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KSIT\III_Sem_Java\Java_Programs\Java_Marks\"/>
    </mc:Choice>
  </mc:AlternateContent>
  <xr:revisionPtr revIDLastSave="0" documentId="13_ncr:1_{5C6F560D-D7E1-4A68-8D4E-37426B7817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A1" sheetId="1" r:id="rId1"/>
    <sheet name="Sheet2" sheetId="2" r:id="rId2"/>
    <sheet name="IA1 M" sheetId="3" r:id="rId3"/>
    <sheet name="less than 25" sheetId="4" r:id="rId4"/>
    <sheet name="ia3" sheetId="5" r:id="rId5"/>
    <sheet name="Sheet1" sheetId="8" r:id="rId6"/>
    <sheet name="Sheet3" sheetId="6" r:id="rId7"/>
    <sheet name="Sheet4" sheetId="7" r:id="rId8"/>
  </sheets>
  <definedNames>
    <definedName name="_xlnm._FilterDatabase" localSheetId="4" hidden="1">'ia3'!$A$1:$U$66</definedName>
    <definedName name="_xlnm._FilterDatabase" localSheetId="5" hidden="1">Sheet1!$D$1:$D$65</definedName>
  </definedNames>
  <calcPr calcId="191029"/>
  <extLst>
    <ext uri="GoogleSheetsCustomDataVersion2">
      <go:sheetsCustomData xmlns:go="http://customooxmlschemas.google.com/" r:id="rId11" roundtripDataChecksum="DYDWcYsbV/krqP5DW1WfiK7SiU3Z/wGDcYCB/4U09lg="/>
    </ext>
  </extLst>
</workbook>
</file>

<file path=xl/calcChain.xml><?xml version="1.0" encoding="utf-8"?>
<calcChain xmlns="http://schemas.openxmlformats.org/spreadsheetml/2006/main">
  <c r="J66" i="5" l="1"/>
  <c r="I66" i="5"/>
  <c r="H66" i="5"/>
  <c r="J65" i="5"/>
  <c r="I65" i="5"/>
  <c r="H65" i="5"/>
  <c r="J64" i="5"/>
  <c r="I64" i="5"/>
  <c r="H64" i="5"/>
  <c r="J63" i="5"/>
  <c r="I63" i="5"/>
  <c r="H63" i="5"/>
  <c r="J62" i="5"/>
  <c r="I62" i="5"/>
  <c r="H62" i="5"/>
  <c r="J61" i="5"/>
  <c r="I61" i="5"/>
  <c r="H61" i="5"/>
  <c r="J60" i="5"/>
  <c r="I60" i="5"/>
  <c r="H60" i="5"/>
  <c r="J59" i="5"/>
  <c r="I59" i="5"/>
  <c r="H59" i="5"/>
  <c r="J58" i="5"/>
  <c r="I58" i="5"/>
  <c r="H58" i="5"/>
  <c r="J57" i="5"/>
  <c r="I57" i="5"/>
  <c r="H57" i="5"/>
  <c r="J56" i="5"/>
  <c r="I56" i="5"/>
  <c r="H56" i="5"/>
  <c r="J55" i="5"/>
  <c r="I55" i="5"/>
  <c r="H55" i="5"/>
  <c r="J54" i="5"/>
  <c r="I54" i="5"/>
  <c r="H54" i="5"/>
  <c r="J53" i="5"/>
  <c r="I53" i="5"/>
  <c r="H53" i="5"/>
  <c r="J52" i="5"/>
  <c r="I52" i="5"/>
  <c r="H52" i="5"/>
  <c r="J51" i="5"/>
  <c r="I51" i="5"/>
  <c r="H51" i="5"/>
  <c r="J50" i="5"/>
  <c r="I50" i="5"/>
  <c r="H50" i="5"/>
  <c r="J49" i="5"/>
  <c r="I49" i="5"/>
  <c r="H49" i="5"/>
  <c r="J48" i="5"/>
  <c r="I48" i="5"/>
  <c r="H48" i="5"/>
  <c r="J47" i="5"/>
  <c r="I47" i="5"/>
  <c r="H47" i="5"/>
  <c r="J46" i="5"/>
  <c r="I46" i="5"/>
  <c r="H46" i="5"/>
  <c r="J45" i="5"/>
  <c r="I45" i="5"/>
  <c r="H45" i="5"/>
  <c r="J44" i="5"/>
  <c r="I44" i="5"/>
  <c r="H44" i="5"/>
  <c r="J43" i="5"/>
  <c r="I43" i="5"/>
  <c r="H43" i="5"/>
  <c r="J42" i="5"/>
  <c r="I42" i="5"/>
  <c r="H42" i="5"/>
  <c r="J41" i="5"/>
  <c r="I41" i="5"/>
  <c r="H41" i="5"/>
  <c r="J40" i="5"/>
  <c r="I40" i="5"/>
  <c r="H40" i="5"/>
  <c r="J39" i="5"/>
  <c r="I39" i="5"/>
  <c r="H39" i="5"/>
  <c r="J38" i="5"/>
  <c r="I38" i="5"/>
  <c r="H38" i="5"/>
  <c r="J37" i="5"/>
  <c r="I37" i="5"/>
  <c r="H37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1" i="5"/>
  <c r="I31" i="5"/>
  <c r="H31" i="5"/>
  <c r="J30" i="5"/>
  <c r="I30" i="5"/>
  <c r="H30" i="5"/>
  <c r="J29" i="5"/>
  <c r="I29" i="5"/>
  <c r="H29" i="5"/>
  <c r="J28" i="5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4" i="5"/>
  <c r="I4" i="5"/>
  <c r="H4" i="5"/>
  <c r="J3" i="5"/>
  <c r="I3" i="5"/>
  <c r="H3" i="5"/>
  <c r="J2" i="5"/>
  <c r="I2" i="5"/>
  <c r="H2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N66" i="5"/>
  <c r="O66" i="5" s="1"/>
  <c r="Q67" i="3"/>
  <c r="H67" i="3"/>
  <c r="Q66" i="3"/>
  <c r="H66" i="3"/>
  <c r="Q65" i="3"/>
  <c r="H65" i="3"/>
  <c r="Q64" i="3"/>
  <c r="H64" i="3"/>
  <c r="Q63" i="3"/>
  <c r="H63" i="3"/>
  <c r="Q62" i="3"/>
  <c r="H62" i="3"/>
  <c r="Q61" i="3"/>
  <c r="H61" i="3"/>
  <c r="Q60" i="3"/>
  <c r="H60" i="3"/>
  <c r="Q59" i="3"/>
  <c r="H59" i="3"/>
  <c r="Q58" i="3"/>
  <c r="H58" i="3"/>
  <c r="Q57" i="3"/>
  <c r="H57" i="3"/>
  <c r="Q56" i="3"/>
  <c r="H56" i="3"/>
  <c r="Q55" i="3"/>
  <c r="H55" i="3"/>
  <c r="Q54" i="3"/>
  <c r="H54" i="3"/>
  <c r="Q53" i="3"/>
  <c r="H53" i="3"/>
  <c r="Q52" i="3"/>
  <c r="H52" i="3"/>
  <c r="Q51" i="3"/>
  <c r="H51" i="3"/>
  <c r="Q50" i="3"/>
  <c r="H50" i="3"/>
  <c r="Q49" i="3"/>
  <c r="H49" i="3"/>
  <c r="Q48" i="3"/>
  <c r="H48" i="3"/>
  <c r="Q47" i="3"/>
  <c r="H47" i="3"/>
  <c r="Q46" i="3"/>
  <c r="H46" i="3"/>
  <c r="Q45" i="3"/>
  <c r="H45" i="3"/>
  <c r="Q44" i="3"/>
  <c r="H44" i="3"/>
  <c r="Q43" i="3"/>
  <c r="H43" i="3"/>
  <c r="Q42" i="3"/>
  <c r="H42" i="3"/>
  <c r="Q41" i="3"/>
  <c r="H41" i="3"/>
  <c r="Q40" i="3"/>
  <c r="H40" i="3"/>
  <c r="Q39" i="3"/>
  <c r="H39" i="3"/>
  <c r="Q38" i="3"/>
  <c r="H38" i="3"/>
  <c r="Q37" i="3"/>
  <c r="H37" i="3"/>
  <c r="Q36" i="3"/>
  <c r="H36" i="3"/>
  <c r="Q35" i="3"/>
  <c r="H35" i="3"/>
  <c r="Q34" i="3"/>
  <c r="H34" i="3"/>
  <c r="Q33" i="3"/>
  <c r="H33" i="3"/>
  <c r="Q32" i="3"/>
  <c r="H32" i="3"/>
  <c r="Q31" i="3"/>
  <c r="H31" i="3"/>
  <c r="Q30" i="3"/>
  <c r="H30" i="3"/>
  <c r="Q29" i="3"/>
  <c r="H29" i="3"/>
  <c r="Q28" i="3"/>
  <c r="H28" i="3"/>
  <c r="Q27" i="3"/>
  <c r="H27" i="3"/>
  <c r="Q26" i="3"/>
  <c r="H26" i="3"/>
  <c r="Q25" i="3"/>
  <c r="H25" i="3"/>
  <c r="Q24" i="3"/>
  <c r="H24" i="3"/>
  <c r="Q23" i="3"/>
  <c r="H23" i="3"/>
  <c r="Q22" i="3"/>
  <c r="H22" i="3"/>
  <c r="Q21" i="3"/>
  <c r="H21" i="3"/>
  <c r="Q20" i="3"/>
  <c r="H20" i="3"/>
  <c r="Q19" i="3"/>
  <c r="H19" i="3"/>
  <c r="Q18" i="3"/>
  <c r="H18" i="3"/>
  <c r="Q17" i="3"/>
  <c r="H17" i="3"/>
  <c r="Q16" i="3"/>
  <c r="H16" i="3"/>
  <c r="Q15" i="3"/>
  <c r="H15" i="3"/>
  <c r="Q14" i="3"/>
  <c r="H14" i="3"/>
  <c r="Q13" i="3"/>
  <c r="H13" i="3"/>
  <c r="Q12" i="3"/>
  <c r="H12" i="3"/>
  <c r="Q11" i="3"/>
  <c r="H11" i="3"/>
  <c r="Q10" i="3"/>
  <c r="H10" i="3"/>
  <c r="Q9" i="3"/>
  <c r="H9" i="3"/>
  <c r="Q8" i="3"/>
  <c r="H8" i="3"/>
  <c r="Q7" i="3"/>
  <c r="H7" i="3"/>
  <c r="Q6" i="3"/>
  <c r="H6" i="3"/>
  <c r="Q5" i="3"/>
  <c r="H5" i="3"/>
  <c r="Q4" i="3"/>
  <c r="H4" i="3"/>
  <c r="Q3" i="3"/>
  <c r="H3" i="3"/>
  <c r="V67" i="1"/>
  <c r="H67" i="1"/>
  <c r="V66" i="1"/>
  <c r="H66" i="1"/>
  <c r="V65" i="1"/>
  <c r="H65" i="1"/>
  <c r="V64" i="1"/>
  <c r="H64" i="1"/>
  <c r="V63" i="1"/>
  <c r="H63" i="1"/>
  <c r="V62" i="1"/>
  <c r="H62" i="1"/>
  <c r="V61" i="1"/>
  <c r="H61" i="1"/>
  <c r="V60" i="1"/>
  <c r="H60" i="1"/>
  <c r="V59" i="1"/>
  <c r="H59" i="1"/>
  <c r="V58" i="1"/>
  <c r="H58" i="1"/>
  <c r="V57" i="1"/>
  <c r="H57" i="1"/>
  <c r="V56" i="1"/>
  <c r="H56" i="1"/>
  <c r="V55" i="1"/>
  <c r="H55" i="1"/>
  <c r="V54" i="1"/>
  <c r="H54" i="1"/>
  <c r="V53" i="1"/>
  <c r="H53" i="1"/>
  <c r="V52" i="1"/>
  <c r="H52" i="1"/>
  <c r="V51" i="1"/>
  <c r="H51" i="1"/>
  <c r="V50" i="1"/>
  <c r="H50" i="1"/>
  <c r="V49" i="1"/>
  <c r="H49" i="1"/>
  <c r="V48" i="1"/>
  <c r="H48" i="1"/>
  <c r="V47" i="1"/>
  <c r="H47" i="1"/>
  <c r="V46" i="1"/>
  <c r="H46" i="1"/>
  <c r="V45" i="1"/>
  <c r="H45" i="1"/>
  <c r="V44" i="1"/>
  <c r="H44" i="1"/>
  <c r="V43" i="1"/>
  <c r="H43" i="1"/>
  <c r="V42" i="1"/>
  <c r="H42" i="1"/>
  <c r="V41" i="1"/>
  <c r="H41" i="1"/>
  <c r="V40" i="1"/>
  <c r="H40" i="1"/>
  <c r="V39" i="1"/>
  <c r="H39" i="1"/>
  <c r="V38" i="1"/>
  <c r="H38" i="1"/>
  <c r="V37" i="1"/>
  <c r="H37" i="1"/>
  <c r="V36" i="1"/>
  <c r="H36" i="1"/>
  <c r="V35" i="1"/>
  <c r="H35" i="1"/>
  <c r="V34" i="1"/>
  <c r="H34" i="1"/>
  <c r="V33" i="1"/>
  <c r="H33" i="1"/>
  <c r="V32" i="1"/>
  <c r="H32" i="1"/>
  <c r="V31" i="1"/>
  <c r="H31" i="1"/>
  <c r="V30" i="1"/>
  <c r="H30" i="1"/>
  <c r="V29" i="1"/>
  <c r="H29" i="1"/>
  <c r="V28" i="1"/>
  <c r="H28" i="1"/>
  <c r="V27" i="1"/>
  <c r="H27" i="1"/>
  <c r="V26" i="1"/>
  <c r="H26" i="1"/>
  <c r="V25" i="1"/>
  <c r="H25" i="1"/>
  <c r="V24" i="1"/>
  <c r="H24" i="1"/>
  <c r="V23" i="1"/>
  <c r="H23" i="1"/>
  <c r="V22" i="1"/>
  <c r="H22" i="1"/>
  <c r="V21" i="1"/>
  <c r="H21" i="1"/>
  <c r="V20" i="1"/>
  <c r="H20" i="1"/>
  <c r="V19" i="1"/>
  <c r="H19" i="1"/>
  <c r="V18" i="1"/>
  <c r="H18" i="1"/>
  <c r="V17" i="1"/>
  <c r="H17" i="1"/>
  <c r="V16" i="1"/>
  <c r="H16" i="1"/>
  <c r="V15" i="1"/>
  <c r="H15" i="1"/>
  <c r="V14" i="1"/>
  <c r="H14" i="1"/>
  <c r="V13" i="1"/>
  <c r="H13" i="1"/>
  <c r="V12" i="1"/>
  <c r="H12" i="1"/>
  <c r="V11" i="1"/>
  <c r="H11" i="1"/>
  <c r="V10" i="1"/>
  <c r="H10" i="1"/>
  <c r="V9" i="1"/>
  <c r="H9" i="1"/>
  <c r="V8" i="1"/>
  <c r="H8" i="1"/>
  <c r="V7" i="1"/>
  <c r="H7" i="1"/>
  <c r="V6" i="1"/>
  <c r="H6" i="1"/>
  <c r="V5" i="1"/>
  <c r="H5" i="1"/>
  <c r="V4" i="1"/>
  <c r="H4" i="1"/>
  <c r="V3" i="1"/>
  <c r="H3" i="1"/>
  <c r="K53" i="5" l="1"/>
  <c r="P53" i="5" s="1"/>
  <c r="U53" i="5" s="1"/>
  <c r="K4" i="5"/>
  <c r="P4" i="5" s="1"/>
  <c r="U4" i="5" s="1"/>
  <c r="K52" i="5"/>
  <c r="P52" i="5" s="1"/>
  <c r="U52" i="5" s="1"/>
  <c r="K34" i="5"/>
  <c r="P34" i="5" s="1"/>
  <c r="U34" i="5" s="1"/>
  <c r="K48" i="5"/>
  <c r="P48" i="5" s="1"/>
  <c r="U48" i="5" s="1"/>
  <c r="K15" i="5"/>
  <c r="P15" i="5" s="1"/>
  <c r="U15" i="5" s="1"/>
  <c r="K26" i="5"/>
  <c r="P26" i="5" s="1"/>
  <c r="U26" i="5" s="1"/>
  <c r="K58" i="5"/>
  <c r="P58" i="5" s="1"/>
  <c r="U58" i="5" s="1"/>
  <c r="K33" i="5"/>
  <c r="P33" i="5" s="1"/>
  <c r="U33" i="5" s="1"/>
  <c r="K12" i="5"/>
  <c r="P12" i="5" s="1"/>
  <c r="U12" i="5" s="1"/>
  <c r="K10" i="5"/>
  <c r="P10" i="5" s="1"/>
  <c r="U10" i="5" s="1"/>
  <c r="K36" i="5"/>
  <c r="P36" i="5" s="1"/>
  <c r="U36" i="5" s="1"/>
  <c r="K32" i="5"/>
  <c r="P32" i="5" s="1"/>
  <c r="U32" i="5" s="1"/>
  <c r="K64" i="5"/>
  <c r="P64" i="5" s="1"/>
  <c r="U64" i="5" s="1"/>
  <c r="K2" i="5"/>
  <c r="P2" i="5" s="1"/>
  <c r="U2" i="5" s="1"/>
  <c r="K28" i="5"/>
  <c r="P28" i="5" s="1"/>
  <c r="U28" i="5" s="1"/>
  <c r="K44" i="5"/>
  <c r="P44" i="5" s="1"/>
  <c r="U44" i="5" s="1"/>
  <c r="K8" i="5"/>
  <c r="P8" i="5" s="1"/>
  <c r="U8" i="5" s="1"/>
  <c r="K18" i="5"/>
  <c r="P18" i="5" s="1"/>
  <c r="U18" i="5" s="1"/>
  <c r="K24" i="5"/>
  <c r="P24" i="5" s="1"/>
  <c r="U24" i="5" s="1"/>
  <c r="K29" i="5"/>
  <c r="P29" i="5" s="1"/>
  <c r="U29" i="5" s="1"/>
  <c r="K61" i="5"/>
  <c r="P61" i="5" s="1"/>
  <c r="U61" i="5" s="1"/>
  <c r="K40" i="5"/>
  <c r="P40" i="5" s="1"/>
  <c r="U40" i="5" s="1"/>
  <c r="K56" i="5"/>
  <c r="P56" i="5" s="1"/>
  <c r="U56" i="5" s="1"/>
  <c r="K16" i="5"/>
  <c r="P16" i="5" s="1"/>
  <c r="U16" i="5" s="1"/>
  <c r="K62" i="5"/>
  <c r="P62" i="5" s="1"/>
  <c r="U62" i="5" s="1"/>
  <c r="K42" i="5"/>
  <c r="P42" i="5" s="1"/>
  <c r="U42" i="5" s="1"/>
  <c r="K47" i="5"/>
  <c r="P47" i="5" s="1"/>
  <c r="U47" i="5" s="1"/>
  <c r="K22" i="5"/>
  <c r="P22" i="5" s="1"/>
  <c r="U22" i="5" s="1"/>
  <c r="K38" i="5"/>
  <c r="P38" i="5" s="1"/>
  <c r="U38" i="5" s="1"/>
  <c r="K19" i="5"/>
  <c r="P19" i="5" s="1"/>
  <c r="U19" i="5" s="1"/>
  <c r="K14" i="5"/>
  <c r="P14" i="5" s="1"/>
  <c r="U14" i="5" s="1"/>
  <c r="K54" i="5"/>
  <c r="P54" i="5" s="1"/>
  <c r="U54" i="5" s="1"/>
  <c r="K60" i="5"/>
  <c r="P60" i="5" s="1"/>
  <c r="U60" i="5" s="1"/>
  <c r="K65" i="5"/>
  <c r="P65" i="5" s="1"/>
  <c r="U65" i="5" s="1"/>
  <c r="K20" i="5"/>
  <c r="P20" i="5" s="1"/>
  <c r="U20" i="5" s="1"/>
  <c r="K30" i="5"/>
  <c r="P30" i="5" s="1"/>
  <c r="U30" i="5" s="1"/>
  <c r="K50" i="5"/>
  <c r="P50" i="5" s="1"/>
  <c r="U50" i="5" s="1"/>
  <c r="K21" i="5"/>
  <c r="P21" i="5" s="1"/>
  <c r="U21" i="5" s="1"/>
  <c r="K51" i="5"/>
  <c r="P51" i="5" s="1"/>
  <c r="U51" i="5" s="1"/>
  <c r="K6" i="5"/>
  <c r="P6" i="5" s="1"/>
  <c r="U6" i="5" s="1"/>
  <c r="K46" i="5"/>
  <c r="P46" i="5" s="1"/>
  <c r="U46" i="5" s="1"/>
  <c r="K3" i="5"/>
  <c r="P3" i="5" s="1"/>
  <c r="U3" i="5" s="1"/>
  <c r="K35" i="5"/>
  <c r="P35" i="5" s="1"/>
  <c r="U35" i="5" s="1"/>
  <c r="K17" i="5"/>
  <c r="P17" i="5" s="1"/>
  <c r="U17" i="5" s="1"/>
  <c r="K49" i="5"/>
  <c r="P49" i="5" s="1"/>
  <c r="U49" i="5" s="1"/>
  <c r="K31" i="5"/>
  <c r="P31" i="5" s="1"/>
  <c r="U31" i="5" s="1"/>
  <c r="K63" i="5"/>
  <c r="P63" i="5" s="1"/>
  <c r="U63" i="5" s="1"/>
  <c r="K13" i="5"/>
  <c r="P13" i="5" s="1"/>
  <c r="U13" i="5" s="1"/>
  <c r="K45" i="5"/>
  <c r="P45" i="5" s="1"/>
  <c r="U45" i="5" s="1"/>
  <c r="K27" i="5"/>
  <c r="P27" i="5" s="1"/>
  <c r="U27" i="5" s="1"/>
  <c r="K59" i="5"/>
  <c r="P59" i="5" s="1"/>
  <c r="U59" i="5" s="1"/>
  <c r="K9" i="5"/>
  <c r="P9" i="5" s="1"/>
  <c r="U9" i="5" s="1"/>
  <c r="K41" i="5"/>
  <c r="P41" i="5" s="1"/>
  <c r="U41" i="5" s="1"/>
  <c r="K23" i="5"/>
  <c r="P23" i="5" s="1"/>
  <c r="U23" i="5" s="1"/>
  <c r="K55" i="5"/>
  <c r="P55" i="5" s="1"/>
  <c r="U55" i="5" s="1"/>
  <c r="K5" i="5"/>
  <c r="P5" i="5" s="1"/>
  <c r="U5" i="5" s="1"/>
  <c r="K37" i="5"/>
  <c r="P37" i="5" s="1"/>
  <c r="U37" i="5" s="1"/>
  <c r="K11" i="5"/>
  <c r="P11" i="5" s="1"/>
  <c r="U11" i="5" s="1"/>
  <c r="K43" i="5"/>
  <c r="P43" i="5" s="1"/>
  <c r="U43" i="5" s="1"/>
  <c r="K66" i="5"/>
  <c r="P66" i="5" s="1"/>
  <c r="U66" i="5" s="1"/>
  <c r="K25" i="5"/>
  <c r="P25" i="5" s="1"/>
  <c r="U25" i="5" s="1"/>
  <c r="K57" i="5"/>
  <c r="P57" i="5" s="1"/>
  <c r="U57" i="5" s="1"/>
  <c r="K7" i="5"/>
  <c r="P7" i="5" s="1"/>
  <c r="U7" i="5" s="1"/>
  <c r="K39" i="5"/>
  <c r="P39" i="5" s="1"/>
  <c r="U39" i="5" s="1"/>
</calcChain>
</file>

<file path=xl/sharedStrings.xml><?xml version="1.0" encoding="utf-8"?>
<sst xmlns="http://schemas.openxmlformats.org/spreadsheetml/2006/main" count="833" uniqueCount="182">
  <si>
    <t>SL. NO.</t>
  </si>
  <si>
    <t>USN</t>
  </si>
  <si>
    <t>NAME OF THE STUDENT</t>
  </si>
  <si>
    <t>BCS301
Mathematics for Computer Science
Dr.VENKATARAMANA.B.S</t>
  </si>
  <si>
    <t xml:space="preserve">BCS302
DIGITAL DESIGN AND COMPUTER ORGANISATION
MS.Rachana V murthy
</t>
  </si>
  <si>
    <t xml:space="preserve">BCS303
OPERATING SYSTEM
Mrs. Ramya 
</t>
  </si>
  <si>
    <t xml:space="preserve">BCS304
DATA STRUCTURE AND APPLICATIONS
Mr Kushal kumar B N
</t>
  </si>
  <si>
    <t>BCSL305
DATA STRUCTURE LAB
Ms.Shashikala.H.C,
Mr Kushal Kumar B N</t>
  </si>
  <si>
    <t>BCS306A
OOPS WITH Java
 Dr. Ganga Holi , Ms. Rajashree M Byalal</t>
  </si>
  <si>
    <t>BCS302 &amp; 
BCS303
DIGITAL DESIGN AND COMPUTER ORGANISATION  &amp; OPERATING SYSTEM         Rachana V Murthy.
Ms. T. Naga Jyothi</t>
  </si>
  <si>
    <t>BCM306A
OOPS WITH Java
Ms. Rajashree M Byalal , 
Dr.Ganga Holi</t>
  </si>
  <si>
    <t>BCS358A
Data Visialisation  with Python                            Mr. Kushal Kumar B N
Ms. RACHANA</t>
  </si>
  <si>
    <t>CA
Total classes (22)</t>
  </si>
  <si>
    <t>%ATT</t>
  </si>
  <si>
    <t>IA</t>
  </si>
  <si>
    <t>CA
Total classes (30)</t>
  </si>
  <si>
    <t>IA
(50)</t>
  </si>
  <si>
    <t>ASSIGNMENT</t>
  </si>
  <si>
    <t>CA
Total classes ()</t>
  </si>
  <si>
    <t>IA(50)</t>
  </si>
  <si>
    <t>TOTAL</t>
  </si>
  <si>
    <t>CA
Total classes :()</t>
  </si>
  <si>
    <t>CA
Total classes :(27)</t>
  </si>
  <si>
    <t>CA
Total classes :</t>
  </si>
  <si>
    <t>1KS22IC001</t>
  </si>
  <si>
    <t xml:space="preserve">A SHRIYA </t>
  </si>
  <si>
    <t>1KS22IC002</t>
  </si>
  <si>
    <t>AARADHANA R</t>
  </si>
  <si>
    <t>1KS22IC003</t>
  </si>
  <si>
    <t>ABHIRAM SAMARTHA T R</t>
  </si>
  <si>
    <t>1KS22IC004</t>
  </si>
  <si>
    <t>ANUSHA A S</t>
  </si>
  <si>
    <t>1KS22IC005</t>
  </si>
  <si>
    <t>ARNAV P</t>
  </si>
  <si>
    <t>1KS22IC006</t>
  </si>
  <si>
    <t>BHAVANA N</t>
  </si>
  <si>
    <t>1KS22IC007</t>
  </si>
  <si>
    <t>BHAVYA P</t>
  </si>
  <si>
    <t>1KS22IC008</t>
  </si>
  <si>
    <t xml:space="preserve">C LITHISH </t>
  </si>
  <si>
    <t>1KS22IC009</t>
  </si>
  <si>
    <t>D AKSHAY KUMAR</t>
  </si>
  <si>
    <t>1KS22IC010</t>
  </si>
  <si>
    <t>DABBARA ADITHYA</t>
  </si>
  <si>
    <t>AB</t>
  </si>
  <si>
    <t>1KS22IC011</t>
  </si>
  <si>
    <t>DARSHAN M</t>
  </si>
  <si>
    <t>1KS22IC012</t>
  </si>
  <si>
    <t>DEEKSHITHA S A</t>
  </si>
  <si>
    <t>1KS22IC013</t>
  </si>
  <si>
    <t>GAGANDEEP NAIDU L</t>
  </si>
  <si>
    <t>1KS22IC014</t>
  </si>
  <si>
    <t>HOYSALA Y DEVANGA</t>
  </si>
  <si>
    <t>1KS22IC015</t>
  </si>
  <si>
    <t>H P DARSHAN URS</t>
  </si>
  <si>
    <t>1KS22IC016</t>
  </si>
  <si>
    <t>J YAGNESH ANUGA</t>
  </si>
  <si>
    <t>A</t>
  </si>
  <si>
    <t>1KS22IC017</t>
  </si>
  <si>
    <t>JAHNAVI C</t>
  </si>
  <si>
    <t>1KS22IC018</t>
  </si>
  <si>
    <t>JETTI GOUTHAM</t>
  </si>
  <si>
    <t>1KS22IC019</t>
  </si>
  <si>
    <t>K M ANIL KUMAR</t>
  </si>
  <si>
    <t>1KS22IC020</t>
  </si>
  <si>
    <t>KOUSHAL K NAYAK</t>
  </si>
  <si>
    <t>1KS22IC021</t>
  </si>
  <si>
    <t>L MANEESH</t>
  </si>
  <si>
    <t>1KS22IC022</t>
  </si>
  <si>
    <t>LEENA J</t>
  </si>
  <si>
    <t>1KS22IC023</t>
  </si>
  <si>
    <t>MAHIMA A</t>
  </si>
  <si>
    <t>1KS22IC024</t>
  </si>
  <si>
    <t>MOHITH K</t>
  </si>
  <si>
    <t>1KS22IC025</t>
  </si>
  <si>
    <t>MOUSHAMI D</t>
  </si>
  <si>
    <t>1KS22IC026</t>
  </si>
  <si>
    <t>NISHANTH R</t>
  </si>
  <si>
    <t>1KS22IC027</t>
  </si>
  <si>
    <t>NISHMITHA SHETTY B S</t>
  </si>
  <si>
    <t>1KS22IC028</t>
  </si>
  <si>
    <t>NITHYASHREE K S</t>
  </si>
  <si>
    <t>1KS22IC029</t>
  </si>
  <si>
    <t>P SHROUMITH SIMHA</t>
  </si>
  <si>
    <t>1KS22IC030</t>
  </si>
  <si>
    <t>PALETI THIMMARAJU</t>
  </si>
  <si>
    <t>1KS22IC031</t>
  </si>
  <si>
    <t>PATHAKAMURI SUDEEPTHI</t>
  </si>
  <si>
    <t>1KS22IC032</t>
  </si>
  <si>
    <t>PRANAMYA K L</t>
  </si>
  <si>
    <t>1KS22IC033</t>
  </si>
  <si>
    <t>PRANAV MUDGAL</t>
  </si>
  <si>
    <t>1KS22IC034</t>
  </si>
  <si>
    <t>PUNEETH S</t>
  </si>
  <si>
    <t>1KS22IC035</t>
  </si>
  <si>
    <t>R JAGADISHWAR REDDY</t>
  </si>
  <si>
    <t>1KS22IC036</t>
  </si>
  <si>
    <t>RACHNA V</t>
  </si>
  <si>
    <t>1KS22IC037</t>
  </si>
  <si>
    <t>RAHUL C</t>
  </si>
  <si>
    <t>1KS22IC038</t>
  </si>
  <si>
    <t>RISHIKA SRI LOKESH</t>
  </si>
  <si>
    <t>1KS22IC039</t>
  </si>
  <si>
    <t>SAAKSHI S URS</t>
  </si>
  <si>
    <t>1KS22IC040</t>
  </si>
  <si>
    <t>SADIYA NOOR</t>
  </si>
  <si>
    <t>1KS22IC041</t>
  </si>
  <si>
    <t>SAI SANJAYA M</t>
  </si>
  <si>
    <t>1KS22IC042</t>
  </si>
  <si>
    <t>SANJANA S</t>
  </si>
  <si>
    <t>1KS22IC043</t>
  </si>
  <si>
    <t>SANSKRITI RAGHAV</t>
  </si>
  <si>
    <t>1KS22IC044</t>
  </si>
  <si>
    <t xml:space="preserve">BELLARY SRINIDHI </t>
  </si>
  <si>
    <t>1KS22IC045</t>
  </si>
  <si>
    <t>SHESHAGIRI</t>
  </si>
  <si>
    <t>1KS22IC046</t>
  </si>
  <si>
    <t>SHIVAKUMAR M</t>
  </si>
  <si>
    <t>1KS22IC047</t>
  </si>
  <si>
    <t>SHREYA R</t>
  </si>
  <si>
    <t>1KS22IC048</t>
  </si>
  <si>
    <t>SHREYAS M V</t>
  </si>
  <si>
    <t>1KS22IC049</t>
  </si>
  <si>
    <t>SHREYAS S KULKARNI</t>
  </si>
  <si>
    <t>1KS22IC050</t>
  </si>
  <si>
    <t>SIVA HARSHITHA</t>
  </si>
  <si>
    <t>1KS22IC051</t>
  </si>
  <si>
    <t>SNEHA</t>
  </si>
  <si>
    <t>1KS22IC052</t>
  </si>
  <si>
    <t>SWAROOP S</t>
  </si>
  <si>
    <t>1KS22IC053</t>
  </si>
  <si>
    <t>SYED MUTEEB BAKSHI</t>
  </si>
  <si>
    <t>1KS22IC054</t>
  </si>
  <si>
    <t>TANISH KAVERIAPPA P</t>
  </si>
  <si>
    <t>1KS22IC055</t>
  </si>
  <si>
    <t>TARUN G K</t>
  </si>
  <si>
    <t>1KS22IC056</t>
  </si>
  <si>
    <t>TEJAS GOWDA  N</t>
  </si>
  <si>
    <t>1KS22IC057</t>
  </si>
  <si>
    <t>THANUSHREE S K</t>
  </si>
  <si>
    <t>1KS22IC058</t>
  </si>
  <si>
    <t>TUSHAR BHAT</t>
  </si>
  <si>
    <t>1KS22IC059</t>
  </si>
  <si>
    <t>VAISHNAVI A</t>
  </si>
  <si>
    <t>1KS22IC060</t>
  </si>
  <si>
    <t>VARSHA P</t>
  </si>
  <si>
    <t>1KS22IC061</t>
  </si>
  <si>
    <t>VARUN N PRAKASH</t>
  </si>
  <si>
    <t>1KS22IC062</t>
  </si>
  <si>
    <t>VEDA K</t>
  </si>
  <si>
    <t>DIP</t>
  </si>
  <si>
    <t>Shreehitha</t>
  </si>
  <si>
    <t xml:space="preserve">Prashanth K </t>
  </si>
  <si>
    <t>Vineeth</t>
  </si>
  <si>
    <t>Maths</t>
  </si>
  <si>
    <t>DDCO</t>
  </si>
  <si>
    <t>OS</t>
  </si>
  <si>
    <t>DSA</t>
  </si>
  <si>
    <t>JAVA</t>
  </si>
  <si>
    <t>IA1</t>
  </si>
  <si>
    <t>IA2</t>
  </si>
  <si>
    <t>IA3</t>
  </si>
  <si>
    <t>Quiz</t>
  </si>
  <si>
    <t>Total(50)</t>
  </si>
  <si>
    <t>Project</t>
  </si>
  <si>
    <t>Certificate</t>
  </si>
  <si>
    <t>Assignment(10)</t>
  </si>
  <si>
    <t>Final IA</t>
  </si>
  <si>
    <t>Improvement</t>
  </si>
  <si>
    <t>IA 15</t>
  </si>
  <si>
    <t>IA2-15</t>
  </si>
  <si>
    <t>IA3-15</t>
  </si>
  <si>
    <t>Total</t>
  </si>
  <si>
    <t>Lab Test -100</t>
  </si>
  <si>
    <t>Test(10)</t>
  </si>
  <si>
    <t>Total=25</t>
  </si>
  <si>
    <t>Thory Marks -25</t>
  </si>
  <si>
    <t>Lab Test</t>
  </si>
  <si>
    <t>Lab marks 15</t>
  </si>
  <si>
    <t>p</t>
  </si>
  <si>
    <t>P</t>
  </si>
  <si>
    <t>1KS23IC401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</si>
</sst>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scheme val="minor"/>
    </font>
    <font>
      <b/>
      <sz val="8"/>
      <color theme="1"/>
      <name val="Times New Roman"/>
    </font>
    <font>
      <sz val="11"/>
      <name val="Calibri"/>
    </font>
    <font>
      <sz val="11"/>
      <color theme="1"/>
      <name val="Calibri"/>
    </font>
    <font>
      <b/>
      <sz val="10"/>
      <color theme="1"/>
      <name val="Times New Roman"/>
    </font>
    <font>
      <sz val="8"/>
      <color theme="1"/>
      <name val="Times New Roman"/>
    </font>
    <font>
      <sz val="11"/>
      <color theme="1"/>
      <name val="Cambria"/>
    </font>
    <font>
      <b/>
      <sz val="9"/>
      <color theme="1"/>
      <name val="Cambria"/>
    </font>
    <font>
      <b/>
      <sz val="8"/>
      <color theme="1"/>
      <name val="Calibri"/>
    </font>
    <font>
      <b/>
      <sz val="9"/>
      <color theme="1"/>
      <name val="Calibri"/>
    </font>
    <font>
      <sz val="12"/>
      <color theme="1"/>
      <name val="Cambria"/>
    </font>
    <font>
      <b/>
      <sz val="10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2"/>
      <color theme="1"/>
      <name val="Times New Roman"/>
    </font>
    <font>
      <sz val="11"/>
      <color theme="1"/>
      <name val="Times New Roman"/>
    </font>
    <font>
      <sz val="12"/>
      <color theme="1"/>
      <name val="Times New Roman"/>
    </font>
    <font>
      <sz val="11"/>
      <color theme="1"/>
      <name val="Calibri"/>
      <family val="2"/>
    </font>
    <font>
      <b/>
      <sz val="8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ABF8F"/>
        <bgColor rgb="FFFABF8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4" xfId="0" applyFont="1" applyBorder="1"/>
    <xf numFmtId="0" fontId="1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4" xfId="0" applyFont="1" applyBorder="1"/>
    <xf numFmtId="0" fontId="5" fillId="0" borderId="4" xfId="0" applyFont="1" applyBorder="1" applyAlignment="1">
      <alignment horizontal="center" wrapText="1"/>
    </xf>
    <xf numFmtId="1" fontId="1" fillId="0" borderId="4" xfId="0" applyNumberFormat="1" applyFont="1" applyBorder="1" applyAlignment="1">
      <alignment horizontal="center" wrapText="1"/>
    </xf>
    <xf numFmtId="1" fontId="1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5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wrapText="1"/>
    </xf>
    <xf numFmtId="1" fontId="5" fillId="0" borderId="4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0" fillId="0" borderId="4" xfId="0" applyFont="1" applyBorder="1"/>
    <xf numFmtId="0" fontId="11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/>
    <xf numFmtId="0" fontId="1" fillId="0" borderId="2" xfId="0" applyFont="1" applyBorder="1" applyAlignment="1">
      <alignment vertical="center" wrapText="1"/>
    </xf>
    <xf numFmtId="0" fontId="3" fillId="0" borderId="3" xfId="0" applyFont="1" applyBorder="1"/>
    <xf numFmtId="0" fontId="5" fillId="0" borderId="12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12" fillId="0" borderId="0" xfId="0" applyFont="1"/>
    <xf numFmtId="1" fontId="1" fillId="0" borderId="0" xfId="0" applyNumberFormat="1" applyFont="1" applyAlignment="1">
      <alignment horizontal="center" vertical="center" wrapText="1"/>
    </xf>
    <xf numFmtId="0" fontId="13" fillId="0" borderId="4" xfId="0" applyFont="1" applyBorder="1" applyAlignment="1">
      <alignment horizontal="center"/>
    </xf>
    <xf numFmtId="0" fontId="14" fillId="0" borderId="12" xfId="0" applyFont="1" applyBorder="1" applyAlignment="1">
      <alignment horizontal="center" wrapText="1"/>
    </xf>
    <xf numFmtId="0" fontId="14" fillId="0" borderId="14" xfId="0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3" fillId="0" borderId="0" xfId="0" applyFont="1"/>
    <xf numFmtId="0" fontId="13" fillId="0" borderId="1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15" fillId="0" borderId="18" xfId="0" applyFont="1" applyBorder="1" applyAlignment="1">
      <alignment horizontal="center" wrapText="1"/>
    </xf>
    <xf numFmtId="0" fontId="0" fillId="0" borderId="15" xfId="0" applyBorder="1"/>
    <xf numFmtId="0" fontId="3" fillId="0" borderId="5" xfId="0" applyFont="1" applyBorder="1"/>
    <xf numFmtId="0" fontId="13" fillId="0" borderId="16" xfId="0" applyFont="1" applyBorder="1" applyAlignment="1">
      <alignment horizontal="center" vertical="center"/>
    </xf>
    <xf numFmtId="0" fontId="3" fillId="0" borderId="16" xfId="0" applyFont="1" applyBorder="1"/>
    <xf numFmtId="0" fontId="14" fillId="0" borderId="16" xfId="0" applyFont="1" applyBorder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5" fillId="0" borderId="16" xfId="0" applyFont="1" applyBorder="1" applyAlignment="1">
      <alignment horizontal="center" wrapText="1"/>
    </xf>
    <xf numFmtId="0" fontId="0" fillId="0" borderId="16" xfId="0" applyBorder="1"/>
    <xf numFmtId="0" fontId="18" fillId="4" borderId="12" xfId="0" applyFont="1" applyFill="1" applyBorder="1" applyAlignment="1">
      <alignment horizontal="center" wrapText="1"/>
    </xf>
    <xf numFmtId="0" fontId="18" fillId="0" borderId="19" xfId="0" applyFont="1" applyBorder="1" applyAlignment="1">
      <alignment horizontal="center" wrapText="1"/>
    </xf>
    <xf numFmtId="0" fontId="19" fillId="4" borderId="14" xfId="0" applyFont="1" applyFill="1" applyBorder="1" applyAlignment="1">
      <alignment wrapText="1"/>
    </xf>
    <xf numFmtId="0" fontId="20" fillId="4" borderId="14" xfId="0" applyFont="1" applyFill="1" applyBorder="1" applyAlignment="1">
      <alignment horizontal="center" wrapText="1"/>
    </xf>
    <xf numFmtId="0" fontId="21" fillId="0" borderId="20" xfId="0" applyFont="1" applyBorder="1" applyAlignment="1">
      <alignment horizontal="center" wrapText="1"/>
    </xf>
    <xf numFmtId="0" fontId="20" fillId="0" borderId="20" xfId="0" applyFont="1" applyBorder="1" applyAlignment="1">
      <alignment horizontal="center" wrapText="1"/>
    </xf>
    <xf numFmtId="0" fontId="19" fillId="0" borderId="20" xfId="0" applyFont="1" applyBorder="1" applyAlignment="1">
      <alignment horizontal="right" wrapText="1"/>
    </xf>
    <xf numFmtId="0" fontId="20" fillId="4" borderId="12" xfId="0" applyFont="1" applyFill="1" applyBorder="1" applyAlignment="1">
      <alignment horizontal="center" wrapText="1"/>
    </xf>
    <xf numFmtId="0" fontId="21" fillId="0" borderId="19" xfId="0" applyFont="1" applyBorder="1" applyAlignment="1">
      <alignment horizontal="center" wrapText="1"/>
    </xf>
    <xf numFmtId="0" fontId="20" fillId="0" borderId="19" xfId="0" applyFont="1" applyBorder="1" applyAlignment="1">
      <alignment horizontal="center" wrapText="1"/>
    </xf>
    <xf numFmtId="0" fontId="3" fillId="0" borderId="15" xfId="0" applyFont="1" applyBorder="1"/>
    <xf numFmtId="0" fontId="17" fillId="0" borderId="5" xfId="0" applyFont="1" applyBorder="1"/>
    <xf numFmtId="0" fontId="17" fillId="3" borderId="4" xfId="0" applyFont="1" applyFill="1" applyBorder="1"/>
    <xf numFmtId="0" fontId="5" fillId="5" borderId="2" xfId="0" applyFont="1" applyFill="1" applyBorder="1" applyAlignment="1">
      <alignment horizontal="center" vertical="center" wrapText="1"/>
    </xf>
    <xf numFmtId="0" fontId="6" fillId="5" borderId="4" xfId="0" applyFont="1" applyFill="1" applyBorder="1"/>
    <xf numFmtId="0" fontId="14" fillId="5" borderId="14" xfId="0" applyFont="1" applyFill="1" applyBorder="1" applyAlignment="1">
      <alignment horizontal="center" wrapText="1"/>
    </xf>
    <xf numFmtId="0" fontId="14" fillId="5" borderId="18" xfId="0" applyFont="1" applyFill="1" applyBorder="1" applyAlignment="1">
      <alignment horizontal="center" wrapText="1"/>
    </xf>
    <xf numFmtId="0" fontId="14" fillId="5" borderId="16" xfId="0" applyFont="1" applyFill="1" applyBorder="1" applyAlignment="1">
      <alignment horizontal="center" wrapText="1"/>
    </xf>
    <xf numFmtId="0" fontId="12" fillId="5" borderId="0" xfId="0" applyFont="1" applyFill="1"/>
    <xf numFmtId="0" fontId="3" fillId="5" borderId="5" xfId="0" applyFont="1" applyFill="1" applyBorder="1"/>
    <xf numFmtId="0" fontId="3" fillId="5" borderId="15" xfId="0" applyFont="1" applyFill="1" applyBorder="1"/>
    <xf numFmtId="0" fontId="20" fillId="5" borderId="14" xfId="0" applyFont="1" applyFill="1" applyBorder="1" applyAlignment="1">
      <alignment horizontal="center" wrapText="1"/>
    </xf>
    <xf numFmtId="0" fontId="21" fillId="5" borderId="20" xfId="0" applyFont="1" applyFill="1" applyBorder="1" applyAlignment="1">
      <alignment horizontal="center" wrapText="1"/>
    </xf>
    <xf numFmtId="0" fontId="20" fillId="5" borderId="20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/>
    </xf>
    <xf numFmtId="0" fontId="0" fillId="5" borderId="0" xfId="0" applyFill="1"/>
    <xf numFmtId="0" fontId="22" fillId="0" borderId="16" xfId="0" applyFont="1" applyBorder="1" applyAlignment="1">
      <alignment horizontal="center" wrapText="1"/>
    </xf>
    <xf numFmtId="0" fontId="23" fillId="0" borderId="16" xfId="0" applyFont="1" applyBorder="1" applyAlignment="1">
      <alignment horizontal="center" wrapText="1"/>
    </xf>
    <xf numFmtId="0" fontId="20" fillId="0" borderId="16" xfId="0" applyFont="1" applyBorder="1" applyAlignment="1">
      <alignment horizontal="center" wrapText="1"/>
    </xf>
    <xf numFmtId="0" fontId="19" fillId="0" borderId="21" xfId="0" applyFont="1" applyBorder="1" applyAlignment="1">
      <alignment horizontal="right" wrapText="1"/>
    </xf>
    <xf numFmtId="0" fontId="19" fillId="0" borderId="21" xfId="0" applyFont="1" applyBorder="1" applyAlignment="1">
      <alignment wrapText="1"/>
    </xf>
    <xf numFmtId="0" fontId="19" fillId="0" borderId="22" xfId="0" applyFont="1" applyBorder="1" applyAlignment="1">
      <alignment horizontal="right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abSelected="1" topLeftCell="A41" workbookViewId="0">
      <selection activeCell="B65" sqref="B65:C66"/>
    </sheetView>
  </sheetViews>
  <sheetFormatPr defaultColWidth="14.44140625" defaultRowHeight="15" customHeight="1"/>
  <cols>
    <col min="1" max="1" width="9.109375" customWidth="1"/>
    <col min="2" max="2" width="13.33203125" customWidth="1"/>
    <col min="3" max="3" width="22.33203125" customWidth="1"/>
    <col min="4" max="20" width="9.109375" customWidth="1"/>
    <col min="21" max="21" width="7.5546875" customWidth="1"/>
    <col min="22" max="22" width="6.33203125" customWidth="1"/>
    <col min="23" max="23" width="7" customWidth="1"/>
    <col min="24" max="24" width="6.5546875" customWidth="1"/>
    <col min="25" max="25" width="6.44140625" customWidth="1"/>
    <col min="26" max="31" width="9.109375" customWidth="1"/>
  </cols>
  <sheetData>
    <row r="1" spans="1:31" ht="94.5" customHeight="1">
      <c r="A1" s="94" t="s">
        <v>0</v>
      </c>
      <c r="B1" s="94" t="s">
        <v>1</v>
      </c>
      <c r="C1" s="94" t="s">
        <v>2</v>
      </c>
      <c r="D1" s="91" t="s">
        <v>3</v>
      </c>
      <c r="E1" s="92"/>
      <c r="F1" s="92"/>
      <c r="G1" s="91" t="s">
        <v>4</v>
      </c>
      <c r="H1" s="92"/>
      <c r="I1" s="92"/>
      <c r="J1" s="2"/>
      <c r="K1" s="91" t="s">
        <v>5</v>
      </c>
      <c r="L1" s="92"/>
      <c r="M1" s="92"/>
      <c r="N1" s="91" t="s">
        <v>6</v>
      </c>
      <c r="O1" s="92"/>
      <c r="P1" s="92"/>
      <c r="Q1" s="92"/>
      <c r="R1" s="93"/>
      <c r="S1" s="91" t="s">
        <v>7</v>
      </c>
      <c r="T1" s="93"/>
      <c r="U1" s="91" t="s">
        <v>8</v>
      </c>
      <c r="V1" s="92"/>
      <c r="W1" s="92"/>
      <c r="X1" s="92"/>
      <c r="Y1" s="93"/>
      <c r="Z1" s="91" t="s">
        <v>9</v>
      </c>
      <c r="AA1" s="93"/>
      <c r="AB1" s="91" t="s">
        <v>10</v>
      </c>
      <c r="AC1" s="93"/>
      <c r="AD1" s="91" t="s">
        <v>11</v>
      </c>
      <c r="AE1" s="93"/>
    </row>
    <row r="2" spans="1:31" ht="40.799999999999997">
      <c r="A2" s="95"/>
      <c r="B2" s="96"/>
      <c r="C2" s="96"/>
      <c r="D2" s="3" t="s">
        <v>12</v>
      </c>
      <c r="E2" s="1" t="s">
        <v>13</v>
      </c>
      <c r="F2" s="1" t="s">
        <v>14</v>
      </c>
      <c r="G2" s="1" t="s">
        <v>15</v>
      </c>
      <c r="H2" s="1" t="s">
        <v>13</v>
      </c>
      <c r="I2" s="4" t="s">
        <v>16</v>
      </c>
      <c r="J2" s="5" t="s">
        <v>17</v>
      </c>
      <c r="K2" s="6" t="s">
        <v>18</v>
      </c>
      <c r="L2" s="1" t="s">
        <v>13</v>
      </c>
      <c r="M2" s="1" t="s">
        <v>19</v>
      </c>
      <c r="N2" s="1" t="s">
        <v>18</v>
      </c>
      <c r="O2" s="1" t="s">
        <v>13</v>
      </c>
      <c r="P2" s="1" t="s">
        <v>14</v>
      </c>
      <c r="Q2" s="1" t="s">
        <v>17</v>
      </c>
      <c r="R2" s="1" t="s">
        <v>20</v>
      </c>
      <c r="S2" s="1" t="s">
        <v>21</v>
      </c>
      <c r="T2" s="1" t="s">
        <v>13</v>
      </c>
      <c r="U2" s="1" t="s">
        <v>22</v>
      </c>
      <c r="V2" s="1" t="s">
        <v>13</v>
      </c>
      <c r="W2" s="1" t="s">
        <v>19</v>
      </c>
      <c r="X2" s="1" t="s">
        <v>17</v>
      </c>
      <c r="Y2" s="1" t="s">
        <v>20</v>
      </c>
      <c r="Z2" s="1" t="s">
        <v>21</v>
      </c>
      <c r="AA2" s="1" t="s">
        <v>13</v>
      </c>
      <c r="AB2" s="1" t="s">
        <v>21</v>
      </c>
      <c r="AC2" s="1" t="s">
        <v>13</v>
      </c>
      <c r="AD2" s="1" t="s">
        <v>23</v>
      </c>
      <c r="AE2" s="1" t="s">
        <v>13</v>
      </c>
    </row>
    <row r="3" spans="1:31" ht="14.4">
      <c r="A3" s="7">
        <v>1</v>
      </c>
      <c r="B3" s="8" t="s">
        <v>24</v>
      </c>
      <c r="C3" s="8" t="s">
        <v>25</v>
      </c>
      <c r="D3" s="9">
        <v>19</v>
      </c>
      <c r="E3" s="10">
        <v>87</v>
      </c>
      <c r="F3" s="11">
        <v>39</v>
      </c>
      <c r="G3" s="12">
        <v>14</v>
      </c>
      <c r="H3" s="11">
        <f t="shared" ref="H3:H67" si="0">(G3/18)*100</f>
        <v>77.777777777777786</v>
      </c>
      <c r="I3" s="13">
        <v>39</v>
      </c>
      <c r="J3" s="14">
        <v>9</v>
      </c>
      <c r="K3" s="15">
        <v>22</v>
      </c>
      <c r="L3" s="16">
        <v>88</v>
      </c>
      <c r="M3" s="16">
        <v>22</v>
      </c>
      <c r="N3" s="12">
        <v>21</v>
      </c>
      <c r="O3" s="11">
        <v>92</v>
      </c>
      <c r="P3" s="11">
        <v>31</v>
      </c>
      <c r="Q3" s="11"/>
      <c r="R3" s="11"/>
      <c r="S3" s="11"/>
      <c r="T3" s="17"/>
      <c r="U3" s="12">
        <v>24</v>
      </c>
      <c r="V3" s="11">
        <f t="shared" ref="V3:V67" si="1">(U3/27)*100</f>
        <v>88.888888888888886</v>
      </c>
      <c r="W3" s="11">
        <v>4</v>
      </c>
      <c r="X3" s="11"/>
      <c r="Y3" s="11"/>
      <c r="Z3" s="17"/>
      <c r="AA3" s="11"/>
      <c r="AB3" s="17"/>
      <c r="AC3" s="11"/>
      <c r="AD3" s="11"/>
      <c r="AE3" s="17"/>
    </row>
    <row r="4" spans="1:31" ht="14.4">
      <c r="A4" s="7">
        <v>2</v>
      </c>
      <c r="B4" s="8" t="s">
        <v>26</v>
      </c>
      <c r="C4" s="8" t="s">
        <v>27</v>
      </c>
      <c r="D4" s="18">
        <v>22</v>
      </c>
      <c r="E4" s="10">
        <v>100</v>
      </c>
      <c r="F4" s="11">
        <v>29</v>
      </c>
      <c r="G4" s="17">
        <v>17</v>
      </c>
      <c r="H4" s="11">
        <f t="shared" si="0"/>
        <v>94.444444444444443</v>
      </c>
      <c r="I4" s="13">
        <v>34</v>
      </c>
      <c r="J4" s="14">
        <v>7</v>
      </c>
      <c r="K4" s="19">
        <v>25</v>
      </c>
      <c r="L4" s="20">
        <v>100</v>
      </c>
      <c r="M4" s="20">
        <v>28</v>
      </c>
      <c r="N4" s="17">
        <v>23</v>
      </c>
      <c r="O4" s="11">
        <v>100</v>
      </c>
      <c r="P4" s="11">
        <v>37</v>
      </c>
      <c r="Q4" s="11"/>
      <c r="R4" s="11"/>
      <c r="S4" s="11"/>
      <c r="T4" s="17"/>
      <c r="U4" s="17">
        <v>27</v>
      </c>
      <c r="V4" s="11">
        <f t="shared" si="1"/>
        <v>100</v>
      </c>
      <c r="W4" s="11">
        <v>25</v>
      </c>
      <c r="X4" s="11"/>
      <c r="Y4" s="11"/>
      <c r="Z4" s="17"/>
      <c r="AA4" s="11"/>
      <c r="AB4" s="17"/>
      <c r="AC4" s="11"/>
      <c r="AD4" s="11"/>
      <c r="AE4" s="17"/>
    </row>
    <row r="5" spans="1:31" ht="14.4">
      <c r="A5" s="7">
        <v>3</v>
      </c>
      <c r="B5" s="8" t="s">
        <v>28</v>
      </c>
      <c r="C5" s="8" t="s">
        <v>29</v>
      </c>
      <c r="D5" s="18">
        <v>19</v>
      </c>
      <c r="E5" s="10">
        <v>87</v>
      </c>
      <c r="F5" s="11">
        <v>42</v>
      </c>
      <c r="G5" s="17">
        <v>12</v>
      </c>
      <c r="H5" s="11">
        <f t="shared" si="0"/>
        <v>66.666666666666657</v>
      </c>
      <c r="I5" s="13">
        <v>26</v>
      </c>
      <c r="J5" s="14">
        <v>7</v>
      </c>
      <c r="K5" s="19">
        <v>17</v>
      </c>
      <c r="L5" s="20">
        <v>68</v>
      </c>
      <c r="M5" s="20">
        <v>41</v>
      </c>
      <c r="N5" s="17">
        <v>20</v>
      </c>
      <c r="O5" s="11">
        <v>87</v>
      </c>
      <c r="P5" s="11">
        <v>12</v>
      </c>
      <c r="Q5" s="11"/>
      <c r="R5" s="11"/>
      <c r="S5" s="11"/>
      <c r="T5" s="17"/>
      <c r="U5" s="17">
        <v>21</v>
      </c>
      <c r="V5" s="11">
        <f t="shared" si="1"/>
        <v>77.777777777777786</v>
      </c>
      <c r="W5" s="11">
        <v>13</v>
      </c>
      <c r="X5" s="11"/>
      <c r="Y5" s="11"/>
      <c r="Z5" s="17"/>
      <c r="AA5" s="11"/>
      <c r="AB5" s="17"/>
      <c r="AC5" s="11"/>
      <c r="AD5" s="11"/>
      <c r="AE5" s="17"/>
    </row>
    <row r="6" spans="1:31" ht="14.4">
      <c r="A6" s="7">
        <v>4</v>
      </c>
      <c r="B6" s="8" t="s">
        <v>30</v>
      </c>
      <c r="C6" s="8" t="s">
        <v>31</v>
      </c>
      <c r="D6" s="18">
        <v>22</v>
      </c>
      <c r="E6" s="10">
        <v>100</v>
      </c>
      <c r="F6" s="11">
        <v>44</v>
      </c>
      <c r="G6" s="17">
        <v>16</v>
      </c>
      <c r="H6" s="11">
        <f t="shared" si="0"/>
        <v>88.888888888888886</v>
      </c>
      <c r="I6" s="13">
        <v>47</v>
      </c>
      <c r="J6" s="14">
        <v>9</v>
      </c>
      <c r="K6" s="19">
        <v>25</v>
      </c>
      <c r="L6" s="20">
        <v>100</v>
      </c>
      <c r="M6" s="20">
        <v>31</v>
      </c>
      <c r="N6" s="17">
        <v>22</v>
      </c>
      <c r="O6" s="11">
        <v>96</v>
      </c>
      <c r="P6" s="11">
        <v>42</v>
      </c>
      <c r="Q6" s="11"/>
      <c r="R6" s="11"/>
      <c r="S6" s="11"/>
      <c r="T6" s="17"/>
      <c r="U6" s="17">
        <v>25</v>
      </c>
      <c r="V6" s="11">
        <f t="shared" si="1"/>
        <v>92.592592592592595</v>
      </c>
      <c r="W6" s="11">
        <v>14</v>
      </c>
      <c r="X6" s="11"/>
      <c r="Y6" s="11"/>
      <c r="Z6" s="17"/>
      <c r="AA6" s="11"/>
      <c r="AB6" s="17"/>
      <c r="AC6" s="11"/>
      <c r="AD6" s="11"/>
      <c r="AE6" s="17"/>
    </row>
    <row r="7" spans="1:31" ht="14.4">
      <c r="A7" s="7">
        <v>5</v>
      </c>
      <c r="B7" s="8" t="s">
        <v>32</v>
      </c>
      <c r="C7" s="8" t="s">
        <v>33</v>
      </c>
      <c r="D7" s="18">
        <v>21</v>
      </c>
      <c r="E7" s="21">
        <v>96</v>
      </c>
      <c r="F7" s="22">
        <v>32</v>
      </c>
      <c r="G7" s="17">
        <v>14</v>
      </c>
      <c r="H7" s="11">
        <f t="shared" si="0"/>
        <v>77.777777777777786</v>
      </c>
      <c r="I7" s="13">
        <v>43</v>
      </c>
      <c r="J7" s="14">
        <v>7</v>
      </c>
      <c r="K7" s="19">
        <v>22</v>
      </c>
      <c r="L7" s="20">
        <v>88</v>
      </c>
      <c r="M7" s="23">
        <v>34</v>
      </c>
      <c r="N7" s="17">
        <v>21</v>
      </c>
      <c r="O7" s="22">
        <v>92</v>
      </c>
      <c r="P7" s="11">
        <v>36</v>
      </c>
      <c r="Q7" s="22"/>
      <c r="R7" s="22"/>
      <c r="S7" s="11"/>
      <c r="T7" s="17"/>
      <c r="U7" s="17">
        <v>23</v>
      </c>
      <c r="V7" s="11">
        <f t="shared" si="1"/>
        <v>85.18518518518519</v>
      </c>
      <c r="W7" s="22">
        <v>26</v>
      </c>
      <c r="X7" s="22"/>
      <c r="Y7" s="22"/>
      <c r="Z7" s="17"/>
      <c r="AA7" s="11"/>
      <c r="AB7" s="17"/>
      <c r="AC7" s="11"/>
      <c r="AD7" s="11"/>
      <c r="AE7" s="17"/>
    </row>
    <row r="8" spans="1:31" ht="14.4">
      <c r="A8" s="7">
        <v>6</v>
      </c>
      <c r="B8" s="8" t="s">
        <v>34</v>
      </c>
      <c r="C8" s="8" t="s">
        <v>35</v>
      </c>
      <c r="D8" s="18">
        <v>18</v>
      </c>
      <c r="E8" s="10">
        <v>82</v>
      </c>
      <c r="F8" s="11">
        <v>38</v>
      </c>
      <c r="G8" s="17">
        <v>13</v>
      </c>
      <c r="H8" s="11">
        <f t="shared" si="0"/>
        <v>72.222222222222214</v>
      </c>
      <c r="I8" s="13">
        <v>36</v>
      </c>
      <c r="J8" s="14">
        <v>8</v>
      </c>
      <c r="K8" s="19">
        <v>21</v>
      </c>
      <c r="L8" s="20">
        <v>84</v>
      </c>
      <c r="M8" s="20">
        <v>7</v>
      </c>
      <c r="N8" s="17">
        <v>18</v>
      </c>
      <c r="O8" s="11">
        <v>79</v>
      </c>
      <c r="P8" s="11">
        <v>32</v>
      </c>
      <c r="Q8" s="11"/>
      <c r="R8" s="11"/>
      <c r="S8" s="11"/>
      <c r="T8" s="17"/>
      <c r="U8" s="17">
        <v>20</v>
      </c>
      <c r="V8" s="11">
        <f t="shared" si="1"/>
        <v>74.074074074074076</v>
      </c>
      <c r="W8" s="11">
        <v>19</v>
      </c>
      <c r="X8" s="11"/>
      <c r="Y8" s="11"/>
      <c r="Z8" s="17"/>
      <c r="AA8" s="11"/>
      <c r="AB8" s="17"/>
      <c r="AC8" s="11"/>
      <c r="AD8" s="11"/>
      <c r="AE8" s="17"/>
    </row>
    <row r="9" spans="1:31" ht="14.4">
      <c r="A9" s="7">
        <v>7</v>
      </c>
      <c r="B9" s="8" t="s">
        <v>36</v>
      </c>
      <c r="C9" s="8" t="s">
        <v>37</v>
      </c>
      <c r="D9" s="18">
        <v>22</v>
      </c>
      <c r="E9" s="10">
        <v>100</v>
      </c>
      <c r="F9" s="11">
        <v>43</v>
      </c>
      <c r="G9" s="17">
        <v>16</v>
      </c>
      <c r="H9" s="11">
        <f t="shared" si="0"/>
        <v>88.888888888888886</v>
      </c>
      <c r="I9" s="13">
        <v>42</v>
      </c>
      <c r="J9" s="14">
        <v>9</v>
      </c>
      <c r="K9" s="19">
        <v>21</v>
      </c>
      <c r="L9" s="20">
        <v>84</v>
      </c>
      <c r="M9" s="20">
        <v>43</v>
      </c>
      <c r="N9" s="17">
        <v>23</v>
      </c>
      <c r="O9" s="11">
        <v>100</v>
      </c>
      <c r="P9" s="11">
        <v>37</v>
      </c>
      <c r="Q9" s="11"/>
      <c r="R9" s="11"/>
      <c r="S9" s="11"/>
      <c r="T9" s="17"/>
      <c r="U9" s="17">
        <v>26</v>
      </c>
      <c r="V9" s="11">
        <f t="shared" si="1"/>
        <v>96.296296296296291</v>
      </c>
      <c r="W9" s="11">
        <v>15</v>
      </c>
      <c r="X9" s="11"/>
      <c r="Y9" s="11"/>
      <c r="Z9" s="17"/>
      <c r="AA9" s="11"/>
      <c r="AB9" s="17"/>
      <c r="AC9" s="11"/>
      <c r="AD9" s="11"/>
      <c r="AE9" s="17"/>
    </row>
    <row r="10" spans="1:31" ht="14.4">
      <c r="A10" s="7">
        <v>8</v>
      </c>
      <c r="B10" s="8" t="s">
        <v>38</v>
      </c>
      <c r="C10" s="8" t="s">
        <v>39</v>
      </c>
      <c r="D10" s="18">
        <v>20</v>
      </c>
      <c r="E10" s="10">
        <v>91</v>
      </c>
      <c r="F10" s="11">
        <v>35</v>
      </c>
      <c r="G10" s="17">
        <v>15</v>
      </c>
      <c r="H10" s="11">
        <f t="shared" si="0"/>
        <v>83.333333333333343</v>
      </c>
      <c r="I10" s="13">
        <v>23</v>
      </c>
      <c r="J10" s="14">
        <v>8</v>
      </c>
      <c r="K10" s="19">
        <v>21</v>
      </c>
      <c r="L10" s="20">
        <v>84</v>
      </c>
      <c r="M10" s="20">
        <v>16</v>
      </c>
      <c r="N10" s="17">
        <v>22</v>
      </c>
      <c r="O10" s="11">
        <v>96</v>
      </c>
      <c r="P10" s="11">
        <v>36</v>
      </c>
      <c r="Q10" s="11"/>
      <c r="R10" s="11"/>
      <c r="S10" s="11"/>
      <c r="T10" s="17"/>
      <c r="U10" s="17">
        <v>25</v>
      </c>
      <c r="V10" s="11">
        <f t="shared" si="1"/>
        <v>92.592592592592595</v>
      </c>
      <c r="W10" s="11">
        <v>19</v>
      </c>
      <c r="X10" s="11"/>
      <c r="Y10" s="11"/>
      <c r="Z10" s="17"/>
      <c r="AA10" s="11"/>
      <c r="AB10" s="17"/>
      <c r="AC10" s="11"/>
      <c r="AD10" s="11"/>
      <c r="AE10" s="17"/>
    </row>
    <row r="11" spans="1:31" ht="14.4">
      <c r="A11" s="7">
        <v>9</v>
      </c>
      <c r="B11" s="8" t="s">
        <v>40</v>
      </c>
      <c r="C11" s="8" t="s">
        <v>41</v>
      </c>
      <c r="D11" s="18">
        <v>20</v>
      </c>
      <c r="E11" s="10">
        <v>91</v>
      </c>
      <c r="F11" s="11">
        <v>24</v>
      </c>
      <c r="G11" s="17">
        <v>13</v>
      </c>
      <c r="H11" s="11">
        <f t="shared" si="0"/>
        <v>72.222222222222214</v>
      </c>
      <c r="I11" s="13">
        <v>33</v>
      </c>
      <c r="J11" s="14"/>
      <c r="K11" s="19">
        <v>23</v>
      </c>
      <c r="L11" s="20">
        <v>92</v>
      </c>
      <c r="M11" s="20">
        <v>20</v>
      </c>
      <c r="N11" s="17">
        <v>21</v>
      </c>
      <c r="O11" s="11">
        <v>92</v>
      </c>
      <c r="P11" s="11">
        <v>16</v>
      </c>
      <c r="Q11" s="11"/>
      <c r="R11" s="11"/>
      <c r="S11" s="11"/>
      <c r="T11" s="17"/>
      <c r="U11" s="17">
        <v>21</v>
      </c>
      <c r="V11" s="11">
        <f t="shared" si="1"/>
        <v>77.777777777777786</v>
      </c>
      <c r="W11" s="11">
        <v>4</v>
      </c>
      <c r="X11" s="11"/>
      <c r="Y11" s="11"/>
      <c r="Z11" s="17"/>
      <c r="AA11" s="11"/>
      <c r="AB11" s="17"/>
      <c r="AC11" s="11"/>
      <c r="AD11" s="11"/>
      <c r="AE11" s="17"/>
    </row>
    <row r="12" spans="1:31" ht="14.4">
      <c r="A12" s="7">
        <v>10</v>
      </c>
      <c r="B12" s="8" t="s">
        <v>42</v>
      </c>
      <c r="C12" s="8" t="s">
        <v>43</v>
      </c>
      <c r="D12" s="18">
        <v>18</v>
      </c>
      <c r="E12" s="10">
        <v>82</v>
      </c>
      <c r="F12" s="11">
        <v>14</v>
      </c>
      <c r="G12" s="17">
        <v>10</v>
      </c>
      <c r="H12" s="11">
        <f t="shared" si="0"/>
        <v>55.555555555555557</v>
      </c>
      <c r="I12" s="13">
        <v>23</v>
      </c>
      <c r="J12" s="14">
        <v>6</v>
      </c>
      <c r="K12" s="19">
        <v>21</v>
      </c>
      <c r="L12" s="20">
        <v>84</v>
      </c>
      <c r="M12" s="20" t="s">
        <v>44</v>
      </c>
      <c r="N12" s="17">
        <v>20</v>
      </c>
      <c r="O12" s="11">
        <v>87</v>
      </c>
      <c r="P12" s="11" t="s">
        <v>44</v>
      </c>
      <c r="Q12" s="11"/>
      <c r="R12" s="11"/>
      <c r="S12" s="11"/>
      <c r="T12" s="17"/>
      <c r="U12" s="17">
        <v>20</v>
      </c>
      <c r="V12" s="11">
        <f t="shared" si="1"/>
        <v>74.074074074074076</v>
      </c>
      <c r="W12" s="11" t="s">
        <v>44</v>
      </c>
      <c r="X12" s="11"/>
      <c r="Y12" s="11"/>
      <c r="Z12" s="17"/>
      <c r="AA12" s="11"/>
      <c r="AB12" s="17"/>
      <c r="AC12" s="11"/>
      <c r="AD12" s="11"/>
      <c r="AE12" s="17"/>
    </row>
    <row r="13" spans="1:31" ht="14.4">
      <c r="A13" s="7">
        <v>11</v>
      </c>
      <c r="B13" s="8" t="s">
        <v>45</v>
      </c>
      <c r="C13" s="8" t="s">
        <v>46</v>
      </c>
      <c r="D13" s="18">
        <v>21</v>
      </c>
      <c r="E13" s="10">
        <v>96</v>
      </c>
      <c r="F13" s="11">
        <v>29</v>
      </c>
      <c r="G13" s="17">
        <v>13</v>
      </c>
      <c r="H13" s="11">
        <f t="shared" si="0"/>
        <v>72.222222222222214</v>
      </c>
      <c r="I13" s="13">
        <v>32</v>
      </c>
      <c r="J13" s="14">
        <v>8</v>
      </c>
      <c r="K13" s="19">
        <v>21</v>
      </c>
      <c r="L13" s="20">
        <v>84</v>
      </c>
      <c r="M13" s="20">
        <v>16</v>
      </c>
      <c r="N13" s="17">
        <v>20</v>
      </c>
      <c r="O13" s="11">
        <v>87</v>
      </c>
      <c r="P13" s="11">
        <v>32</v>
      </c>
      <c r="Q13" s="11"/>
      <c r="R13" s="11"/>
      <c r="S13" s="11"/>
      <c r="T13" s="17"/>
      <c r="U13" s="17">
        <v>24</v>
      </c>
      <c r="V13" s="11">
        <f t="shared" si="1"/>
        <v>88.888888888888886</v>
      </c>
      <c r="W13" s="11">
        <v>17</v>
      </c>
      <c r="X13" s="11"/>
      <c r="Y13" s="11"/>
      <c r="Z13" s="17"/>
      <c r="AA13" s="11"/>
      <c r="AB13" s="17"/>
      <c r="AC13" s="11"/>
      <c r="AD13" s="11"/>
      <c r="AE13" s="17"/>
    </row>
    <row r="14" spans="1:31" ht="14.4">
      <c r="A14" s="7">
        <v>12</v>
      </c>
      <c r="B14" s="8" t="s">
        <v>47</v>
      </c>
      <c r="C14" s="8" t="s">
        <v>48</v>
      </c>
      <c r="D14" s="18">
        <v>19</v>
      </c>
      <c r="E14" s="10">
        <v>87</v>
      </c>
      <c r="F14" s="11">
        <v>37</v>
      </c>
      <c r="G14" s="17">
        <v>11</v>
      </c>
      <c r="H14" s="11">
        <f t="shared" si="0"/>
        <v>61.111111111111114</v>
      </c>
      <c r="I14" s="13">
        <v>16</v>
      </c>
      <c r="J14" s="14">
        <v>7</v>
      </c>
      <c r="K14" s="19">
        <v>19</v>
      </c>
      <c r="L14" s="20">
        <v>76</v>
      </c>
      <c r="M14" s="20">
        <v>13</v>
      </c>
      <c r="N14" s="17">
        <v>20</v>
      </c>
      <c r="O14" s="11">
        <v>87</v>
      </c>
      <c r="P14" s="11">
        <v>22</v>
      </c>
      <c r="Q14" s="11"/>
      <c r="R14" s="11"/>
      <c r="S14" s="11"/>
      <c r="T14" s="17"/>
      <c r="U14" s="17">
        <v>22</v>
      </c>
      <c r="V14" s="11">
        <f t="shared" si="1"/>
        <v>81.481481481481481</v>
      </c>
      <c r="W14" s="11">
        <v>6</v>
      </c>
      <c r="X14" s="11"/>
      <c r="Y14" s="11"/>
      <c r="Z14" s="17"/>
      <c r="AA14" s="11"/>
      <c r="AB14" s="17"/>
      <c r="AC14" s="11"/>
      <c r="AD14" s="11"/>
      <c r="AE14" s="17"/>
    </row>
    <row r="15" spans="1:31" ht="14.4">
      <c r="A15" s="7">
        <v>13</v>
      </c>
      <c r="B15" s="8" t="s">
        <v>49</v>
      </c>
      <c r="C15" s="8" t="s">
        <v>50</v>
      </c>
      <c r="D15" s="18">
        <v>22</v>
      </c>
      <c r="E15" s="10">
        <v>100</v>
      </c>
      <c r="F15" s="11">
        <v>50</v>
      </c>
      <c r="G15" s="17">
        <v>14</v>
      </c>
      <c r="H15" s="11">
        <f t="shared" si="0"/>
        <v>77.777777777777786</v>
      </c>
      <c r="I15" s="13">
        <v>30</v>
      </c>
      <c r="J15" s="14">
        <v>7</v>
      </c>
      <c r="K15" s="19">
        <v>21</v>
      </c>
      <c r="L15" s="20">
        <v>84</v>
      </c>
      <c r="M15" s="20">
        <v>34</v>
      </c>
      <c r="N15" s="17">
        <v>22</v>
      </c>
      <c r="O15" s="11">
        <v>96</v>
      </c>
      <c r="P15" s="11">
        <v>37</v>
      </c>
      <c r="Q15" s="11"/>
      <c r="R15" s="11"/>
      <c r="S15" s="11"/>
      <c r="T15" s="17"/>
      <c r="U15" s="17">
        <v>26</v>
      </c>
      <c r="V15" s="11">
        <f t="shared" si="1"/>
        <v>96.296296296296291</v>
      </c>
      <c r="W15" s="11">
        <v>30</v>
      </c>
      <c r="X15" s="11"/>
      <c r="Y15" s="11"/>
      <c r="Z15" s="17"/>
      <c r="AA15" s="11"/>
      <c r="AB15" s="17"/>
      <c r="AC15" s="11"/>
      <c r="AD15" s="11"/>
      <c r="AE15" s="17"/>
    </row>
    <row r="16" spans="1:31" ht="14.4">
      <c r="A16" s="7">
        <v>14</v>
      </c>
      <c r="B16" s="8" t="s">
        <v>51</v>
      </c>
      <c r="C16" s="8" t="s">
        <v>52</v>
      </c>
      <c r="D16" s="18">
        <v>20</v>
      </c>
      <c r="E16" s="10">
        <v>91</v>
      </c>
      <c r="F16" s="11">
        <v>36</v>
      </c>
      <c r="G16" s="17">
        <v>11</v>
      </c>
      <c r="H16" s="11">
        <f t="shared" si="0"/>
        <v>61.111111111111114</v>
      </c>
      <c r="I16" s="13">
        <v>31</v>
      </c>
      <c r="J16" s="14">
        <v>8</v>
      </c>
      <c r="K16" s="19">
        <v>17</v>
      </c>
      <c r="L16" s="20">
        <v>68</v>
      </c>
      <c r="M16" s="20">
        <v>13</v>
      </c>
      <c r="N16" s="17">
        <v>21</v>
      </c>
      <c r="O16" s="11">
        <v>92</v>
      </c>
      <c r="P16" s="11">
        <v>25</v>
      </c>
      <c r="Q16" s="11"/>
      <c r="R16" s="11"/>
      <c r="S16" s="11"/>
      <c r="T16" s="17"/>
      <c r="U16" s="17">
        <v>23</v>
      </c>
      <c r="V16" s="11">
        <f t="shared" si="1"/>
        <v>85.18518518518519</v>
      </c>
      <c r="W16" s="11">
        <v>10</v>
      </c>
      <c r="X16" s="11"/>
      <c r="Y16" s="11"/>
      <c r="Z16" s="17"/>
      <c r="AA16" s="11"/>
      <c r="AB16" s="17"/>
      <c r="AC16" s="11"/>
      <c r="AD16" s="11"/>
      <c r="AE16" s="17"/>
    </row>
    <row r="17" spans="1:31" ht="14.4">
      <c r="A17" s="7">
        <v>15</v>
      </c>
      <c r="B17" s="8" t="s">
        <v>53</v>
      </c>
      <c r="C17" s="8" t="s">
        <v>54</v>
      </c>
      <c r="D17" s="18">
        <v>22</v>
      </c>
      <c r="E17" s="10">
        <v>100</v>
      </c>
      <c r="F17" s="11">
        <v>31</v>
      </c>
      <c r="G17" s="17">
        <v>15</v>
      </c>
      <c r="H17" s="11">
        <f t="shared" si="0"/>
        <v>83.333333333333343</v>
      </c>
      <c r="I17" s="13">
        <v>30</v>
      </c>
      <c r="J17" s="14">
        <v>7</v>
      </c>
      <c r="K17" s="19">
        <v>24</v>
      </c>
      <c r="L17" s="20">
        <v>96</v>
      </c>
      <c r="M17" s="20">
        <v>31</v>
      </c>
      <c r="N17" s="17">
        <v>21</v>
      </c>
      <c r="O17" s="11">
        <v>92</v>
      </c>
      <c r="P17" s="11">
        <v>28</v>
      </c>
      <c r="Q17" s="11"/>
      <c r="R17" s="11"/>
      <c r="S17" s="11"/>
      <c r="T17" s="17"/>
      <c r="U17" s="17">
        <v>23</v>
      </c>
      <c r="V17" s="11">
        <f t="shared" si="1"/>
        <v>85.18518518518519</v>
      </c>
      <c r="W17" s="11">
        <v>27</v>
      </c>
      <c r="X17" s="11"/>
      <c r="Y17" s="11"/>
      <c r="Z17" s="17"/>
      <c r="AA17" s="11"/>
      <c r="AB17" s="17"/>
      <c r="AC17" s="11"/>
      <c r="AD17" s="11"/>
      <c r="AE17" s="17"/>
    </row>
    <row r="18" spans="1:31" ht="14.4">
      <c r="A18" s="7">
        <v>16</v>
      </c>
      <c r="B18" s="8" t="s">
        <v>55</v>
      </c>
      <c r="C18" s="8" t="s">
        <v>56</v>
      </c>
      <c r="D18" s="18">
        <v>20</v>
      </c>
      <c r="E18" s="10">
        <v>91</v>
      </c>
      <c r="F18" s="11" t="s">
        <v>57</v>
      </c>
      <c r="G18" s="17">
        <v>8</v>
      </c>
      <c r="H18" s="11">
        <f t="shared" si="0"/>
        <v>44.444444444444443</v>
      </c>
      <c r="I18" s="13">
        <v>0</v>
      </c>
      <c r="J18" s="14"/>
      <c r="K18" s="19">
        <v>22</v>
      </c>
      <c r="L18" s="20">
        <v>88</v>
      </c>
      <c r="M18" s="20" t="s">
        <v>44</v>
      </c>
      <c r="N18" s="17">
        <v>18</v>
      </c>
      <c r="O18" s="11">
        <v>79</v>
      </c>
      <c r="P18" s="11" t="s">
        <v>44</v>
      </c>
      <c r="Q18" s="11"/>
      <c r="R18" s="11"/>
      <c r="S18" s="11"/>
      <c r="T18" s="17"/>
      <c r="U18" s="17">
        <v>20</v>
      </c>
      <c r="V18" s="11">
        <f t="shared" si="1"/>
        <v>74.074074074074076</v>
      </c>
      <c r="W18" s="11" t="s">
        <v>44</v>
      </c>
      <c r="X18" s="11"/>
      <c r="Y18" s="11"/>
      <c r="Z18" s="17"/>
      <c r="AA18" s="11"/>
      <c r="AB18" s="17"/>
      <c r="AC18" s="11"/>
      <c r="AD18" s="11"/>
      <c r="AE18" s="17"/>
    </row>
    <row r="19" spans="1:31" ht="14.4">
      <c r="A19" s="7">
        <v>17</v>
      </c>
      <c r="B19" s="8" t="s">
        <v>58</v>
      </c>
      <c r="C19" s="8" t="s">
        <v>59</v>
      </c>
      <c r="D19" s="18">
        <v>20</v>
      </c>
      <c r="E19" s="10">
        <v>91</v>
      </c>
      <c r="F19" s="11">
        <v>36</v>
      </c>
      <c r="G19" s="17">
        <v>16</v>
      </c>
      <c r="H19" s="11">
        <f t="shared" si="0"/>
        <v>88.888888888888886</v>
      </c>
      <c r="I19" s="13">
        <v>37</v>
      </c>
      <c r="J19" s="14">
        <v>6</v>
      </c>
      <c r="K19" s="19">
        <v>18</v>
      </c>
      <c r="L19" s="20">
        <v>72</v>
      </c>
      <c r="M19" s="20">
        <v>24</v>
      </c>
      <c r="N19" s="17">
        <v>22</v>
      </c>
      <c r="O19" s="11">
        <v>96</v>
      </c>
      <c r="P19" s="11">
        <v>33</v>
      </c>
      <c r="Q19" s="11"/>
      <c r="R19" s="11"/>
      <c r="S19" s="11"/>
      <c r="T19" s="17"/>
      <c r="U19" s="17">
        <v>23</v>
      </c>
      <c r="V19" s="11">
        <f t="shared" si="1"/>
        <v>85.18518518518519</v>
      </c>
      <c r="W19" s="11">
        <v>12</v>
      </c>
      <c r="X19" s="11"/>
      <c r="Y19" s="11"/>
      <c r="Z19" s="17"/>
      <c r="AA19" s="11"/>
      <c r="AB19" s="17"/>
      <c r="AC19" s="11"/>
      <c r="AD19" s="11"/>
      <c r="AE19" s="17"/>
    </row>
    <row r="20" spans="1:31" ht="14.4">
      <c r="A20" s="7">
        <v>18</v>
      </c>
      <c r="B20" s="8" t="s">
        <v>60</v>
      </c>
      <c r="C20" s="8" t="s">
        <v>61</v>
      </c>
      <c r="D20" s="18">
        <v>17</v>
      </c>
      <c r="E20" s="10">
        <v>78</v>
      </c>
      <c r="F20" s="11">
        <v>0</v>
      </c>
      <c r="G20" s="17">
        <v>17</v>
      </c>
      <c r="H20" s="11">
        <f t="shared" si="0"/>
        <v>94.444444444444443</v>
      </c>
      <c r="I20" s="13">
        <v>9</v>
      </c>
      <c r="J20" s="14"/>
      <c r="K20" s="19">
        <v>20</v>
      </c>
      <c r="L20" s="20">
        <v>80</v>
      </c>
      <c r="M20" s="20">
        <v>3</v>
      </c>
      <c r="N20" s="17">
        <v>17</v>
      </c>
      <c r="O20" s="11">
        <v>74</v>
      </c>
      <c r="P20" s="11">
        <v>11</v>
      </c>
      <c r="Q20" s="11"/>
      <c r="R20" s="11"/>
      <c r="S20" s="11"/>
      <c r="T20" s="17"/>
      <c r="U20" s="17">
        <v>19</v>
      </c>
      <c r="V20" s="11">
        <f t="shared" si="1"/>
        <v>70.370370370370367</v>
      </c>
      <c r="W20" s="11">
        <v>7</v>
      </c>
      <c r="X20" s="11"/>
      <c r="Y20" s="11"/>
      <c r="Z20" s="17"/>
      <c r="AA20" s="11"/>
      <c r="AB20" s="17"/>
      <c r="AC20" s="11"/>
      <c r="AD20" s="11"/>
      <c r="AE20" s="17"/>
    </row>
    <row r="21" spans="1:31" ht="15.75" customHeight="1">
      <c r="A21" s="7">
        <v>19</v>
      </c>
      <c r="B21" s="8" t="s">
        <v>62</v>
      </c>
      <c r="C21" s="8" t="s">
        <v>63</v>
      </c>
      <c r="D21" s="18">
        <v>19</v>
      </c>
      <c r="E21" s="10">
        <v>87</v>
      </c>
      <c r="F21" s="11">
        <v>46</v>
      </c>
      <c r="G21" s="17">
        <v>16</v>
      </c>
      <c r="H21" s="11">
        <f t="shared" si="0"/>
        <v>88.888888888888886</v>
      </c>
      <c r="I21" s="13">
        <v>43</v>
      </c>
      <c r="J21" s="14">
        <v>8</v>
      </c>
      <c r="K21" s="19">
        <v>24</v>
      </c>
      <c r="L21" s="20">
        <v>96</v>
      </c>
      <c r="M21" s="20">
        <v>41</v>
      </c>
      <c r="N21" s="17">
        <v>20</v>
      </c>
      <c r="O21" s="11">
        <v>87</v>
      </c>
      <c r="P21" s="11">
        <v>46</v>
      </c>
      <c r="Q21" s="11"/>
      <c r="R21" s="11"/>
      <c r="S21" s="11"/>
      <c r="T21" s="17"/>
      <c r="U21" s="17">
        <v>23</v>
      </c>
      <c r="V21" s="11">
        <f t="shared" si="1"/>
        <v>85.18518518518519</v>
      </c>
      <c r="W21" s="11">
        <v>36</v>
      </c>
      <c r="X21" s="11"/>
      <c r="Y21" s="11"/>
      <c r="Z21" s="17"/>
      <c r="AA21" s="11"/>
      <c r="AB21" s="17"/>
      <c r="AC21" s="11"/>
      <c r="AD21" s="11"/>
      <c r="AE21" s="17"/>
    </row>
    <row r="22" spans="1:31" ht="15.75" customHeight="1">
      <c r="A22" s="7">
        <v>20</v>
      </c>
      <c r="B22" s="8" t="s">
        <v>64</v>
      </c>
      <c r="C22" s="8" t="s">
        <v>65</v>
      </c>
      <c r="D22" s="18">
        <v>18</v>
      </c>
      <c r="E22" s="10">
        <v>82</v>
      </c>
      <c r="F22" s="11">
        <v>21</v>
      </c>
      <c r="G22" s="17">
        <v>9</v>
      </c>
      <c r="H22" s="11">
        <f t="shared" si="0"/>
        <v>50</v>
      </c>
      <c r="I22" s="13">
        <v>32</v>
      </c>
      <c r="J22" s="14">
        <v>5</v>
      </c>
      <c r="K22" s="19">
        <v>19</v>
      </c>
      <c r="L22" s="20">
        <v>76</v>
      </c>
      <c r="M22" s="20">
        <v>45</v>
      </c>
      <c r="N22" s="17">
        <v>17</v>
      </c>
      <c r="O22" s="11">
        <v>74</v>
      </c>
      <c r="P22" s="11">
        <v>26</v>
      </c>
      <c r="Q22" s="11"/>
      <c r="R22" s="11"/>
      <c r="S22" s="11"/>
      <c r="T22" s="17"/>
      <c r="U22" s="17">
        <v>21</v>
      </c>
      <c r="V22" s="11">
        <f t="shared" si="1"/>
        <v>77.777777777777786</v>
      </c>
      <c r="W22" s="11">
        <v>13</v>
      </c>
      <c r="X22" s="11"/>
      <c r="Y22" s="11"/>
      <c r="Z22" s="17"/>
      <c r="AA22" s="11"/>
      <c r="AB22" s="17"/>
      <c r="AC22" s="11"/>
      <c r="AD22" s="11"/>
      <c r="AE22" s="17"/>
    </row>
    <row r="23" spans="1:31" ht="15.75" customHeight="1">
      <c r="A23" s="7">
        <v>21</v>
      </c>
      <c r="B23" s="8" t="s">
        <v>66</v>
      </c>
      <c r="C23" s="8" t="s">
        <v>67</v>
      </c>
      <c r="D23" s="18">
        <v>20</v>
      </c>
      <c r="E23" s="10">
        <v>91</v>
      </c>
      <c r="F23" s="11">
        <v>13</v>
      </c>
      <c r="G23" s="17">
        <v>12</v>
      </c>
      <c r="H23" s="11">
        <f t="shared" si="0"/>
        <v>66.666666666666657</v>
      </c>
      <c r="I23" s="13">
        <v>28</v>
      </c>
      <c r="J23" s="14">
        <v>8</v>
      </c>
      <c r="K23" s="19">
        <v>19</v>
      </c>
      <c r="L23" s="20">
        <v>76</v>
      </c>
      <c r="M23" s="20">
        <v>6</v>
      </c>
      <c r="N23" s="17">
        <v>22</v>
      </c>
      <c r="O23" s="11">
        <v>96</v>
      </c>
      <c r="P23" s="11">
        <v>16</v>
      </c>
      <c r="Q23" s="11"/>
      <c r="R23" s="11"/>
      <c r="S23" s="11"/>
      <c r="T23" s="17"/>
      <c r="U23" s="17">
        <v>24</v>
      </c>
      <c r="V23" s="11">
        <f t="shared" si="1"/>
        <v>88.888888888888886</v>
      </c>
      <c r="W23" s="11">
        <v>9</v>
      </c>
      <c r="X23" s="11"/>
      <c r="Y23" s="11"/>
      <c r="Z23" s="17"/>
      <c r="AA23" s="11"/>
      <c r="AB23" s="17"/>
      <c r="AC23" s="11"/>
      <c r="AD23" s="11"/>
      <c r="AE23" s="17"/>
    </row>
    <row r="24" spans="1:31" ht="15.75" customHeight="1">
      <c r="A24" s="7">
        <v>22</v>
      </c>
      <c r="B24" s="8" t="s">
        <v>68</v>
      </c>
      <c r="C24" s="8" t="s">
        <v>69</v>
      </c>
      <c r="D24" s="18">
        <v>21</v>
      </c>
      <c r="E24" s="10">
        <v>96</v>
      </c>
      <c r="F24" s="11">
        <v>36</v>
      </c>
      <c r="G24" s="17">
        <v>15</v>
      </c>
      <c r="H24" s="11">
        <f t="shared" si="0"/>
        <v>83.333333333333343</v>
      </c>
      <c r="I24" s="13">
        <v>45</v>
      </c>
      <c r="J24" s="14">
        <v>8</v>
      </c>
      <c r="K24" s="19">
        <v>22</v>
      </c>
      <c r="L24" s="20">
        <v>88</v>
      </c>
      <c r="M24" s="20">
        <v>27</v>
      </c>
      <c r="N24" s="17">
        <v>22</v>
      </c>
      <c r="O24" s="11">
        <v>96</v>
      </c>
      <c r="P24" s="11">
        <v>30</v>
      </c>
      <c r="Q24" s="11"/>
      <c r="R24" s="11"/>
      <c r="S24" s="11"/>
      <c r="T24" s="17"/>
      <c r="U24" s="17">
        <v>24</v>
      </c>
      <c r="V24" s="11">
        <f t="shared" si="1"/>
        <v>88.888888888888886</v>
      </c>
      <c r="W24" s="11">
        <v>18</v>
      </c>
      <c r="X24" s="11"/>
      <c r="Y24" s="11"/>
      <c r="Z24" s="17"/>
      <c r="AA24" s="11"/>
      <c r="AB24" s="17"/>
      <c r="AC24" s="11"/>
      <c r="AD24" s="11"/>
      <c r="AE24" s="17"/>
    </row>
    <row r="25" spans="1:31" ht="15.75" customHeight="1">
      <c r="A25" s="7">
        <v>23</v>
      </c>
      <c r="B25" s="8" t="s">
        <v>70</v>
      </c>
      <c r="C25" s="8" t="s">
        <v>71</v>
      </c>
      <c r="D25" s="18">
        <v>21</v>
      </c>
      <c r="E25" s="10">
        <v>96</v>
      </c>
      <c r="F25" s="11">
        <v>48</v>
      </c>
      <c r="G25" s="17">
        <v>14</v>
      </c>
      <c r="H25" s="11">
        <f t="shared" si="0"/>
        <v>77.777777777777786</v>
      </c>
      <c r="I25" s="13">
        <v>42</v>
      </c>
      <c r="J25" s="14">
        <v>9</v>
      </c>
      <c r="K25" s="19">
        <v>22</v>
      </c>
      <c r="L25" s="20">
        <v>88</v>
      </c>
      <c r="M25" s="20">
        <v>30</v>
      </c>
      <c r="N25" s="17">
        <v>22</v>
      </c>
      <c r="O25" s="11">
        <v>96</v>
      </c>
      <c r="P25" s="11">
        <v>43</v>
      </c>
      <c r="Q25" s="11"/>
      <c r="R25" s="11"/>
      <c r="S25" s="11"/>
      <c r="T25" s="17"/>
      <c r="U25" s="17">
        <v>26</v>
      </c>
      <c r="V25" s="11">
        <f t="shared" si="1"/>
        <v>96.296296296296291</v>
      </c>
      <c r="W25" s="11">
        <v>28</v>
      </c>
      <c r="X25" s="11"/>
      <c r="Y25" s="11"/>
      <c r="Z25" s="17"/>
      <c r="AA25" s="11"/>
      <c r="AB25" s="17"/>
      <c r="AC25" s="11"/>
      <c r="AD25" s="11"/>
      <c r="AE25" s="17"/>
    </row>
    <row r="26" spans="1:31" ht="15.75" customHeight="1">
      <c r="A26" s="7">
        <v>24</v>
      </c>
      <c r="B26" s="8" t="s">
        <v>72</v>
      </c>
      <c r="C26" s="8" t="s">
        <v>73</v>
      </c>
      <c r="D26" s="18">
        <v>18</v>
      </c>
      <c r="E26" s="10">
        <v>82</v>
      </c>
      <c r="F26" s="11">
        <v>36</v>
      </c>
      <c r="G26" s="17">
        <v>11</v>
      </c>
      <c r="H26" s="11">
        <f t="shared" si="0"/>
        <v>61.111111111111114</v>
      </c>
      <c r="I26" s="13">
        <v>37</v>
      </c>
      <c r="J26" s="14">
        <v>7</v>
      </c>
      <c r="K26" s="19">
        <v>20</v>
      </c>
      <c r="L26" s="20">
        <v>80</v>
      </c>
      <c r="M26" s="20">
        <v>12</v>
      </c>
      <c r="N26" s="17">
        <v>22</v>
      </c>
      <c r="O26" s="11">
        <v>96</v>
      </c>
      <c r="P26" s="11">
        <v>28</v>
      </c>
      <c r="Q26" s="11"/>
      <c r="R26" s="11"/>
      <c r="S26" s="11"/>
      <c r="T26" s="17"/>
      <c r="U26" s="17">
        <v>23</v>
      </c>
      <c r="V26" s="11">
        <f t="shared" si="1"/>
        <v>85.18518518518519</v>
      </c>
      <c r="W26" s="11">
        <v>20</v>
      </c>
      <c r="X26" s="11"/>
      <c r="Y26" s="11"/>
      <c r="Z26" s="17"/>
      <c r="AA26" s="11"/>
      <c r="AB26" s="17"/>
      <c r="AC26" s="11"/>
      <c r="AD26" s="11"/>
      <c r="AE26" s="17"/>
    </row>
    <row r="27" spans="1:31" ht="15.75" customHeight="1">
      <c r="A27" s="7">
        <v>25</v>
      </c>
      <c r="B27" s="8" t="s">
        <v>74</v>
      </c>
      <c r="C27" s="8" t="s">
        <v>75</v>
      </c>
      <c r="D27" s="18">
        <v>22</v>
      </c>
      <c r="E27" s="10">
        <v>100</v>
      </c>
      <c r="F27" s="11">
        <v>47</v>
      </c>
      <c r="G27" s="17">
        <v>15</v>
      </c>
      <c r="H27" s="11">
        <f t="shared" si="0"/>
        <v>83.333333333333343</v>
      </c>
      <c r="I27" s="13">
        <v>50</v>
      </c>
      <c r="J27" s="14">
        <v>9</v>
      </c>
      <c r="K27" s="19">
        <v>24</v>
      </c>
      <c r="L27" s="20">
        <v>96</v>
      </c>
      <c r="M27" s="20">
        <v>33</v>
      </c>
      <c r="N27" s="17">
        <v>21</v>
      </c>
      <c r="O27" s="11">
        <v>92</v>
      </c>
      <c r="P27" s="11">
        <v>43</v>
      </c>
      <c r="Q27" s="11"/>
      <c r="R27" s="11"/>
      <c r="S27" s="11"/>
      <c r="T27" s="17"/>
      <c r="U27" s="17">
        <v>25</v>
      </c>
      <c r="V27" s="11">
        <f t="shared" si="1"/>
        <v>92.592592592592595</v>
      </c>
      <c r="W27" s="11">
        <v>34</v>
      </c>
      <c r="X27" s="11"/>
      <c r="Y27" s="11"/>
      <c r="Z27" s="17"/>
      <c r="AA27" s="11"/>
      <c r="AB27" s="17"/>
      <c r="AC27" s="11"/>
      <c r="AD27" s="11"/>
      <c r="AE27" s="17"/>
    </row>
    <row r="28" spans="1:31" ht="15.75" customHeight="1">
      <c r="A28" s="7">
        <v>26</v>
      </c>
      <c r="B28" s="8" t="s">
        <v>76</v>
      </c>
      <c r="C28" s="8" t="s">
        <v>77</v>
      </c>
      <c r="D28" s="18">
        <v>18</v>
      </c>
      <c r="E28" s="10">
        <v>82</v>
      </c>
      <c r="F28" s="11">
        <v>30</v>
      </c>
      <c r="G28" s="17">
        <v>11</v>
      </c>
      <c r="H28" s="11">
        <f t="shared" si="0"/>
        <v>61.111111111111114</v>
      </c>
      <c r="I28" s="13">
        <v>30</v>
      </c>
      <c r="J28" s="14">
        <v>9</v>
      </c>
      <c r="K28" s="19">
        <v>21</v>
      </c>
      <c r="L28" s="20">
        <v>84</v>
      </c>
      <c r="M28" s="20">
        <v>10</v>
      </c>
      <c r="N28" s="17">
        <v>18</v>
      </c>
      <c r="O28" s="11">
        <v>79</v>
      </c>
      <c r="P28" s="11">
        <v>24</v>
      </c>
      <c r="Q28" s="11"/>
      <c r="R28" s="11"/>
      <c r="S28" s="11"/>
      <c r="T28" s="17"/>
      <c r="U28" s="17">
        <v>24</v>
      </c>
      <c r="V28" s="11">
        <f t="shared" si="1"/>
        <v>88.888888888888886</v>
      </c>
      <c r="W28" s="11">
        <v>31</v>
      </c>
      <c r="X28" s="11"/>
      <c r="Y28" s="11"/>
      <c r="Z28" s="17"/>
      <c r="AA28" s="11"/>
      <c r="AB28" s="17"/>
      <c r="AC28" s="11"/>
      <c r="AD28" s="11"/>
      <c r="AE28" s="17"/>
    </row>
    <row r="29" spans="1:31" ht="15.75" customHeight="1">
      <c r="A29" s="7">
        <v>27</v>
      </c>
      <c r="B29" s="8" t="s">
        <v>78</v>
      </c>
      <c r="C29" s="8" t="s">
        <v>79</v>
      </c>
      <c r="D29" s="18">
        <v>21</v>
      </c>
      <c r="E29" s="10">
        <v>96</v>
      </c>
      <c r="F29" s="11">
        <v>45</v>
      </c>
      <c r="G29" s="17">
        <v>16</v>
      </c>
      <c r="H29" s="11">
        <f t="shared" si="0"/>
        <v>88.888888888888886</v>
      </c>
      <c r="I29" s="13">
        <v>42</v>
      </c>
      <c r="J29" s="14">
        <v>9</v>
      </c>
      <c r="K29" s="19">
        <v>20</v>
      </c>
      <c r="L29" s="20">
        <v>80</v>
      </c>
      <c r="M29" s="20">
        <v>13</v>
      </c>
      <c r="N29" s="17">
        <v>21</v>
      </c>
      <c r="O29" s="11">
        <v>92</v>
      </c>
      <c r="P29" s="11">
        <v>29</v>
      </c>
      <c r="Q29" s="11"/>
      <c r="R29" s="11"/>
      <c r="S29" s="11"/>
      <c r="T29" s="17"/>
      <c r="U29" s="17">
        <v>24</v>
      </c>
      <c r="V29" s="11">
        <f t="shared" si="1"/>
        <v>88.888888888888886</v>
      </c>
      <c r="W29" s="11">
        <v>14</v>
      </c>
      <c r="X29" s="11"/>
      <c r="Y29" s="11"/>
      <c r="Z29" s="17"/>
      <c r="AA29" s="11"/>
      <c r="AB29" s="17"/>
      <c r="AC29" s="11"/>
      <c r="AD29" s="11"/>
      <c r="AE29" s="17"/>
    </row>
    <row r="30" spans="1:31" ht="15.75" customHeight="1">
      <c r="A30" s="7">
        <v>28</v>
      </c>
      <c r="B30" s="8" t="s">
        <v>80</v>
      </c>
      <c r="C30" s="8" t="s">
        <v>81</v>
      </c>
      <c r="D30" s="18">
        <v>19</v>
      </c>
      <c r="E30" s="10">
        <v>87</v>
      </c>
      <c r="F30" s="11">
        <v>36</v>
      </c>
      <c r="G30" s="17">
        <v>15</v>
      </c>
      <c r="H30" s="11">
        <f t="shared" si="0"/>
        <v>83.333333333333343</v>
      </c>
      <c r="I30" s="13">
        <v>37</v>
      </c>
      <c r="J30" s="14">
        <v>6</v>
      </c>
      <c r="K30" s="19">
        <v>20</v>
      </c>
      <c r="L30" s="20">
        <v>80</v>
      </c>
      <c r="M30" s="20" t="s">
        <v>44</v>
      </c>
      <c r="N30" s="17">
        <v>19</v>
      </c>
      <c r="O30" s="11">
        <v>83</v>
      </c>
      <c r="P30" s="11"/>
      <c r="Q30" s="11"/>
      <c r="R30" s="11"/>
      <c r="S30" s="11"/>
      <c r="T30" s="17"/>
      <c r="U30" s="17">
        <v>20</v>
      </c>
      <c r="V30" s="11">
        <f t="shared" si="1"/>
        <v>74.074074074074076</v>
      </c>
      <c r="W30" s="11">
        <v>19</v>
      </c>
      <c r="X30" s="11"/>
      <c r="Y30" s="11"/>
      <c r="Z30" s="17"/>
      <c r="AA30" s="11"/>
      <c r="AB30" s="17"/>
      <c r="AC30" s="11"/>
      <c r="AD30" s="11"/>
      <c r="AE30" s="17"/>
    </row>
    <row r="31" spans="1:31" ht="15.75" customHeight="1">
      <c r="A31" s="7">
        <v>29</v>
      </c>
      <c r="B31" s="8" t="s">
        <v>82</v>
      </c>
      <c r="C31" s="8" t="s">
        <v>83</v>
      </c>
      <c r="D31" s="18">
        <v>21</v>
      </c>
      <c r="E31" s="10">
        <v>96</v>
      </c>
      <c r="F31" s="11">
        <v>20</v>
      </c>
      <c r="G31" s="17">
        <v>13</v>
      </c>
      <c r="H31" s="11">
        <f t="shared" si="0"/>
        <v>72.222222222222214</v>
      </c>
      <c r="I31" s="13">
        <v>20</v>
      </c>
      <c r="J31" s="14"/>
      <c r="K31" s="19">
        <v>23</v>
      </c>
      <c r="L31" s="20">
        <v>92</v>
      </c>
      <c r="M31" s="20">
        <v>18</v>
      </c>
      <c r="N31" s="17">
        <v>17</v>
      </c>
      <c r="O31" s="11">
        <v>74</v>
      </c>
      <c r="P31" s="11">
        <v>7</v>
      </c>
      <c r="Q31" s="11"/>
      <c r="R31" s="11"/>
      <c r="S31" s="11"/>
      <c r="T31" s="17"/>
      <c r="U31" s="17">
        <v>23</v>
      </c>
      <c r="V31" s="11">
        <f t="shared" si="1"/>
        <v>85.18518518518519</v>
      </c>
      <c r="W31" s="11">
        <v>18</v>
      </c>
      <c r="X31" s="11"/>
      <c r="Y31" s="11"/>
      <c r="Z31" s="17"/>
      <c r="AA31" s="11"/>
      <c r="AB31" s="17"/>
      <c r="AC31" s="11"/>
      <c r="AD31" s="11"/>
      <c r="AE31" s="17"/>
    </row>
    <row r="32" spans="1:31" ht="15.75" customHeight="1">
      <c r="A32" s="7">
        <v>30</v>
      </c>
      <c r="B32" s="8" t="s">
        <v>84</v>
      </c>
      <c r="C32" s="8" t="s">
        <v>85</v>
      </c>
      <c r="D32" s="18">
        <v>20</v>
      </c>
      <c r="E32" s="10">
        <v>91</v>
      </c>
      <c r="F32" s="11">
        <v>23</v>
      </c>
      <c r="G32" s="24">
        <v>13</v>
      </c>
      <c r="H32" s="11">
        <f t="shared" si="0"/>
        <v>72.222222222222214</v>
      </c>
      <c r="I32" s="13">
        <v>31</v>
      </c>
      <c r="J32" s="14">
        <v>8</v>
      </c>
      <c r="K32" s="19">
        <v>20</v>
      </c>
      <c r="L32" s="20">
        <v>80</v>
      </c>
      <c r="M32" s="20">
        <v>23</v>
      </c>
      <c r="N32" s="17">
        <v>20</v>
      </c>
      <c r="O32" s="11">
        <v>87</v>
      </c>
      <c r="P32" s="11">
        <v>26</v>
      </c>
      <c r="Q32" s="11"/>
      <c r="R32" s="11"/>
      <c r="S32" s="11"/>
      <c r="T32" s="17"/>
      <c r="U32" s="17">
        <v>23</v>
      </c>
      <c r="V32" s="11">
        <f t="shared" si="1"/>
        <v>85.18518518518519</v>
      </c>
      <c r="W32" s="11">
        <v>5</v>
      </c>
      <c r="X32" s="11"/>
      <c r="Y32" s="11"/>
      <c r="Z32" s="17"/>
      <c r="AA32" s="11"/>
      <c r="AB32" s="17"/>
      <c r="AC32" s="11"/>
      <c r="AD32" s="11"/>
      <c r="AE32" s="17"/>
    </row>
    <row r="33" spans="1:31" ht="15.75" customHeight="1">
      <c r="A33" s="7">
        <v>31</v>
      </c>
      <c r="B33" s="8" t="s">
        <v>86</v>
      </c>
      <c r="C33" s="8" t="s">
        <v>87</v>
      </c>
      <c r="D33" s="18">
        <v>18</v>
      </c>
      <c r="E33" s="10">
        <v>82</v>
      </c>
      <c r="F33" s="11">
        <v>18</v>
      </c>
      <c r="G33" s="17">
        <v>10</v>
      </c>
      <c r="H33" s="11">
        <f t="shared" si="0"/>
        <v>55.555555555555557</v>
      </c>
      <c r="I33" s="13">
        <v>0</v>
      </c>
      <c r="J33" s="14"/>
      <c r="K33" s="19">
        <v>23</v>
      </c>
      <c r="L33" s="20">
        <v>92</v>
      </c>
      <c r="M33" s="20" t="s">
        <v>44</v>
      </c>
      <c r="N33" s="17">
        <v>19</v>
      </c>
      <c r="O33" s="11">
        <v>83</v>
      </c>
      <c r="P33" s="11">
        <v>3</v>
      </c>
      <c r="Q33" s="11"/>
      <c r="R33" s="11"/>
      <c r="S33" s="11"/>
      <c r="T33" s="17"/>
      <c r="U33" s="17">
        <v>21</v>
      </c>
      <c r="V33" s="11">
        <f t="shared" si="1"/>
        <v>77.777777777777786</v>
      </c>
      <c r="W33" s="11" t="s">
        <v>44</v>
      </c>
      <c r="X33" s="11"/>
      <c r="Y33" s="11"/>
      <c r="Z33" s="17"/>
      <c r="AA33" s="11"/>
      <c r="AB33" s="17"/>
      <c r="AC33" s="11"/>
      <c r="AD33" s="11"/>
      <c r="AE33" s="17"/>
    </row>
    <row r="34" spans="1:31" ht="15.75" customHeight="1">
      <c r="A34" s="7">
        <v>32</v>
      </c>
      <c r="B34" s="8" t="s">
        <v>88</v>
      </c>
      <c r="C34" s="8" t="s">
        <v>89</v>
      </c>
      <c r="D34" s="18">
        <v>22</v>
      </c>
      <c r="E34" s="10">
        <v>100</v>
      </c>
      <c r="F34" s="11">
        <v>45</v>
      </c>
      <c r="G34" s="17">
        <v>14</v>
      </c>
      <c r="H34" s="11">
        <f t="shared" si="0"/>
        <v>77.777777777777786</v>
      </c>
      <c r="I34" s="13">
        <v>41</v>
      </c>
      <c r="J34" s="14">
        <v>6</v>
      </c>
      <c r="K34" s="19">
        <v>24</v>
      </c>
      <c r="L34" s="20">
        <v>96</v>
      </c>
      <c r="M34" s="20">
        <v>27</v>
      </c>
      <c r="N34" s="17">
        <v>21</v>
      </c>
      <c r="O34" s="11">
        <v>92</v>
      </c>
      <c r="P34" s="11">
        <v>33</v>
      </c>
      <c r="Q34" s="11"/>
      <c r="R34" s="11"/>
      <c r="S34" s="11"/>
      <c r="T34" s="17"/>
      <c r="U34" s="17">
        <v>24</v>
      </c>
      <c r="V34" s="11">
        <f t="shared" si="1"/>
        <v>88.888888888888886</v>
      </c>
      <c r="W34" s="11">
        <v>44</v>
      </c>
      <c r="X34" s="11"/>
      <c r="Y34" s="11"/>
      <c r="Z34" s="17"/>
      <c r="AA34" s="11"/>
      <c r="AB34" s="17"/>
      <c r="AC34" s="11"/>
      <c r="AD34" s="11"/>
      <c r="AE34" s="17"/>
    </row>
    <row r="35" spans="1:31" ht="15.75" customHeight="1">
      <c r="A35" s="7">
        <v>33</v>
      </c>
      <c r="B35" s="8" t="s">
        <v>90</v>
      </c>
      <c r="C35" s="8" t="s">
        <v>91</v>
      </c>
      <c r="D35" s="18">
        <v>22</v>
      </c>
      <c r="E35" s="10">
        <v>100</v>
      </c>
      <c r="F35" s="11">
        <v>22</v>
      </c>
      <c r="G35" s="17">
        <v>16</v>
      </c>
      <c r="H35" s="11">
        <f t="shared" si="0"/>
        <v>88.888888888888886</v>
      </c>
      <c r="I35" s="13">
        <v>37</v>
      </c>
      <c r="J35" s="14">
        <v>7</v>
      </c>
      <c r="K35" s="19">
        <v>25</v>
      </c>
      <c r="L35" s="20">
        <v>100</v>
      </c>
      <c r="M35" s="20">
        <v>28</v>
      </c>
      <c r="N35" s="17">
        <v>21</v>
      </c>
      <c r="O35" s="11">
        <v>92</v>
      </c>
      <c r="P35" s="11">
        <v>36</v>
      </c>
      <c r="Q35" s="11"/>
      <c r="R35" s="11"/>
      <c r="S35" s="11"/>
      <c r="T35" s="17"/>
      <c r="U35" s="17">
        <v>27</v>
      </c>
      <c r="V35" s="11">
        <f t="shared" si="1"/>
        <v>100</v>
      </c>
      <c r="W35" s="11">
        <v>33</v>
      </c>
      <c r="X35" s="11"/>
      <c r="Y35" s="11"/>
      <c r="Z35" s="17"/>
      <c r="AA35" s="11"/>
      <c r="AB35" s="17"/>
      <c r="AC35" s="11"/>
      <c r="AD35" s="11"/>
      <c r="AE35" s="17"/>
    </row>
    <row r="36" spans="1:31" ht="15.75" customHeight="1">
      <c r="A36" s="7">
        <v>34</v>
      </c>
      <c r="B36" s="8" t="s">
        <v>92</v>
      </c>
      <c r="C36" s="8" t="s">
        <v>93</v>
      </c>
      <c r="D36" s="18">
        <v>13</v>
      </c>
      <c r="E36" s="10">
        <v>60</v>
      </c>
      <c r="F36" s="11">
        <v>8</v>
      </c>
      <c r="G36" s="17">
        <v>10</v>
      </c>
      <c r="H36" s="11">
        <f t="shared" si="0"/>
        <v>55.555555555555557</v>
      </c>
      <c r="I36" s="13">
        <v>4</v>
      </c>
      <c r="J36" s="14"/>
      <c r="K36" s="19">
        <v>15</v>
      </c>
      <c r="L36" s="20">
        <v>60</v>
      </c>
      <c r="M36" s="20">
        <v>9</v>
      </c>
      <c r="N36" s="17">
        <v>16</v>
      </c>
      <c r="O36" s="11">
        <v>70</v>
      </c>
      <c r="P36" s="11">
        <v>3</v>
      </c>
      <c r="Q36" s="11"/>
      <c r="R36" s="11"/>
      <c r="S36" s="11"/>
      <c r="T36" s="17"/>
      <c r="U36" s="17">
        <v>12</v>
      </c>
      <c r="V36" s="11">
        <f t="shared" si="1"/>
        <v>44.444444444444443</v>
      </c>
      <c r="W36" s="11">
        <v>11</v>
      </c>
      <c r="X36" s="11"/>
      <c r="Y36" s="11"/>
      <c r="Z36" s="17"/>
      <c r="AA36" s="11"/>
      <c r="AB36" s="17"/>
      <c r="AC36" s="11"/>
      <c r="AD36" s="11"/>
      <c r="AE36" s="17"/>
    </row>
    <row r="37" spans="1:31" ht="15.75" customHeight="1">
      <c r="A37" s="7">
        <v>35</v>
      </c>
      <c r="B37" s="8" t="s">
        <v>94</v>
      </c>
      <c r="C37" s="8" t="s">
        <v>95</v>
      </c>
      <c r="D37" s="18">
        <v>19</v>
      </c>
      <c r="E37" s="10">
        <v>87</v>
      </c>
      <c r="F37" s="11">
        <v>21</v>
      </c>
      <c r="G37" s="17">
        <v>13</v>
      </c>
      <c r="H37" s="11">
        <f t="shared" si="0"/>
        <v>72.222222222222214</v>
      </c>
      <c r="I37" s="13">
        <v>35</v>
      </c>
      <c r="J37" s="14">
        <v>7</v>
      </c>
      <c r="K37" s="19">
        <v>24</v>
      </c>
      <c r="L37" s="20">
        <v>96</v>
      </c>
      <c r="M37" s="20">
        <v>22</v>
      </c>
      <c r="N37" s="17">
        <v>22</v>
      </c>
      <c r="O37" s="11">
        <v>96</v>
      </c>
      <c r="P37" s="11">
        <v>23</v>
      </c>
      <c r="Q37" s="11"/>
      <c r="R37" s="11"/>
      <c r="S37" s="11"/>
      <c r="T37" s="17"/>
      <c r="U37" s="17">
        <v>21</v>
      </c>
      <c r="V37" s="11">
        <f t="shared" si="1"/>
        <v>77.777777777777786</v>
      </c>
      <c r="W37" s="11">
        <v>21</v>
      </c>
      <c r="X37" s="11"/>
      <c r="Y37" s="11"/>
      <c r="Z37" s="17"/>
      <c r="AA37" s="11"/>
      <c r="AB37" s="17"/>
      <c r="AC37" s="11"/>
      <c r="AD37" s="11"/>
      <c r="AE37" s="17"/>
    </row>
    <row r="38" spans="1:31" ht="15.75" customHeight="1">
      <c r="A38" s="7">
        <v>36</v>
      </c>
      <c r="B38" s="8" t="s">
        <v>96</v>
      </c>
      <c r="C38" s="8" t="s">
        <v>97</v>
      </c>
      <c r="D38" s="18">
        <v>20</v>
      </c>
      <c r="E38" s="10">
        <v>91</v>
      </c>
      <c r="F38" s="11">
        <v>42</v>
      </c>
      <c r="G38" s="17">
        <v>12</v>
      </c>
      <c r="H38" s="11">
        <f t="shared" si="0"/>
        <v>66.666666666666657</v>
      </c>
      <c r="I38" s="13">
        <v>48</v>
      </c>
      <c r="J38" s="14">
        <v>8</v>
      </c>
      <c r="K38" s="19">
        <v>20</v>
      </c>
      <c r="L38" s="20">
        <v>80</v>
      </c>
      <c r="M38" s="20">
        <v>40</v>
      </c>
      <c r="N38" s="17">
        <v>20</v>
      </c>
      <c r="O38" s="11">
        <v>87</v>
      </c>
      <c r="P38" s="11">
        <v>40</v>
      </c>
      <c r="Q38" s="11"/>
      <c r="R38" s="11"/>
      <c r="S38" s="11"/>
      <c r="T38" s="17"/>
      <c r="U38" s="17">
        <v>23</v>
      </c>
      <c r="V38" s="11">
        <f t="shared" si="1"/>
        <v>85.18518518518519</v>
      </c>
      <c r="W38" s="11">
        <v>28</v>
      </c>
      <c r="X38" s="11"/>
      <c r="Y38" s="11"/>
      <c r="Z38" s="17"/>
      <c r="AA38" s="11"/>
      <c r="AB38" s="17"/>
      <c r="AC38" s="11"/>
      <c r="AD38" s="11"/>
      <c r="AE38" s="17"/>
    </row>
    <row r="39" spans="1:31" ht="15.75" customHeight="1">
      <c r="A39" s="7">
        <v>37</v>
      </c>
      <c r="B39" s="8" t="s">
        <v>98</v>
      </c>
      <c r="C39" s="8" t="s">
        <v>99</v>
      </c>
      <c r="D39" s="18">
        <v>19</v>
      </c>
      <c r="E39" s="10">
        <v>87</v>
      </c>
      <c r="F39" s="11">
        <v>27</v>
      </c>
      <c r="G39" s="17">
        <v>11</v>
      </c>
      <c r="H39" s="11">
        <f t="shared" si="0"/>
        <v>61.111111111111114</v>
      </c>
      <c r="I39" s="13">
        <v>28</v>
      </c>
      <c r="J39" s="14">
        <v>7</v>
      </c>
      <c r="K39" s="19">
        <v>16</v>
      </c>
      <c r="L39" s="20">
        <v>64</v>
      </c>
      <c r="M39" s="20">
        <v>17</v>
      </c>
      <c r="N39" s="17">
        <v>22</v>
      </c>
      <c r="O39" s="11">
        <v>96</v>
      </c>
      <c r="P39" s="11">
        <v>22</v>
      </c>
      <c r="Q39" s="11"/>
      <c r="R39" s="11"/>
      <c r="S39" s="11"/>
      <c r="T39" s="17"/>
      <c r="U39" s="17">
        <v>22</v>
      </c>
      <c r="V39" s="11">
        <f t="shared" si="1"/>
        <v>81.481481481481481</v>
      </c>
      <c r="W39" s="11">
        <v>14</v>
      </c>
      <c r="X39" s="11"/>
      <c r="Y39" s="11"/>
      <c r="Z39" s="17"/>
      <c r="AA39" s="11"/>
      <c r="AB39" s="17"/>
      <c r="AC39" s="11"/>
      <c r="AD39" s="11"/>
      <c r="AE39" s="17"/>
    </row>
    <row r="40" spans="1:31" ht="15.75" customHeight="1">
      <c r="A40" s="7">
        <v>38</v>
      </c>
      <c r="B40" s="8" t="s">
        <v>100</v>
      </c>
      <c r="C40" s="8" t="s">
        <v>101</v>
      </c>
      <c r="D40" s="18">
        <v>22</v>
      </c>
      <c r="E40" s="10">
        <v>100</v>
      </c>
      <c r="F40" s="11">
        <v>37</v>
      </c>
      <c r="G40" s="17">
        <v>15</v>
      </c>
      <c r="H40" s="11">
        <f t="shared" si="0"/>
        <v>83.333333333333343</v>
      </c>
      <c r="I40" s="13">
        <v>34</v>
      </c>
      <c r="J40" s="14">
        <v>9</v>
      </c>
      <c r="K40" s="19">
        <v>22</v>
      </c>
      <c r="L40" s="20">
        <v>88</v>
      </c>
      <c r="M40" s="20">
        <v>24</v>
      </c>
      <c r="N40" s="17">
        <v>22</v>
      </c>
      <c r="O40" s="11">
        <v>96</v>
      </c>
      <c r="P40" s="11">
        <v>23</v>
      </c>
      <c r="Q40" s="11"/>
      <c r="R40" s="11"/>
      <c r="S40" s="11"/>
      <c r="T40" s="17"/>
      <c r="U40" s="17">
        <v>23</v>
      </c>
      <c r="V40" s="11">
        <f t="shared" si="1"/>
        <v>85.18518518518519</v>
      </c>
      <c r="W40" s="11">
        <v>22</v>
      </c>
      <c r="X40" s="11"/>
      <c r="Y40" s="11"/>
      <c r="Z40" s="17"/>
      <c r="AA40" s="11"/>
      <c r="AB40" s="17"/>
      <c r="AC40" s="11"/>
      <c r="AD40" s="11"/>
      <c r="AE40" s="17"/>
    </row>
    <row r="41" spans="1:31" ht="15.75" customHeight="1">
      <c r="A41" s="7">
        <v>39</v>
      </c>
      <c r="B41" s="8" t="s">
        <v>102</v>
      </c>
      <c r="C41" s="8" t="s">
        <v>103</v>
      </c>
      <c r="D41" s="18">
        <v>20</v>
      </c>
      <c r="E41" s="10">
        <v>91</v>
      </c>
      <c r="F41" s="11">
        <v>40</v>
      </c>
      <c r="G41" s="17">
        <v>12</v>
      </c>
      <c r="H41" s="11">
        <f t="shared" si="0"/>
        <v>66.666666666666657</v>
      </c>
      <c r="I41" s="13">
        <v>33</v>
      </c>
      <c r="J41" s="14">
        <v>9</v>
      </c>
      <c r="K41" s="19">
        <v>20</v>
      </c>
      <c r="L41" s="20">
        <v>80</v>
      </c>
      <c r="M41" s="20">
        <v>32</v>
      </c>
      <c r="N41" s="17">
        <v>20</v>
      </c>
      <c r="O41" s="11">
        <v>87</v>
      </c>
      <c r="P41" s="11">
        <v>29</v>
      </c>
      <c r="Q41" s="11"/>
      <c r="R41" s="11"/>
      <c r="S41" s="11"/>
      <c r="T41" s="17"/>
      <c r="U41" s="17">
        <v>19</v>
      </c>
      <c r="V41" s="11">
        <f t="shared" si="1"/>
        <v>70.370370370370367</v>
      </c>
      <c r="W41" s="11">
        <v>17</v>
      </c>
      <c r="X41" s="11"/>
      <c r="Y41" s="11"/>
      <c r="Z41" s="17"/>
      <c r="AA41" s="11"/>
      <c r="AB41" s="17"/>
      <c r="AC41" s="11"/>
      <c r="AD41" s="11"/>
      <c r="AE41" s="17"/>
    </row>
    <row r="42" spans="1:31" ht="15.75" customHeight="1">
      <c r="A42" s="7">
        <v>40</v>
      </c>
      <c r="B42" s="8" t="s">
        <v>104</v>
      </c>
      <c r="C42" s="8" t="s">
        <v>105</v>
      </c>
      <c r="D42" s="18">
        <v>22</v>
      </c>
      <c r="E42" s="10">
        <v>100</v>
      </c>
      <c r="F42" s="11">
        <v>43</v>
      </c>
      <c r="G42" s="17">
        <v>17</v>
      </c>
      <c r="H42" s="11">
        <f t="shared" si="0"/>
        <v>94.444444444444443</v>
      </c>
      <c r="I42" s="13">
        <v>50</v>
      </c>
      <c r="J42" s="14"/>
      <c r="K42" s="19">
        <v>25</v>
      </c>
      <c r="L42" s="20">
        <v>100</v>
      </c>
      <c r="M42" s="20">
        <v>36</v>
      </c>
      <c r="N42" s="17">
        <v>22</v>
      </c>
      <c r="O42" s="11">
        <v>96</v>
      </c>
      <c r="P42" s="11">
        <v>33</v>
      </c>
      <c r="Q42" s="11"/>
      <c r="R42" s="11"/>
      <c r="S42" s="11"/>
      <c r="T42" s="17"/>
      <c r="U42" s="17">
        <v>25</v>
      </c>
      <c r="V42" s="11">
        <f t="shared" si="1"/>
        <v>92.592592592592595</v>
      </c>
      <c r="W42" s="11">
        <v>28</v>
      </c>
      <c r="X42" s="11"/>
      <c r="Y42" s="11"/>
      <c r="Z42" s="17"/>
      <c r="AA42" s="11"/>
      <c r="AB42" s="17"/>
      <c r="AC42" s="11"/>
      <c r="AD42" s="11"/>
      <c r="AE42" s="17"/>
    </row>
    <row r="43" spans="1:31" ht="15.75" customHeight="1">
      <c r="A43" s="7">
        <v>41</v>
      </c>
      <c r="B43" s="8" t="s">
        <v>106</v>
      </c>
      <c r="C43" s="8" t="s">
        <v>107</v>
      </c>
      <c r="D43" s="18">
        <v>18</v>
      </c>
      <c r="E43" s="10">
        <v>82</v>
      </c>
      <c r="F43" s="11">
        <v>21</v>
      </c>
      <c r="G43" s="17">
        <v>9</v>
      </c>
      <c r="H43" s="11">
        <f t="shared" si="0"/>
        <v>50</v>
      </c>
      <c r="I43" s="13">
        <v>20</v>
      </c>
      <c r="J43" s="14">
        <v>6</v>
      </c>
      <c r="K43" s="19">
        <v>16</v>
      </c>
      <c r="L43" s="20">
        <v>64</v>
      </c>
      <c r="M43" s="20">
        <v>26</v>
      </c>
      <c r="N43" s="17">
        <v>18</v>
      </c>
      <c r="O43" s="11">
        <v>79</v>
      </c>
      <c r="P43" s="11">
        <v>19</v>
      </c>
      <c r="Q43" s="11"/>
      <c r="R43" s="11"/>
      <c r="S43" s="11"/>
      <c r="T43" s="17"/>
      <c r="U43" s="17">
        <v>20</v>
      </c>
      <c r="V43" s="11">
        <f t="shared" si="1"/>
        <v>74.074074074074076</v>
      </c>
      <c r="W43" s="11">
        <v>8</v>
      </c>
      <c r="X43" s="11"/>
      <c r="Y43" s="11"/>
      <c r="Z43" s="17"/>
      <c r="AA43" s="11"/>
      <c r="AB43" s="17"/>
      <c r="AC43" s="11"/>
      <c r="AD43" s="11"/>
      <c r="AE43" s="17"/>
    </row>
    <row r="44" spans="1:31" ht="15.75" customHeight="1">
      <c r="A44" s="7">
        <v>42</v>
      </c>
      <c r="B44" s="8" t="s">
        <v>108</v>
      </c>
      <c r="C44" s="8" t="s">
        <v>109</v>
      </c>
      <c r="D44" s="18">
        <v>18</v>
      </c>
      <c r="E44" s="10">
        <v>82</v>
      </c>
      <c r="F44" s="11">
        <v>40</v>
      </c>
      <c r="G44" s="17">
        <v>7</v>
      </c>
      <c r="H44" s="11">
        <f t="shared" si="0"/>
        <v>38.888888888888893</v>
      </c>
      <c r="I44" s="13">
        <v>24</v>
      </c>
      <c r="J44" s="14">
        <v>4</v>
      </c>
      <c r="K44" s="19">
        <v>23</v>
      </c>
      <c r="L44" s="20">
        <v>92</v>
      </c>
      <c r="M44" s="20">
        <v>22</v>
      </c>
      <c r="N44" s="17">
        <v>20</v>
      </c>
      <c r="O44" s="11">
        <v>87</v>
      </c>
      <c r="P44" s="11">
        <v>39</v>
      </c>
      <c r="Q44" s="11"/>
      <c r="R44" s="11"/>
      <c r="S44" s="11"/>
      <c r="T44" s="17"/>
      <c r="U44" s="17">
        <v>23</v>
      </c>
      <c r="V44" s="11">
        <f t="shared" si="1"/>
        <v>85.18518518518519</v>
      </c>
      <c r="W44" s="11">
        <v>34</v>
      </c>
      <c r="X44" s="11"/>
      <c r="Y44" s="11"/>
      <c r="Z44" s="17"/>
      <c r="AA44" s="11"/>
      <c r="AB44" s="17"/>
      <c r="AC44" s="11"/>
      <c r="AD44" s="11"/>
      <c r="AE44" s="17"/>
    </row>
    <row r="45" spans="1:31" ht="15.75" customHeight="1">
      <c r="A45" s="7">
        <v>43</v>
      </c>
      <c r="B45" s="8" t="s">
        <v>110</v>
      </c>
      <c r="C45" s="8" t="s">
        <v>111</v>
      </c>
      <c r="D45" s="18">
        <v>22</v>
      </c>
      <c r="E45" s="10">
        <v>100</v>
      </c>
      <c r="F45" s="11">
        <v>41</v>
      </c>
      <c r="G45" s="17">
        <v>17</v>
      </c>
      <c r="H45" s="11">
        <f t="shared" si="0"/>
        <v>94.444444444444443</v>
      </c>
      <c r="I45" s="13">
        <v>50</v>
      </c>
      <c r="J45" s="14">
        <v>10</v>
      </c>
      <c r="K45" s="19">
        <v>25</v>
      </c>
      <c r="L45" s="20">
        <v>100</v>
      </c>
      <c r="M45" s="20">
        <v>32</v>
      </c>
      <c r="N45" s="17">
        <v>23</v>
      </c>
      <c r="O45" s="11">
        <v>100</v>
      </c>
      <c r="P45" s="11">
        <v>46</v>
      </c>
      <c r="Q45" s="11"/>
      <c r="R45" s="11"/>
      <c r="S45" s="11"/>
      <c r="T45" s="17"/>
      <c r="U45" s="17">
        <v>27</v>
      </c>
      <c r="V45" s="11">
        <f t="shared" si="1"/>
        <v>100</v>
      </c>
      <c r="W45" s="11">
        <v>37</v>
      </c>
      <c r="X45" s="11"/>
      <c r="Y45" s="11"/>
      <c r="Z45" s="17"/>
      <c r="AA45" s="11"/>
      <c r="AB45" s="17"/>
      <c r="AC45" s="11"/>
      <c r="AD45" s="11"/>
      <c r="AE45" s="17"/>
    </row>
    <row r="46" spans="1:31" ht="15.75" customHeight="1">
      <c r="A46" s="7">
        <v>44</v>
      </c>
      <c r="B46" s="8" t="s">
        <v>112</v>
      </c>
      <c r="C46" s="8" t="s">
        <v>113</v>
      </c>
      <c r="D46" s="18">
        <v>22</v>
      </c>
      <c r="E46" s="10">
        <v>100</v>
      </c>
      <c r="F46" s="11">
        <v>40</v>
      </c>
      <c r="G46" s="17">
        <v>17</v>
      </c>
      <c r="H46" s="11">
        <f t="shared" si="0"/>
        <v>94.444444444444443</v>
      </c>
      <c r="I46" s="13">
        <v>50</v>
      </c>
      <c r="J46" s="14">
        <v>9</v>
      </c>
      <c r="K46" s="19">
        <v>25</v>
      </c>
      <c r="L46" s="20">
        <v>100</v>
      </c>
      <c r="M46" s="20">
        <v>42</v>
      </c>
      <c r="N46" s="17">
        <v>23</v>
      </c>
      <c r="O46" s="11">
        <v>100</v>
      </c>
      <c r="P46" s="11">
        <v>35</v>
      </c>
      <c r="Q46" s="11"/>
      <c r="R46" s="11"/>
      <c r="S46" s="11"/>
      <c r="T46" s="17"/>
      <c r="U46" s="17">
        <v>27</v>
      </c>
      <c r="V46" s="11">
        <f t="shared" si="1"/>
        <v>100</v>
      </c>
      <c r="W46" s="11">
        <v>29</v>
      </c>
      <c r="X46" s="11"/>
      <c r="Y46" s="11"/>
      <c r="Z46" s="17"/>
      <c r="AA46" s="11"/>
      <c r="AB46" s="17"/>
      <c r="AC46" s="11"/>
      <c r="AD46" s="11"/>
      <c r="AE46" s="17"/>
    </row>
    <row r="47" spans="1:31" ht="15.75" customHeight="1">
      <c r="A47" s="7">
        <v>45</v>
      </c>
      <c r="B47" s="8" t="s">
        <v>114</v>
      </c>
      <c r="C47" s="8" t="s">
        <v>115</v>
      </c>
      <c r="D47" s="18">
        <v>21</v>
      </c>
      <c r="E47" s="10">
        <v>96</v>
      </c>
      <c r="F47" s="11">
        <v>32</v>
      </c>
      <c r="G47" s="17">
        <v>15</v>
      </c>
      <c r="H47" s="11">
        <f t="shared" si="0"/>
        <v>83.333333333333343</v>
      </c>
      <c r="I47" s="13">
        <v>28</v>
      </c>
      <c r="J47" s="14">
        <v>8</v>
      </c>
      <c r="K47" s="19">
        <v>23</v>
      </c>
      <c r="L47" s="20">
        <v>92</v>
      </c>
      <c r="M47" s="20">
        <v>32</v>
      </c>
      <c r="N47" s="17">
        <v>22</v>
      </c>
      <c r="O47" s="11">
        <v>96</v>
      </c>
      <c r="P47" s="11">
        <v>28</v>
      </c>
      <c r="Q47" s="11"/>
      <c r="R47" s="11"/>
      <c r="S47" s="11"/>
      <c r="T47" s="17"/>
      <c r="U47" s="17">
        <v>24</v>
      </c>
      <c r="V47" s="11">
        <f t="shared" si="1"/>
        <v>88.888888888888886</v>
      </c>
      <c r="W47" s="11">
        <v>16</v>
      </c>
      <c r="X47" s="11"/>
      <c r="Y47" s="11"/>
      <c r="Z47" s="17"/>
      <c r="AA47" s="11"/>
      <c r="AB47" s="17"/>
      <c r="AC47" s="11"/>
      <c r="AD47" s="11"/>
      <c r="AE47" s="17"/>
    </row>
    <row r="48" spans="1:31" ht="15.75" customHeight="1">
      <c r="A48" s="7">
        <v>46</v>
      </c>
      <c r="B48" s="8" t="s">
        <v>116</v>
      </c>
      <c r="C48" s="8" t="s">
        <v>117</v>
      </c>
      <c r="D48" s="18">
        <v>22</v>
      </c>
      <c r="E48" s="10">
        <v>100</v>
      </c>
      <c r="F48" s="11">
        <v>33</v>
      </c>
      <c r="G48" s="17">
        <v>17</v>
      </c>
      <c r="H48" s="11">
        <f t="shared" si="0"/>
        <v>94.444444444444443</v>
      </c>
      <c r="I48" s="13">
        <v>32</v>
      </c>
      <c r="J48" s="14">
        <v>8</v>
      </c>
      <c r="K48" s="19">
        <v>25</v>
      </c>
      <c r="L48" s="20">
        <v>100</v>
      </c>
      <c r="M48" s="20">
        <v>27</v>
      </c>
      <c r="N48" s="17">
        <v>22</v>
      </c>
      <c r="O48" s="11">
        <v>96</v>
      </c>
      <c r="P48" s="11">
        <v>35</v>
      </c>
      <c r="Q48" s="11"/>
      <c r="R48" s="11"/>
      <c r="S48" s="11"/>
      <c r="T48" s="17"/>
      <c r="U48" s="17">
        <v>25</v>
      </c>
      <c r="V48" s="11">
        <f t="shared" si="1"/>
        <v>92.592592592592595</v>
      </c>
      <c r="W48" s="11">
        <v>24</v>
      </c>
      <c r="X48" s="11"/>
      <c r="Y48" s="11"/>
      <c r="Z48" s="17"/>
      <c r="AA48" s="11"/>
      <c r="AB48" s="17"/>
      <c r="AC48" s="11"/>
      <c r="AD48" s="11"/>
      <c r="AE48" s="17"/>
    </row>
    <row r="49" spans="1:31" ht="15.75" customHeight="1">
      <c r="A49" s="7">
        <v>47</v>
      </c>
      <c r="B49" s="8" t="s">
        <v>118</v>
      </c>
      <c r="C49" s="8" t="s">
        <v>119</v>
      </c>
      <c r="D49" s="18">
        <v>20</v>
      </c>
      <c r="E49" s="10">
        <v>91</v>
      </c>
      <c r="F49" s="11">
        <v>40</v>
      </c>
      <c r="G49" s="17">
        <v>13</v>
      </c>
      <c r="H49" s="11">
        <f t="shared" si="0"/>
        <v>72.222222222222214</v>
      </c>
      <c r="I49" s="13">
        <v>29</v>
      </c>
      <c r="J49" s="14">
        <v>7</v>
      </c>
      <c r="K49" s="19">
        <v>21</v>
      </c>
      <c r="L49" s="20">
        <v>84</v>
      </c>
      <c r="M49" s="20">
        <v>27</v>
      </c>
      <c r="N49" s="17">
        <v>19</v>
      </c>
      <c r="O49" s="11">
        <v>83</v>
      </c>
      <c r="P49" s="11">
        <v>25</v>
      </c>
      <c r="Q49" s="11"/>
      <c r="R49" s="11"/>
      <c r="S49" s="11"/>
      <c r="T49" s="17"/>
      <c r="U49" s="17">
        <v>21</v>
      </c>
      <c r="V49" s="11">
        <f t="shared" si="1"/>
        <v>77.777777777777786</v>
      </c>
      <c r="W49" s="11">
        <v>18</v>
      </c>
      <c r="X49" s="11"/>
      <c r="Y49" s="11"/>
      <c r="Z49" s="17"/>
      <c r="AA49" s="11"/>
      <c r="AB49" s="17"/>
      <c r="AC49" s="11"/>
      <c r="AD49" s="11"/>
      <c r="AE49" s="17"/>
    </row>
    <row r="50" spans="1:31" ht="15.75" customHeight="1">
      <c r="A50" s="7">
        <v>48</v>
      </c>
      <c r="B50" s="8" t="s">
        <v>120</v>
      </c>
      <c r="C50" s="8" t="s">
        <v>121</v>
      </c>
      <c r="D50" s="18">
        <v>18</v>
      </c>
      <c r="E50" s="10">
        <v>82</v>
      </c>
      <c r="F50" s="11">
        <v>43</v>
      </c>
      <c r="G50" s="17">
        <v>11</v>
      </c>
      <c r="H50" s="11">
        <f t="shared" si="0"/>
        <v>61.111111111111114</v>
      </c>
      <c r="I50" s="13">
        <v>34</v>
      </c>
      <c r="J50" s="14">
        <v>7</v>
      </c>
      <c r="K50" s="19">
        <v>18</v>
      </c>
      <c r="L50" s="20">
        <v>72</v>
      </c>
      <c r="M50" s="20">
        <v>23</v>
      </c>
      <c r="N50" s="17">
        <v>20</v>
      </c>
      <c r="O50" s="11">
        <v>87</v>
      </c>
      <c r="P50" s="11">
        <v>33</v>
      </c>
      <c r="Q50" s="11"/>
      <c r="R50" s="11"/>
      <c r="S50" s="11"/>
      <c r="T50" s="17"/>
      <c r="U50" s="17">
        <v>23</v>
      </c>
      <c r="V50" s="11">
        <f t="shared" si="1"/>
        <v>85.18518518518519</v>
      </c>
      <c r="W50" s="11">
        <v>29</v>
      </c>
      <c r="X50" s="11"/>
      <c r="Y50" s="11"/>
      <c r="Z50" s="17"/>
      <c r="AA50" s="11"/>
      <c r="AB50" s="17"/>
      <c r="AC50" s="11"/>
      <c r="AD50" s="11"/>
      <c r="AE50" s="17"/>
    </row>
    <row r="51" spans="1:31" ht="15.75" customHeight="1">
      <c r="A51" s="7">
        <v>49</v>
      </c>
      <c r="B51" s="8" t="s">
        <v>122</v>
      </c>
      <c r="C51" s="8" t="s">
        <v>123</v>
      </c>
      <c r="D51" s="18">
        <v>20</v>
      </c>
      <c r="E51" s="10">
        <v>91</v>
      </c>
      <c r="F51" s="11">
        <v>35</v>
      </c>
      <c r="G51" s="17">
        <v>11</v>
      </c>
      <c r="H51" s="11">
        <f t="shared" si="0"/>
        <v>61.111111111111114</v>
      </c>
      <c r="I51" s="13">
        <v>32</v>
      </c>
      <c r="J51" s="14">
        <v>8</v>
      </c>
      <c r="K51" s="19">
        <v>21</v>
      </c>
      <c r="L51" s="20">
        <v>84</v>
      </c>
      <c r="M51" s="20">
        <v>20</v>
      </c>
      <c r="N51" s="17">
        <v>21</v>
      </c>
      <c r="O51" s="11">
        <v>92</v>
      </c>
      <c r="P51" s="11">
        <v>37</v>
      </c>
      <c r="Q51" s="11"/>
      <c r="R51" s="11"/>
      <c r="S51" s="11"/>
      <c r="T51" s="17"/>
      <c r="U51" s="17">
        <v>23</v>
      </c>
      <c r="V51" s="11">
        <f t="shared" si="1"/>
        <v>85.18518518518519</v>
      </c>
      <c r="W51" s="11">
        <v>34</v>
      </c>
      <c r="X51" s="11"/>
      <c r="Y51" s="11"/>
      <c r="Z51" s="17"/>
      <c r="AA51" s="11"/>
      <c r="AB51" s="17"/>
      <c r="AC51" s="11"/>
      <c r="AD51" s="11"/>
      <c r="AE51" s="17"/>
    </row>
    <row r="52" spans="1:31" ht="15.75" customHeight="1">
      <c r="A52" s="7">
        <v>50</v>
      </c>
      <c r="B52" s="8" t="s">
        <v>124</v>
      </c>
      <c r="C52" s="8" t="s">
        <v>125</v>
      </c>
      <c r="D52" s="18">
        <v>18</v>
      </c>
      <c r="E52" s="10">
        <v>82</v>
      </c>
      <c r="F52" s="11">
        <v>50</v>
      </c>
      <c r="G52" s="17">
        <v>12</v>
      </c>
      <c r="H52" s="11">
        <f t="shared" si="0"/>
        <v>66.666666666666657</v>
      </c>
      <c r="I52" s="13">
        <v>50</v>
      </c>
      <c r="J52" s="14">
        <v>8</v>
      </c>
      <c r="K52" s="19">
        <v>21</v>
      </c>
      <c r="L52" s="20">
        <v>84</v>
      </c>
      <c r="M52" s="20">
        <v>29</v>
      </c>
      <c r="N52" s="17">
        <v>18</v>
      </c>
      <c r="O52" s="11">
        <v>79</v>
      </c>
      <c r="P52" s="11">
        <v>42</v>
      </c>
      <c r="Q52" s="11"/>
      <c r="R52" s="11"/>
      <c r="S52" s="11"/>
      <c r="T52" s="17"/>
      <c r="U52" s="17">
        <v>23</v>
      </c>
      <c r="V52" s="11">
        <f t="shared" si="1"/>
        <v>85.18518518518519</v>
      </c>
      <c r="W52" s="11">
        <v>40</v>
      </c>
      <c r="X52" s="11"/>
      <c r="Y52" s="11"/>
      <c r="Z52" s="17"/>
      <c r="AA52" s="11"/>
      <c r="AB52" s="17"/>
      <c r="AC52" s="11"/>
      <c r="AD52" s="11"/>
      <c r="AE52" s="17"/>
    </row>
    <row r="53" spans="1:31" ht="15.75" customHeight="1">
      <c r="A53" s="7">
        <v>51</v>
      </c>
      <c r="B53" s="8" t="s">
        <v>126</v>
      </c>
      <c r="C53" s="8" t="s">
        <v>127</v>
      </c>
      <c r="D53" s="18">
        <v>12</v>
      </c>
      <c r="E53" s="10">
        <v>55</v>
      </c>
      <c r="F53" s="11">
        <v>4</v>
      </c>
      <c r="G53" s="17">
        <v>12</v>
      </c>
      <c r="H53" s="11">
        <f t="shared" si="0"/>
        <v>66.666666666666657</v>
      </c>
      <c r="I53" s="13">
        <v>16</v>
      </c>
      <c r="J53" s="14"/>
      <c r="K53" s="19">
        <v>13</v>
      </c>
      <c r="L53" s="20">
        <v>52</v>
      </c>
      <c r="M53" s="20">
        <v>11</v>
      </c>
      <c r="N53" s="17">
        <v>17</v>
      </c>
      <c r="O53" s="11">
        <v>74</v>
      </c>
      <c r="P53" s="11">
        <v>20</v>
      </c>
      <c r="Q53" s="11"/>
      <c r="R53" s="11"/>
      <c r="S53" s="11"/>
      <c r="T53" s="17"/>
      <c r="U53" s="17">
        <v>23</v>
      </c>
      <c r="V53" s="11">
        <f t="shared" si="1"/>
        <v>85.18518518518519</v>
      </c>
      <c r="W53" s="11">
        <v>5</v>
      </c>
      <c r="X53" s="11"/>
      <c r="Y53" s="11"/>
      <c r="Z53" s="17"/>
      <c r="AA53" s="11"/>
      <c r="AB53" s="17"/>
      <c r="AC53" s="11"/>
      <c r="AD53" s="11"/>
      <c r="AE53" s="17"/>
    </row>
    <row r="54" spans="1:31" ht="15.75" customHeight="1">
      <c r="A54" s="7">
        <v>52</v>
      </c>
      <c r="B54" s="8" t="s">
        <v>128</v>
      </c>
      <c r="C54" s="8" t="s">
        <v>129</v>
      </c>
      <c r="D54" s="18">
        <v>18</v>
      </c>
      <c r="E54" s="10">
        <v>82</v>
      </c>
      <c r="F54" s="11">
        <v>20</v>
      </c>
      <c r="G54" s="17">
        <v>13</v>
      </c>
      <c r="H54" s="11">
        <f t="shared" si="0"/>
        <v>72.222222222222214</v>
      </c>
      <c r="I54" s="13">
        <v>25</v>
      </c>
      <c r="J54" s="14">
        <v>5</v>
      </c>
      <c r="K54" s="19">
        <v>19</v>
      </c>
      <c r="L54" s="20">
        <v>76</v>
      </c>
      <c r="M54" s="20">
        <v>11</v>
      </c>
      <c r="N54" s="17">
        <v>22</v>
      </c>
      <c r="O54" s="11">
        <v>96</v>
      </c>
      <c r="P54" s="11">
        <v>22</v>
      </c>
      <c r="Q54" s="11"/>
      <c r="R54" s="11"/>
      <c r="S54" s="11"/>
      <c r="T54" s="17"/>
      <c r="U54" s="17">
        <v>20</v>
      </c>
      <c r="V54" s="11">
        <f t="shared" si="1"/>
        <v>74.074074074074076</v>
      </c>
      <c r="W54" s="11">
        <v>4</v>
      </c>
      <c r="X54" s="11"/>
      <c r="Y54" s="11"/>
      <c r="Z54" s="17"/>
      <c r="AA54" s="11"/>
      <c r="AB54" s="17"/>
      <c r="AC54" s="11"/>
      <c r="AD54" s="11"/>
      <c r="AE54" s="17"/>
    </row>
    <row r="55" spans="1:31" ht="15.75" customHeight="1">
      <c r="A55" s="7">
        <v>53</v>
      </c>
      <c r="B55" s="8" t="s">
        <v>130</v>
      </c>
      <c r="C55" s="8" t="s">
        <v>131</v>
      </c>
      <c r="D55" s="18">
        <v>19</v>
      </c>
      <c r="E55" s="10">
        <v>87</v>
      </c>
      <c r="F55" s="11">
        <v>44</v>
      </c>
      <c r="G55" s="17">
        <v>13</v>
      </c>
      <c r="H55" s="11">
        <f t="shared" si="0"/>
        <v>72.222222222222214</v>
      </c>
      <c r="I55" s="13">
        <v>34</v>
      </c>
      <c r="J55" s="14">
        <v>6</v>
      </c>
      <c r="K55" s="19">
        <v>23</v>
      </c>
      <c r="L55" s="20">
        <v>92</v>
      </c>
      <c r="M55" s="20">
        <v>10</v>
      </c>
      <c r="N55" s="17">
        <v>21</v>
      </c>
      <c r="O55" s="11">
        <v>92</v>
      </c>
      <c r="P55" s="11">
        <v>21</v>
      </c>
      <c r="Q55" s="11"/>
      <c r="R55" s="11"/>
      <c r="S55" s="11"/>
      <c r="T55" s="17"/>
      <c r="U55" s="17">
        <v>22</v>
      </c>
      <c r="V55" s="11">
        <f t="shared" si="1"/>
        <v>81.481481481481481</v>
      </c>
      <c r="W55" s="11">
        <v>21</v>
      </c>
      <c r="X55" s="11"/>
      <c r="Y55" s="11"/>
      <c r="Z55" s="17"/>
      <c r="AA55" s="11"/>
      <c r="AB55" s="17"/>
      <c r="AC55" s="11"/>
      <c r="AD55" s="11"/>
      <c r="AE55" s="17"/>
    </row>
    <row r="56" spans="1:31" ht="15.75" customHeight="1">
      <c r="A56" s="7">
        <v>54</v>
      </c>
      <c r="B56" s="8" t="s">
        <v>132</v>
      </c>
      <c r="C56" s="8" t="s">
        <v>133</v>
      </c>
      <c r="D56" s="18">
        <v>22</v>
      </c>
      <c r="E56" s="10">
        <v>100</v>
      </c>
      <c r="F56" s="11">
        <v>37</v>
      </c>
      <c r="G56" s="17">
        <v>15</v>
      </c>
      <c r="H56" s="11">
        <f t="shared" si="0"/>
        <v>83.333333333333343</v>
      </c>
      <c r="I56" s="13">
        <v>27</v>
      </c>
      <c r="J56" s="14">
        <v>9</v>
      </c>
      <c r="K56" s="19">
        <v>20</v>
      </c>
      <c r="L56" s="20">
        <v>80</v>
      </c>
      <c r="M56" s="20">
        <v>20</v>
      </c>
      <c r="N56" s="17">
        <v>20</v>
      </c>
      <c r="O56" s="11">
        <v>87</v>
      </c>
      <c r="P56" s="11">
        <v>31</v>
      </c>
      <c r="Q56" s="11"/>
      <c r="R56" s="11"/>
      <c r="S56" s="11"/>
      <c r="T56" s="17"/>
      <c r="U56" s="17">
        <v>21</v>
      </c>
      <c r="V56" s="11">
        <f t="shared" si="1"/>
        <v>77.777777777777786</v>
      </c>
      <c r="W56" s="11">
        <v>2</v>
      </c>
      <c r="X56" s="11"/>
      <c r="Y56" s="11"/>
      <c r="Z56" s="17"/>
      <c r="AA56" s="11"/>
      <c r="AB56" s="17"/>
      <c r="AC56" s="11"/>
      <c r="AD56" s="11"/>
      <c r="AE56" s="17"/>
    </row>
    <row r="57" spans="1:31" ht="15.75" customHeight="1">
      <c r="A57" s="7">
        <v>55</v>
      </c>
      <c r="B57" s="8" t="s">
        <v>134</v>
      </c>
      <c r="C57" s="8" t="s">
        <v>135</v>
      </c>
      <c r="D57" s="18">
        <v>18</v>
      </c>
      <c r="E57" s="10">
        <v>82</v>
      </c>
      <c r="F57" s="11">
        <v>15</v>
      </c>
      <c r="G57" s="17">
        <v>12</v>
      </c>
      <c r="H57" s="11">
        <f t="shared" si="0"/>
        <v>66.666666666666657</v>
      </c>
      <c r="I57" s="13">
        <v>19</v>
      </c>
      <c r="J57" s="14"/>
      <c r="K57" s="19">
        <v>17</v>
      </c>
      <c r="L57" s="20">
        <v>68</v>
      </c>
      <c r="M57" s="20">
        <v>16</v>
      </c>
      <c r="N57" s="17">
        <v>17</v>
      </c>
      <c r="O57" s="11">
        <v>74</v>
      </c>
      <c r="P57" s="11">
        <v>20</v>
      </c>
      <c r="Q57" s="11"/>
      <c r="R57" s="11"/>
      <c r="S57" s="11"/>
      <c r="T57" s="17"/>
      <c r="U57" s="17">
        <v>21</v>
      </c>
      <c r="V57" s="11">
        <f t="shared" si="1"/>
        <v>77.777777777777786</v>
      </c>
      <c r="W57" s="11">
        <v>6</v>
      </c>
      <c r="X57" s="11"/>
      <c r="Y57" s="11"/>
      <c r="Z57" s="17"/>
      <c r="AA57" s="11"/>
      <c r="AB57" s="17"/>
      <c r="AC57" s="11"/>
      <c r="AD57" s="11"/>
      <c r="AE57" s="17"/>
    </row>
    <row r="58" spans="1:31" ht="15.75" customHeight="1">
      <c r="A58" s="7">
        <v>56</v>
      </c>
      <c r="B58" s="8" t="s">
        <v>136</v>
      </c>
      <c r="C58" s="8" t="s">
        <v>137</v>
      </c>
      <c r="D58" s="18">
        <v>19</v>
      </c>
      <c r="E58" s="10">
        <v>87</v>
      </c>
      <c r="F58" s="11">
        <v>35</v>
      </c>
      <c r="G58" s="17">
        <v>12</v>
      </c>
      <c r="H58" s="11">
        <f t="shared" si="0"/>
        <v>66.666666666666657</v>
      </c>
      <c r="I58" s="13">
        <v>26</v>
      </c>
      <c r="J58" s="14">
        <v>7</v>
      </c>
      <c r="K58" s="19">
        <v>20</v>
      </c>
      <c r="L58" s="20">
        <v>80</v>
      </c>
      <c r="M58" s="20">
        <v>29</v>
      </c>
      <c r="N58" s="17">
        <v>21</v>
      </c>
      <c r="O58" s="11">
        <v>92</v>
      </c>
      <c r="P58" s="11">
        <v>29</v>
      </c>
      <c r="Q58" s="11"/>
      <c r="R58" s="11"/>
      <c r="S58" s="11"/>
      <c r="T58" s="17"/>
      <c r="U58" s="17">
        <v>19</v>
      </c>
      <c r="V58" s="11">
        <f t="shared" si="1"/>
        <v>70.370370370370367</v>
      </c>
      <c r="W58" s="11">
        <v>22</v>
      </c>
      <c r="X58" s="11"/>
      <c r="Y58" s="11"/>
      <c r="Z58" s="17"/>
      <c r="AA58" s="11"/>
      <c r="AB58" s="17"/>
      <c r="AC58" s="11"/>
      <c r="AD58" s="11"/>
      <c r="AE58" s="17"/>
    </row>
    <row r="59" spans="1:31" ht="15.75" customHeight="1">
      <c r="A59" s="7">
        <v>57</v>
      </c>
      <c r="B59" s="8" t="s">
        <v>138</v>
      </c>
      <c r="C59" s="8" t="s">
        <v>139</v>
      </c>
      <c r="D59" s="18">
        <v>18</v>
      </c>
      <c r="E59" s="10">
        <v>82</v>
      </c>
      <c r="F59" s="11">
        <v>22</v>
      </c>
      <c r="G59" s="17">
        <v>10</v>
      </c>
      <c r="H59" s="11">
        <f t="shared" si="0"/>
        <v>55.555555555555557</v>
      </c>
      <c r="I59" s="13">
        <v>22</v>
      </c>
      <c r="J59" s="14">
        <v>6</v>
      </c>
      <c r="K59" s="19">
        <v>22</v>
      </c>
      <c r="L59" s="20">
        <v>88</v>
      </c>
      <c r="M59" s="20">
        <v>16</v>
      </c>
      <c r="N59" s="17">
        <v>20</v>
      </c>
      <c r="O59" s="11">
        <v>87</v>
      </c>
      <c r="P59" s="11">
        <v>21</v>
      </c>
      <c r="Q59" s="11"/>
      <c r="R59" s="11"/>
      <c r="S59" s="11"/>
      <c r="T59" s="17"/>
      <c r="U59" s="17">
        <v>25</v>
      </c>
      <c r="V59" s="11">
        <f t="shared" si="1"/>
        <v>92.592592592592595</v>
      </c>
      <c r="W59" s="11">
        <v>13</v>
      </c>
      <c r="X59" s="11"/>
      <c r="Y59" s="11"/>
      <c r="Z59" s="17"/>
      <c r="AA59" s="11"/>
      <c r="AB59" s="17"/>
      <c r="AC59" s="11"/>
      <c r="AD59" s="11"/>
      <c r="AE59" s="17"/>
    </row>
    <row r="60" spans="1:31" ht="15.75" customHeight="1">
      <c r="A60" s="7">
        <v>58</v>
      </c>
      <c r="B60" s="8" t="s">
        <v>140</v>
      </c>
      <c r="C60" s="8" t="s">
        <v>141</v>
      </c>
      <c r="D60" s="18">
        <v>19</v>
      </c>
      <c r="E60" s="10">
        <v>87</v>
      </c>
      <c r="F60" s="18">
        <v>45</v>
      </c>
      <c r="G60" s="18">
        <v>13</v>
      </c>
      <c r="H60" s="11">
        <f t="shared" si="0"/>
        <v>72.222222222222214</v>
      </c>
      <c r="I60" s="13">
        <v>37</v>
      </c>
      <c r="J60" s="14">
        <v>9</v>
      </c>
      <c r="K60" s="19">
        <v>18</v>
      </c>
      <c r="L60" s="20">
        <v>72</v>
      </c>
      <c r="M60" s="20">
        <v>30</v>
      </c>
      <c r="N60" s="17">
        <v>22</v>
      </c>
      <c r="O60" s="11">
        <v>96</v>
      </c>
      <c r="P60" s="11">
        <v>39</v>
      </c>
      <c r="Q60" s="11"/>
      <c r="R60" s="11"/>
      <c r="S60" s="11"/>
      <c r="T60" s="17"/>
      <c r="U60" s="17">
        <v>23</v>
      </c>
      <c r="V60" s="11">
        <f t="shared" si="1"/>
        <v>85.18518518518519</v>
      </c>
      <c r="W60" s="11">
        <v>15</v>
      </c>
      <c r="X60" s="11"/>
      <c r="Y60" s="11"/>
      <c r="Z60" s="17"/>
      <c r="AA60" s="11"/>
      <c r="AB60" s="17"/>
      <c r="AC60" s="11"/>
      <c r="AD60" s="11"/>
      <c r="AE60" s="17"/>
    </row>
    <row r="61" spans="1:31" ht="15.75" customHeight="1">
      <c r="A61" s="7">
        <v>59</v>
      </c>
      <c r="B61" s="8" t="s">
        <v>142</v>
      </c>
      <c r="C61" s="8" t="s">
        <v>143</v>
      </c>
      <c r="D61" s="18">
        <v>22</v>
      </c>
      <c r="E61" s="10">
        <v>100</v>
      </c>
      <c r="F61" s="18">
        <v>25</v>
      </c>
      <c r="G61" s="18">
        <v>15</v>
      </c>
      <c r="H61" s="11">
        <f t="shared" si="0"/>
        <v>83.333333333333343</v>
      </c>
      <c r="I61" s="13">
        <v>30</v>
      </c>
      <c r="J61" s="14">
        <v>9</v>
      </c>
      <c r="K61" s="19">
        <v>21</v>
      </c>
      <c r="L61" s="20">
        <v>84</v>
      </c>
      <c r="M61" s="20">
        <v>12</v>
      </c>
      <c r="N61" s="17">
        <v>21</v>
      </c>
      <c r="O61" s="17">
        <v>92</v>
      </c>
      <c r="P61" s="25">
        <v>17</v>
      </c>
      <c r="Q61" s="26"/>
      <c r="R61" s="26"/>
      <c r="S61" s="26"/>
      <c r="T61" s="26"/>
      <c r="U61" s="27">
        <v>24</v>
      </c>
      <c r="V61" s="11">
        <f t="shared" si="1"/>
        <v>88.888888888888886</v>
      </c>
      <c r="W61" s="28">
        <v>10</v>
      </c>
      <c r="X61" s="26"/>
      <c r="Y61" s="26"/>
      <c r="Z61" s="2"/>
      <c r="AA61" s="2"/>
      <c r="AB61" s="2"/>
      <c r="AC61" s="2"/>
      <c r="AD61" s="2"/>
      <c r="AE61" s="2"/>
    </row>
    <row r="62" spans="1:31" ht="15.75" customHeight="1">
      <c r="A62" s="7">
        <v>60</v>
      </c>
      <c r="B62" s="8" t="s">
        <v>144</v>
      </c>
      <c r="C62" s="8" t="s">
        <v>145</v>
      </c>
      <c r="D62" s="18">
        <v>18</v>
      </c>
      <c r="E62" s="10">
        <v>82</v>
      </c>
      <c r="F62" s="18">
        <v>49</v>
      </c>
      <c r="G62" s="18">
        <v>14</v>
      </c>
      <c r="H62" s="11">
        <f t="shared" si="0"/>
        <v>77.777777777777786</v>
      </c>
      <c r="I62" s="13">
        <v>42</v>
      </c>
      <c r="J62" s="14">
        <v>8</v>
      </c>
      <c r="K62" s="19">
        <v>18</v>
      </c>
      <c r="L62" s="20">
        <v>72</v>
      </c>
      <c r="M62" s="20">
        <v>32</v>
      </c>
      <c r="N62" s="17">
        <v>20</v>
      </c>
      <c r="O62" s="17">
        <v>87</v>
      </c>
      <c r="P62" s="25">
        <v>26</v>
      </c>
      <c r="Q62" s="26"/>
      <c r="R62" s="26"/>
      <c r="S62" s="26"/>
      <c r="T62" s="26"/>
      <c r="U62" s="27">
        <v>24</v>
      </c>
      <c r="V62" s="11">
        <f t="shared" si="1"/>
        <v>88.888888888888886</v>
      </c>
      <c r="W62" s="28">
        <v>13</v>
      </c>
      <c r="X62" s="26"/>
      <c r="Y62" s="26"/>
      <c r="Z62" s="2"/>
      <c r="AA62" s="2"/>
      <c r="AB62" s="2"/>
      <c r="AC62" s="2"/>
      <c r="AD62" s="2"/>
      <c r="AE62" s="2"/>
    </row>
    <row r="63" spans="1:31" ht="15.75" customHeight="1">
      <c r="A63" s="7">
        <v>61</v>
      </c>
      <c r="B63" s="8" t="s">
        <v>146</v>
      </c>
      <c r="C63" s="8" t="s">
        <v>147</v>
      </c>
      <c r="D63" s="18">
        <v>22</v>
      </c>
      <c r="E63" s="10">
        <v>100</v>
      </c>
      <c r="F63" s="18">
        <v>27</v>
      </c>
      <c r="G63" s="18">
        <v>14</v>
      </c>
      <c r="H63" s="11">
        <f t="shared" si="0"/>
        <v>77.777777777777786</v>
      </c>
      <c r="I63" s="13">
        <v>35</v>
      </c>
      <c r="J63" s="14">
        <v>9</v>
      </c>
      <c r="K63" s="19">
        <v>20</v>
      </c>
      <c r="L63" s="20">
        <v>80</v>
      </c>
      <c r="M63" s="20">
        <v>21</v>
      </c>
      <c r="N63" s="17">
        <v>19</v>
      </c>
      <c r="O63" s="17">
        <v>83</v>
      </c>
      <c r="P63" s="25">
        <v>25</v>
      </c>
      <c r="Q63" s="26"/>
      <c r="R63" s="26"/>
      <c r="S63" s="26"/>
      <c r="T63" s="26"/>
      <c r="U63" s="27">
        <v>24</v>
      </c>
      <c r="V63" s="11">
        <f t="shared" si="1"/>
        <v>88.888888888888886</v>
      </c>
      <c r="W63" s="28">
        <v>18</v>
      </c>
      <c r="X63" s="26"/>
      <c r="Y63" s="26"/>
      <c r="Z63" s="2"/>
      <c r="AA63" s="2"/>
      <c r="AB63" s="2"/>
      <c r="AC63" s="2"/>
      <c r="AD63" s="2"/>
      <c r="AE63" s="2"/>
    </row>
    <row r="64" spans="1:31" ht="15.75" customHeight="1">
      <c r="A64" s="7">
        <v>62</v>
      </c>
      <c r="B64" s="8" t="s">
        <v>148</v>
      </c>
      <c r="C64" s="8" t="s">
        <v>149</v>
      </c>
      <c r="D64" s="18">
        <v>22</v>
      </c>
      <c r="E64" s="10">
        <v>100</v>
      </c>
      <c r="F64" s="18">
        <v>27</v>
      </c>
      <c r="G64" s="18">
        <v>17</v>
      </c>
      <c r="H64" s="11">
        <f t="shared" si="0"/>
        <v>94.444444444444443</v>
      </c>
      <c r="I64" s="13">
        <v>36</v>
      </c>
      <c r="J64" s="14">
        <v>6</v>
      </c>
      <c r="K64" s="19">
        <v>24</v>
      </c>
      <c r="L64" s="20">
        <v>96</v>
      </c>
      <c r="M64" s="20">
        <v>17</v>
      </c>
      <c r="N64" s="17">
        <v>23</v>
      </c>
      <c r="O64" s="17">
        <v>100</v>
      </c>
      <c r="P64" s="25">
        <v>27</v>
      </c>
      <c r="Q64" s="26"/>
      <c r="R64" s="26"/>
      <c r="S64" s="26"/>
      <c r="T64" s="26"/>
      <c r="U64" s="27">
        <v>27</v>
      </c>
      <c r="V64" s="11">
        <f t="shared" si="1"/>
        <v>100</v>
      </c>
      <c r="W64" s="28">
        <v>9</v>
      </c>
      <c r="X64" s="26"/>
      <c r="Y64" s="26"/>
      <c r="Z64" s="2"/>
      <c r="AA64" s="2"/>
      <c r="AB64" s="2"/>
      <c r="AC64" s="2"/>
      <c r="AD64" s="2"/>
      <c r="AE64" s="2"/>
    </row>
    <row r="65" spans="1:31" ht="15.75" customHeight="1">
      <c r="A65" s="7">
        <v>63</v>
      </c>
      <c r="B65" s="29" t="s">
        <v>150</v>
      </c>
      <c r="C65" s="29" t="s">
        <v>151</v>
      </c>
      <c r="D65" s="18"/>
      <c r="E65" s="28"/>
      <c r="F65" s="18" t="s">
        <v>57</v>
      </c>
      <c r="G65" s="18">
        <v>14</v>
      </c>
      <c r="H65" s="11">
        <f t="shared" si="0"/>
        <v>77.777777777777786</v>
      </c>
      <c r="I65" s="13">
        <v>0</v>
      </c>
      <c r="J65" s="14">
        <v>8</v>
      </c>
      <c r="K65" s="19">
        <v>15</v>
      </c>
      <c r="L65" s="20">
        <v>60</v>
      </c>
      <c r="M65" s="20" t="s">
        <v>44</v>
      </c>
      <c r="N65" s="26"/>
      <c r="O65" s="26"/>
      <c r="P65" s="26"/>
      <c r="Q65" s="26"/>
      <c r="R65" s="26"/>
      <c r="S65" s="26"/>
      <c r="T65" s="26"/>
      <c r="U65" s="27">
        <v>16</v>
      </c>
      <c r="V65" s="11">
        <f t="shared" si="1"/>
        <v>59.259259259259252</v>
      </c>
      <c r="W65" s="28" t="s">
        <v>44</v>
      </c>
      <c r="X65" s="26"/>
      <c r="Y65" s="26"/>
      <c r="Z65" s="2"/>
      <c r="AA65" s="2"/>
      <c r="AB65" s="2"/>
      <c r="AC65" s="2"/>
      <c r="AD65" s="2"/>
      <c r="AE65" s="2"/>
    </row>
    <row r="66" spans="1:31" ht="15.75" customHeight="1">
      <c r="A66" s="7">
        <v>64</v>
      </c>
      <c r="B66" s="29" t="s">
        <v>150</v>
      </c>
      <c r="C66" s="29" t="s">
        <v>152</v>
      </c>
      <c r="D66" s="28"/>
      <c r="E66" s="28"/>
      <c r="F66" s="18">
        <v>2</v>
      </c>
      <c r="G66" s="18">
        <v>12</v>
      </c>
      <c r="H66" s="11">
        <f t="shared" si="0"/>
        <v>66.666666666666657</v>
      </c>
      <c r="I66" s="13">
        <v>25</v>
      </c>
      <c r="J66" s="14"/>
      <c r="K66" s="19">
        <v>15</v>
      </c>
      <c r="L66" s="20">
        <v>60</v>
      </c>
      <c r="M66" s="20">
        <v>3</v>
      </c>
      <c r="N66" s="26"/>
      <c r="O66" s="26"/>
      <c r="P66" s="26"/>
      <c r="Q66" s="26"/>
      <c r="R66" s="26"/>
      <c r="S66" s="26"/>
      <c r="T66" s="26"/>
      <c r="U66" s="27">
        <v>13</v>
      </c>
      <c r="V66" s="11">
        <f t="shared" si="1"/>
        <v>48.148148148148145</v>
      </c>
      <c r="W66" s="28">
        <v>2</v>
      </c>
      <c r="X66" s="26"/>
      <c r="Y66" s="26"/>
      <c r="Z66" s="2"/>
      <c r="AA66" s="2"/>
      <c r="AB66" s="2"/>
      <c r="AC66" s="2"/>
      <c r="AD66" s="2"/>
      <c r="AE66" s="2"/>
    </row>
    <row r="67" spans="1:31" ht="15.75" customHeight="1">
      <c r="A67" s="7">
        <v>65</v>
      </c>
      <c r="B67" s="29" t="s">
        <v>150</v>
      </c>
      <c r="C67" s="29" t="s">
        <v>153</v>
      </c>
      <c r="D67" s="28"/>
      <c r="E67" s="28"/>
      <c r="F67" s="18" t="s">
        <v>57</v>
      </c>
      <c r="G67" s="18">
        <v>7</v>
      </c>
      <c r="H67" s="11">
        <f t="shared" si="0"/>
        <v>38.888888888888893</v>
      </c>
      <c r="I67" s="13">
        <v>0</v>
      </c>
      <c r="J67" s="14"/>
      <c r="K67" s="19">
        <v>9</v>
      </c>
      <c r="L67" s="20">
        <v>36</v>
      </c>
      <c r="M67" s="20" t="s">
        <v>44</v>
      </c>
      <c r="N67" s="26"/>
      <c r="O67" s="26"/>
      <c r="P67" s="26"/>
      <c r="Q67" s="26"/>
      <c r="R67" s="26"/>
      <c r="S67" s="26"/>
      <c r="T67" s="26"/>
      <c r="U67" s="30">
        <v>8</v>
      </c>
      <c r="V67" s="11">
        <f t="shared" si="1"/>
        <v>29.629629629629626</v>
      </c>
      <c r="W67" s="28" t="s">
        <v>44</v>
      </c>
      <c r="X67" s="26"/>
      <c r="Y67" s="26"/>
      <c r="Z67" s="2"/>
      <c r="AA67" s="2"/>
      <c r="AB67" s="2"/>
      <c r="AC67" s="2"/>
      <c r="AD67" s="2"/>
      <c r="AE67" s="2"/>
    </row>
    <row r="68" spans="1:31" ht="15.75" customHeight="1">
      <c r="D68" s="31"/>
      <c r="E68" s="31"/>
      <c r="K68" s="32"/>
      <c r="L68" s="32"/>
      <c r="M68" s="32"/>
    </row>
    <row r="69" spans="1:31" ht="15" customHeight="1">
      <c r="D69" s="31"/>
      <c r="E69" s="31"/>
    </row>
    <row r="70" spans="1:31" ht="15" customHeight="1">
      <c r="D70" s="31"/>
      <c r="E70" s="31"/>
    </row>
    <row r="71" spans="1:31" ht="15" customHeight="1">
      <c r="D71" s="31"/>
      <c r="E71" s="31"/>
    </row>
    <row r="72" spans="1:31" ht="15" customHeight="1">
      <c r="D72" s="31"/>
      <c r="E72" s="31"/>
    </row>
    <row r="73" spans="1:31" ht="15" customHeight="1">
      <c r="D73" s="31"/>
      <c r="E73" s="31"/>
    </row>
    <row r="74" spans="1:31" ht="15" customHeight="1">
      <c r="D74" s="31"/>
      <c r="E74" s="31"/>
    </row>
    <row r="75" spans="1:31" ht="15" customHeight="1">
      <c r="D75" s="31"/>
      <c r="E75" s="31"/>
    </row>
    <row r="76" spans="1:31" ht="15" customHeight="1">
      <c r="D76" s="31"/>
      <c r="E76" s="31"/>
    </row>
    <row r="77" spans="1:31" ht="15" customHeight="1">
      <c r="D77" s="31"/>
      <c r="E77" s="31"/>
    </row>
    <row r="78" spans="1:31" ht="15" customHeight="1">
      <c r="D78" s="31"/>
      <c r="E78" s="31"/>
    </row>
    <row r="79" spans="1:31" ht="15" customHeight="1">
      <c r="D79" s="31"/>
      <c r="E79" s="31"/>
    </row>
    <row r="80" spans="1:31" ht="15" customHeight="1">
      <c r="D80" s="31"/>
      <c r="E80" s="31"/>
    </row>
    <row r="81" spans="4:5" ht="15.75" customHeight="1">
      <c r="D81" s="31"/>
      <c r="E81" s="31"/>
    </row>
    <row r="82" spans="4:5" ht="15.75" customHeight="1">
      <c r="D82" s="31"/>
      <c r="E82" s="31"/>
    </row>
    <row r="83" spans="4:5" ht="15.75" customHeight="1">
      <c r="D83" s="31"/>
      <c r="E83" s="31"/>
    </row>
    <row r="84" spans="4:5" ht="15.75" customHeight="1">
      <c r="D84" s="31"/>
      <c r="E84" s="31"/>
    </row>
    <row r="85" spans="4:5" ht="15.75" customHeight="1">
      <c r="D85" s="31"/>
      <c r="E85" s="31"/>
    </row>
    <row r="86" spans="4:5" ht="15.75" customHeight="1">
      <c r="D86" s="31"/>
      <c r="E86" s="31"/>
    </row>
    <row r="87" spans="4:5" ht="15.75" customHeight="1">
      <c r="D87" s="31"/>
      <c r="E87" s="31"/>
    </row>
    <row r="88" spans="4:5" ht="15.75" customHeight="1">
      <c r="D88" s="31"/>
      <c r="E88" s="31"/>
    </row>
    <row r="89" spans="4:5" ht="15.75" customHeight="1">
      <c r="D89" s="31"/>
      <c r="E89" s="31"/>
    </row>
    <row r="90" spans="4:5" ht="15.75" customHeight="1">
      <c r="D90" s="31"/>
      <c r="E90" s="31"/>
    </row>
    <row r="91" spans="4:5" ht="15.75" customHeight="1">
      <c r="D91" s="31"/>
      <c r="E91" s="31"/>
    </row>
    <row r="92" spans="4:5" ht="15.75" customHeight="1">
      <c r="D92" s="31"/>
      <c r="E92" s="31"/>
    </row>
    <row r="93" spans="4:5" ht="15.75" customHeight="1">
      <c r="D93" s="31"/>
      <c r="E93" s="31"/>
    </row>
    <row r="94" spans="4:5" ht="15.75" customHeight="1">
      <c r="D94" s="31"/>
      <c r="E94" s="31"/>
    </row>
    <row r="95" spans="4:5" ht="15.75" customHeight="1">
      <c r="D95" s="31"/>
      <c r="E95" s="31"/>
    </row>
    <row r="96" spans="4:5" ht="15.75" customHeight="1">
      <c r="D96" s="31"/>
      <c r="E96" s="31"/>
    </row>
    <row r="97" spans="4:5" ht="15.75" customHeight="1">
      <c r="D97" s="31"/>
      <c r="E97" s="31"/>
    </row>
    <row r="98" spans="4:5" ht="15.75" customHeight="1">
      <c r="D98" s="31"/>
      <c r="E98" s="31"/>
    </row>
    <row r="99" spans="4:5" ht="15.75" customHeight="1">
      <c r="D99" s="31"/>
      <c r="E99" s="31"/>
    </row>
    <row r="100" spans="4:5" ht="15.75" customHeight="1">
      <c r="D100" s="31"/>
      <c r="E100" s="31"/>
    </row>
    <row r="101" spans="4:5" ht="15.75" customHeight="1">
      <c r="D101" s="31"/>
      <c r="E101" s="31"/>
    </row>
    <row r="102" spans="4:5" ht="15.75" customHeight="1">
      <c r="D102" s="31"/>
      <c r="E102" s="31"/>
    </row>
    <row r="103" spans="4:5" ht="15.75" customHeight="1">
      <c r="D103" s="31"/>
      <c r="E103" s="31"/>
    </row>
    <row r="104" spans="4:5" ht="15.75" customHeight="1">
      <c r="D104" s="31"/>
      <c r="E104" s="31"/>
    </row>
    <row r="105" spans="4:5" ht="15.75" customHeight="1">
      <c r="D105" s="31"/>
      <c r="E105" s="31"/>
    </row>
    <row r="106" spans="4:5" ht="15.75" customHeight="1">
      <c r="D106" s="31"/>
      <c r="E106" s="31"/>
    </row>
    <row r="107" spans="4:5" ht="15.75" customHeight="1">
      <c r="D107" s="31"/>
      <c r="E107" s="31"/>
    </row>
    <row r="108" spans="4:5" ht="15.75" customHeight="1">
      <c r="D108" s="31"/>
      <c r="E108" s="31"/>
    </row>
    <row r="109" spans="4:5" ht="15.75" customHeight="1">
      <c r="D109" s="31"/>
      <c r="E109" s="31"/>
    </row>
    <row r="110" spans="4:5" ht="15.75" customHeight="1">
      <c r="D110" s="31"/>
      <c r="E110" s="31"/>
    </row>
    <row r="111" spans="4:5" ht="15.75" customHeight="1">
      <c r="D111" s="31"/>
      <c r="E111" s="31"/>
    </row>
    <row r="112" spans="4:5" ht="15.75" customHeight="1">
      <c r="D112" s="31"/>
      <c r="E112" s="31"/>
    </row>
    <row r="113" spans="4:5" ht="15.75" customHeight="1">
      <c r="D113" s="31"/>
      <c r="E113" s="31"/>
    </row>
    <row r="114" spans="4:5" ht="15.75" customHeight="1">
      <c r="D114" s="31"/>
      <c r="E114" s="31"/>
    </row>
    <row r="115" spans="4:5" ht="15.75" customHeight="1">
      <c r="D115" s="31"/>
      <c r="E115" s="31"/>
    </row>
    <row r="116" spans="4:5" ht="15.75" customHeight="1">
      <c r="D116" s="31"/>
      <c r="E116" s="31"/>
    </row>
    <row r="117" spans="4:5" ht="15.75" customHeight="1">
      <c r="D117" s="31"/>
      <c r="E117" s="31"/>
    </row>
    <row r="118" spans="4:5" ht="15.75" customHeight="1">
      <c r="D118" s="31"/>
      <c r="E118" s="31"/>
    </row>
    <row r="119" spans="4:5" ht="15.75" customHeight="1">
      <c r="D119" s="31"/>
      <c r="E119" s="31"/>
    </row>
    <row r="120" spans="4:5" ht="15.75" customHeight="1">
      <c r="D120" s="31"/>
      <c r="E120" s="31"/>
    </row>
    <row r="121" spans="4:5" ht="15.75" customHeight="1">
      <c r="D121" s="31"/>
      <c r="E121" s="31"/>
    </row>
    <row r="122" spans="4:5" ht="15.75" customHeight="1">
      <c r="D122" s="31"/>
      <c r="E122" s="31"/>
    </row>
    <row r="123" spans="4:5" ht="15.75" customHeight="1">
      <c r="D123" s="31"/>
      <c r="E123" s="31"/>
    </row>
    <row r="124" spans="4:5" ht="15.75" customHeight="1">
      <c r="D124" s="31"/>
      <c r="E124" s="31"/>
    </row>
    <row r="125" spans="4:5" ht="15.75" customHeight="1">
      <c r="D125" s="31"/>
      <c r="E125" s="31"/>
    </row>
    <row r="126" spans="4:5" ht="15.75" customHeight="1">
      <c r="D126" s="31"/>
      <c r="E126" s="31"/>
    </row>
    <row r="127" spans="4:5" ht="15.75" customHeight="1">
      <c r="D127" s="31"/>
      <c r="E127" s="31"/>
    </row>
    <row r="128" spans="4:5" ht="15.75" customHeight="1">
      <c r="D128" s="31"/>
      <c r="E128" s="31"/>
    </row>
    <row r="129" spans="4:5" ht="15.75" customHeight="1">
      <c r="D129" s="31"/>
      <c r="E129" s="31"/>
    </row>
    <row r="130" spans="4:5" ht="15.75" customHeight="1">
      <c r="D130" s="31"/>
      <c r="E130" s="31"/>
    </row>
    <row r="131" spans="4:5" ht="15.75" customHeight="1">
      <c r="D131" s="31"/>
      <c r="E131" s="31"/>
    </row>
    <row r="132" spans="4:5" ht="15.75" customHeight="1">
      <c r="D132" s="31"/>
      <c r="E132" s="31"/>
    </row>
    <row r="133" spans="4:5" ht="15.75" customHeight="1">
      <c r="D133" s="31"/>
      <c r="E133" s="31"/>
    </row>
    <row r="134" spans="4:5" ht="15.75" customHeight="1">
      <c r="D134" s="31"/>
      <c r="E134" s="31"/>
    </row>
    <row r="135" spans="4:5" ht="15.75" customHeight="1">
      <c r="D135" s="31"/>
      <c r="E135" s="31"/>
    </row>
    <row r="136" spans="4:5" ht="15.75" customHeight="1">
      <c r="D136" s="31"/>
      <c r="E136" s="31"/>
    </row>
    <row r="137" spans="4:5" ht="15.75" customHeight="1">
      <c r="D137" s="31"/>
      <c r="E137" s="31"/>
    </row>
    <row r="138" spans="4:5" ht="15.75" customHeight="1">
      <c r="D138" s="31"/>
      <c r="E138" s="31"/>
    </row>
    <row r="139" spans="4:5" ht="15.75" customHeight="1">
      <c r="D139" s="31"/>
      <c r="E139" s="31"/>
    </row>
    <row r="140" spans="4:5" ht="15.75" customHeight="1">
      <c r="D140" s="31"/>
      <c r="E140" s="31"/>
    </row>
    <row r="141" spans="4:5" ht="15.75" customHeight="1">
      <c r="D141" s="31"/>
      <c r="E141" s="31"/>
    </row>
    <row r="142" spans="4:5" ht="15.75" customHeight="1">
      <c r="D142" s="31"/>
      <c r="E142" s="31"/>
    </row>
    <row r="143" spans="4:5" ht="15.75" customHeight="1">
      <c r="D143" s="31"/>
      <c r="E143" s="31"/>
    </row>
    <row r="144" spans="4:5" ht="15.75" customHeight="1">
      <c r="D144" s="31"/>
      <c r="E144" s="31"/>
    </row>
    <row r="145" spans="4:5" ht="15.75" customHeight="1">
      <c r="D145" s="31"/>
      <c r="E145" s="31"/>
    </row>
    <row r="146" spans="4:5" ht="15.75" customHeight="1">
      <c r="D146" s="31"/>
      <c r="E146" s="31"/>
    </row>
    <row r="147" spans="4:5" ht="15.75" customHeight="1">
      <c r="D147" s="31"/>
      <c r="E147" s="31"/>
    </row>
    <row r="148" spans="4:5" ht="15.75" customHeight="1">
      <c r="D148" s="31"/>
      <c r="E148" s="31"/>
    </row>
    <row r="149" spans="4:5" ht="15.75" customHeight="1">
      <c r="D149" s="31"/>
      <c r="E149" s="31"/>
    </row>
    <row r="150" spans="4:5" ht="15.75" customHeight="1">
      <c r="D150" s="31"/>
      <c r="E150" s="31"/>
    </row>
    <row r="151" spans="4:5" ht="15.75" customHeight="1">
      <c r="D151" s="31"/>
      <c r="E151" s="31"/>
    </row>
    <row r="152" spans="4:5" ht="15.75" customHeight="1">
      <c r="D152" s="31"/>
      <c r="E152" s="31"/>
    </row>
    <row r="153" spans="4:5" ht="15.75" customHeight="1">
      <c r="D153" s="31"/>
      <c r="E153" s="31"/>
    </row>
    <row r="154" spans="4:5" ht="15.75" customHeight="1">
      <c r="D154" s="31"/>
      <c r="E154" s="31"/>
    </row>
    <row r="155" spans="4:5" ht="15.75" customHeight="1">
      <c r="D155" s="31"/>
      <c r="E155" s="31"/>
    </row>
    <row r="156" spans="4:5" ht="15.75" customHeight="1">
      <c r="D156" s="31"/>
      <c r="E156" s="31"/>
    </row>
    <row r="157" spans="4:5" ht="15.75" customHeight="1">
      <c r="D157" s="31"/>
      <c r="E157" s="31"/>
    </row>
    <row r="158" spans="4:5" ht="15.75" customHeight="1">
      <c r="D158" s="31"/>
      <c r="E158" s="31"/>
    </row>
    <row r="159" spans="4:5" ht="15.75" customHeight="1">
      <c r="D159" s="31"/>
      <c r="E159" s="31"/>
    </row>
    <row r="160" spans="4:5" ht="15.75" customHeight="1">
      <c r="D160" s="31"/>
      <c r="E160" s="31"/>
    </row>
    <row r="161" spans="4:5" ht="15.75" customHeight="1">
      <c r="D161" s="31"/>
      <c r="E161" s="31"/>
    </row>
    <row r="162" spans="4:5" ht="15.75" customHeight="1">
      <c r="D162" s="31"/>
      <c r="E162" s="31"/>
    </row>
    <row r="163" spans="4:5" ht="15.75" customHeight="1">
      <c r="D163" s="31"/>
      <c r="E163" s="31"/>
    </row>
    <row r="164" spans="4:5" ht="15.75" customHeight="1">
      <c r="D164" s="31"/>
      <c r="E164" s="31"/>
    </row>
    <row r="165" spans="4:5" ht="15.75" customHeight="1">
      <c r="D165" s="31"/>
      <c r="E165" s="31"/>
    </row>
    <row r="166" spans="4:5" ht="15.75" customHeight="1">
      <c r="D166" s="31"/>
      <c r="E166" s="31"/>
    </row>
    <row r="167" spans="4:5" ht="15.75" customHeight="1">
      <c r="D167" s="31"/>
      <c r="E167" s="31"/>
    </row>
    <row r="168" spans="4:5" ht="15.75" customHeight="1">
      <c r="D168" s="31"/>
      <c r="E168" s="31"/>
    </row>
    <row r="169" spans="4:5" ht="15.75" customHeight="1">
      <c r="D169" s="31"/>
      <c r="E169" s="31"/>
    </row>
    <row r="170" spans="4:5" ht="15.75" customHeight="1">
      <c r="D170" s="31"/>
      <c r="E170" s="31"/>
    </row>
    <row r="171" spans="4:5" ht="15.75" customHeight="1">
      <c r="D171" s="31"/>
      <c r="E171" s="31"/>
    </row>
    <row r="172" spans="4:5" ht="15.75" customHeight="1">
      <c r="D172" s="31"/>
      <c r="E172" s="31"/>
    </row>
    <row r="173" spans="4:5" ht="15.75" customHeight="1">
      <c r="D173" s="31"/>
      <c r="E173" s="31"/>
    </row>
    <row r="174" spans="4:5" ht="15.75" customHeight="1">
      <c r="D174" s="31"/>
      <c r="E174" s="31"/>
    </row>
    <row r="175" spans="4:5" ht="15.75" customHeight="1">
      <c r="D175" s="31"/>
      <c r="E175" s="31"/>
    </row>
    <row r="176" spans="4:5" ht="15.75" customHeight="1">
      <c r="D176" s="31"/>
      <c r="E176" s="31"/>
    </row>
    <row r="177" spans="4:5" ht="15.75" customHeight="1">
      <c r="D177" s="31"/>
      <c r="E177" s="31"/>
    </row>
    <row r="178" spans="4:5" ht="15.75" customHeight="1">
      <c r="D178" s="31"/>
      <c r="E178" s="31"/>
    </row>
    <row r="179" spans="4:5" ht="15.75" customHeight="1">
      <c r="D179" s="31"/>
      <c r="E179" s="31"/>
    </row>
    <row r="180" spans="4:5" ht="15.75" customHeight="1">
      <c r="D180" s="31"/>
      <c r="E180" s="31"/>
    </row>
    <row r="181" spans="4:5" ht="15.75" customHeight="1">
      <c r="D181" s="31"/>
      <c r="E181" s="31"/>
    </row>
    <row r="182" spans="4:5" ht="15.75" customHeight="1">
      <c r="D182" s="31"/>
      <c r="E182" s="31"/>
    </row>
    <row r="183" spans="4:5" ht="15.75" customHeight="1">
      <c r="D183" s="31"/>
      <c r="E183" s="31"/>
    </row>
    <row r="184" spans="4:5" ht="15.75" customHeight="1">
      <c r="D184" s="31"/>
      <c r="E184" s="31"/>
    </row>
    <row r="185" spans="4:5" ht="15.75" customHeight="1">
      <c r="D185" s="31"/>
      <c r="E185" s="31"/>
    </row>
    <row r="186" spans="4:5" ht="15.75" customHeight="1">
      <c r="D186" s="31"/>
      <c r="E186" s="31"/>
    </row>
    <row r="187" spans="4:5" ht="15.75" customHeight="1">
      <c r="D187" s="31"/>
      <c r="E187" s="31"/>
    </row>
    <row r="188" spans="4:5" ht="15.75" customHeight="1">
      <c r="D188" s="31"/>
      <c r="E188" s="31"/>
    </row>
    <row r="189" spans="4:5" ht="15.75" customHeight="1">
      <c r="D189" s="31"/>
      <c r="E189" s="31"/>
    </row>
    <row r="190" spans="4:5" ht="15.75" customHeight="1">
      <c r="D190" s="31"/>
      <c r="E190" s="31"/>
    </row>
    <row r="191" spans="4:5" ht="15.75" customHeight="1">
      <c r="D191" s="31"/>
      <c r="E191" s="31"/>
    </row>
    <row r="192" spans="4:5" ht="15.75" customHeight="1">
      <c r="D192" s="31"/>
      <c r="E192" s="31"/>
    </row>
    <row r="193" spans="4:10" ht="15.75" customHeight="1">
      <c r="D193" s="31"/>
      <c r="E193" s="31"/>
    </row>
    <row r="194" spans="4:10" ht="15.75" customHeight="1">
      <c r="D194" s="31"/>
      <c r="E194" s="31"/>
      <c r="J194" s="33"/>
    </row>
    <row r="195" spans="4:10" ht="15.75" customHeight="1">
      <c r="D195" s="31"/>
      <c r="E195" s="31"/>
      <c r="J195" s="2"/>
    </row>
    <row r="196" spans="4:10" ht="15.75" customHeight="1">
      <c r="D196" s="31"/>
      <c r="E196" s="31"/>
      <c r="J196" s="2"/>
    </row>
    <row r="197" spans="4:10" ht="15.75" customHeight="1">
      <c r="D197" s="31"/>
      <c r="E197" s="31"/>
      <c r="J197" s="2"/>
    </row>
    <row r="198" spans="4:10" ht="15.75" customHeight="1">
      <c r="D198" s="31"/>
      <c r="E198" s="31"/>
      <c r="J198" s="2"/>
    </row>
    <row r="199" spans="4:10" ht="15.75" customHeight="1">
      <c r="D199" s="31"/>
      <c r="E199" s="31"/>
      <c r="J199" s="2"/>
    </row>
    <row r="200" spans="4:10" ht="15.75" customHeight="1">
      <c r="D200" s="31"/>
      <c r="E200" s="31"/>
      <c r="J200" s="2"/>
    </row>
    <row r="201" spans="4:10" ht="15.75" customHeight="1">
      <c r="D201" s="31"/>
      <c r="E201" s="31"/>
      <c r="J201" s="2"/>
    </row>
    <row r="202" spans="4:10" ht="15.75" customHeight="1">
      <c r="D202" s="31"/>
      <c r="E202" s="31"/>
      <c r="J202" s="2"/>
    </row>
    <row r="203" spans="4:10" ht="15.75" customHeight="1">
      <c r="D203" s="31"/>
      <c r="E203" s="31"/>
      <c r="J203" s="2"/>
    </row>
    <row r="204" spans="4:10" ht="15.75" customHeight="1">
      <c r="D204" s="31"/>
      <c r="E204" s="31"/>
      <c r="J204" s="2"/>
    </row>
    <row r="205" spans="4:10" ht="15.75" customHeight="1">
      <c r="D205" s="31"/>
      <c r="E205" s="31"/>
      <c r="J205" s="2"/>
    </row>
    <row r="206" spans="4:10" ht="15.75" customHeight="1">
      <c r="D206" s="31"/>
      <c r="E206" s="31"/>
      <c r="J206" s="2"/>
    </row>
    <row r="207" spans="4:10" ht="15.75" customHeight="1">
      <c r="D207" s="31"/>
      <c r="E207" s="31"/>
      <c r="J207" s="2"/>
    </row>
    <row r="208" spans="4:10" ht="15.75" customHeight="1">
      <c r="D208" s="31"/>
      <c r="E208" s="31"/>
      <c r="J208" s="2"/>
    </row>
    <row r="209" spans="4:10" ht="15.75" customHeight="1">
      <c r="D209" s="31"/>
      <c r="E209" s="31"/>
      <c r="J209" s="2"/>
    </row>
    <row r="210" spans="4:10" ht="15.75" customHeight="1">
      <c r="D210" s="31"/>
      <c r="E210" s="31"/>
      <c r="J210" s="2"/>
    </row>
    <row r="211" spans="4:10" ht="15.75" customHeight="1">
      <c r="D211" s="31"/>
      <c r="E211" s="31"/>
      <c r="J211" s="2"/>
    </row>
    <row r="212" spans="4:10" ht="15.75" customHeight="1">
      <c r="D212" s="31"/>
      <c r="E212" s="31"/>
      <c r="J212" s="2"/>
    </row>
    <row r="213" spans="4:10" ht="15.75" customHeight="1">
      <c r="D213" s="31"/>
      <c r="E213" s="31"/>
      <c r="J213" s="2"/>
    </row>
    <row r="214" spans="4:10" ht="15.75" customHeight="1">
      <c r="D214" s="31"/>
      <c r="E214" s="31"/>
      <c r="J214" s="2"/>
    </row>
    <row r="215" spans="4:10" ht="15.75" customHeight="1">
      <c r="D215" s="31"/>
      <c r="E215" s="31"/>
      <c r="J215" s="2"/>
    </row>
    <row r="216" spans="4:10" ht="15.75" customHeight="1">
      <c r="D216" s="31"/>
      <c r="E216" s="31"/>
      <c r="J216" s="2"/>
    </row>
    <row r="217" spans="4:10" ht="15.75" customHeight="1">
      <c r="D217" s="31"/>
      <c r="E217" s="31"/>
      <c r="J217" s="2"/>
    </row>
    <row r="218" spans="4:10" ht="15.75" customHeight="1">
      <c r="D218" s="31"/>
      <c r="E218" s="31"/>
      <c r="J218" s="2"/>
    </row>
    <row r="219" spans="4:10" ht="15.75" customHeight="1">
      <c r="D219" s="31"/>
      <c r="E219" s="31"/>
      <c r="J219" s="2"/>
    </row>
    <row r="220" spans="4:10" ht="15.75" customHeight="1">
      <c r="D220" s="31"/>
      <c r="E220" s="31"/>
      <c r="J220" s="2"/>
    </row>
    <row r="221" spans="4:10" ht="15.75" customHeight="1">
      <c r="D221" s="31"/>
      <c r="E221" s="31"/>
      <c r="J221" s="2"/>
    </row>
    <row r="222" spans="4:10" ht="15.75" customHeight="1">
      <c r="D222" s="31"/>
      <c r="E222" s="31"/>
      <c r="J222" s="2"/>
    </row>
    <row r="223" spans="4:10" ht="15.75" customHeight="1">
      <c r="D223" s="31"/>
      <c r="E223" s="31"/>
      <c r="J223" s="2"/>
    </row>
    <row r="224" spans="4:10" ht="15.75" customHeight="1">
      <c r="D224" s="31"/>
      <c r="E224" s="31"/>
      <c r="J224" s="2"/>
    </row>
    <row r="225" spans="4:10" ht="15.75" customHeight="1">
      <c r="D225" s="31"/>
      <c r="E225" s="31"/>
      <c r="J225" s="2"/>
    </row>
    <row r="226" spans="4:10" ht="15.75" customHeight="1">
      <c r="D226" s="31"/>
      <c r="E226" s="31"/>
      <c r="J226" s="2"/>
    </row>
    <row r="227" spans="4:10" ht="15.75" customHeight="1">
      <c r="D227" s="31"/>
      <c r="E227" s="31"/>
      <c r="J227" s="2"/>
    </row>
    <row r="228" spans="4:10" ht="15.75" customHeight="1">
      <c r="D228" s="31"/>
      <c r="E228" s="31"/>
      <c r="J228" s="2"/>
    </row>
    <row r="229" spans="4:10" ht="15.75" customHeight="1">
      <c r="D229" s="31"/>
      <c r="E229" s="31"/>
      <c r="J229" s="2"/>
    </row>
    <row r="230" spans="4:10" ht="15.75" customHeight="1">
      <c r="D230" s="31"/>
      <c r="E230" s="31"/>
      <c r="J230" s="2"/>
    </row>
    <row r="231" spans="4:10" ht="15.75" customHeight="1">
      <c r="D231" s="31"/>
      <c r="E231" s="31"/>
      <c r="J231" s="2"/>
    </row>
    <row r="232" spans="4:10" ht="15.75" customHeight="1">
      <c r="D232" s="31"/>
      <c r="E232" s="31"/>
      <c r="J232" s="2"/>
    </row>
    <row r="233" spans="4:10" ht="15.75" customHeight="1">
      <c r="D233" s="31"/>
      <c r="E233" s="31"/>
      <c r="J233" s="2"/>
    </row>
    <row r="234" spans="4:10" ht="15.75" customHeight="1">
      <c r="D234" s="31"/>
      <c r="E234" s="31"/>
      <c r="J234" s="2"/>
    </row>
    <row r="235" spans="4:10" ht="15.75" customHeight="1">
      <c r="D235" s="31"/>
      <c r="E235" s="31"/>
      <c r="J235" s="2"/>
    </row>
    <row r="236" spans="4:10" ht="15.75" customHeight="1">
      <c r="D236" s="31"/>
      <c r="E236" s="31"/>
      <c r="J236" s="2"/>
    </row>
    <row r="237" spans="4:10" ht="15.75" customHeight="1">
      <c r="D237" s="31"/>
      <c r="E237" s="31"/>
      <c r="J237" s="2"/>
    </row>
    <row r="238" spans="4:10" ht="15.75" customHeight="1">
      <c r="D238" s="31"/>
      <c r="E238" s="31"/>
      <c r="J238" s="2"/>
    </row>
    <row r="239" spans="4:10" ht="15.75" customHeight="1">
      <c r="D239" s="31"/>
      <c r="E239" s="31"/>
      <c r="J239" s="2"/>
    </row>
    <row r="240" spans="4:10" ht="15.75" customHeight="1">
      <c r="D240" s="31"/>
      <c r="E240" s="31"/>
      <c r="J240" s="2"/>
    </row>
    <row r="241" spans="4:10" ht="15.75" customHeight="1">
      <c r="D241" s="31"/>
      <c r="E241" s="31"/>
      <c r="J241" s="2"/>
    </row>
    <row r="242" spans="4:10" ht="15.75" customHeight="1">
      <c r="D242" s="31"/>
      <c r="E242" s="31"/>
      <c r="J242" s="2"/>
    </row>
    <row r="243" spans="4:10" ht="15.75" customHeight="1">
      <c r="D243" s="31"/>
      <c r="E243" s="31"/>
      <c r="J243" s="2"/>
    </row>
    <row r="244" spans="4:10" ht="15.75" customHeight="1">
      <c r="D244" s="31"/>
      <c r="E244" s="31"/>
      <c r="J244" s="2"/>
    </row>
    <row r="245" spans="4:10" ht="15.75" customHeight="1">
      <c r="D245" s="31"/>
      <c r="E245" s="31"/>
      <c r="J245" s="2"/>
    </row>
    <row r="246" spans="4:10" ht="15.75" customHeight="1">
      <c r="D246" s="31"/>
      <c r="E246" s="31"/>
      <c r="J246" s="2"/>
    </row>
    <row r="247" spans="4:10" ht="15.75" customHeight="1">
      <c r="D247" s="31"/>
      <c r="E247" s="31"/>
      <c r="J247" s="2"/>
    </row>
    <row r="248" spans="4:10" ht="15.75" customHeight="1">
      <c r="D248" s="31"/>
      <c r="E248" s="31"/>
      <c r="J248" s="2"/>
    </row>
    <row r="249" spans="4:10" ht="15.75" customHeight="1">
      <c r="D249" s="31"/>
      <c r="E249" s="31"/>
      <c r="J249" s="2"/>
    </row>
    <row r="250" spans="4:10" ht="15.75" customHeight="1">
      <c r="D250" s="31"/>
      <c r="E250" s="31"/>
      <c r="J250" s="2"/>
    </row>
    <row r="251" spans="4:10" ht="15.75" customHeight="1">
      <c r="D251" s="31"/>
      <c r="E251" s="31"/>
      <c r="J251" s="2"/>
    </row>
    <row r="252" spans="4:10" ht="15.75" customHeight="1">
      <c r="D252" s="31"/>
      <c r="E252" s="31"/>
      <c r="J252" s="2"/>
    </row>
    <row r="253" spans="4:10" ht="15.75" customHeight="1">
      <c r="D253" s="31"/>
      <c r="E253" s="31"/>
      <c r="J253" s="2"/>
    </row>
    <row r="254" spans="4:10" ht="15.75" customHeight="1">
      <c r="D254" s="31"/>
      <c r="E254" s="31"/>
      <c r="J254" s="2"/>
    </row>
    <row r="255" spans="4:10" ht="15.75" customHeight="1">
      <c r="D255" s="31"/>
      <c r="E255" s="31"/>
      <c r="J255" s="2"/>
    </row>
    <row r="256" spans="4:10" ht="15.75" customHeight="1">
      <c r="D256" s="31"/>
      <c r="E256" s="31"/>
      <c r="J256" s="2"/>
    </row>
    <row r="257" spans="4:10" ht="15.75" customHeight="1">
      <c r="D257" s="31"/>
      <c r="E257" s="31"/>
      <c r="J257" s="2"/>
    </row>
    <row r="258" spans="4:10" ht="15.75" customHeight="1">
      <c r="D258" s="31"/>
      <c r="E258" s="31"/>
      <c r="J258" s="2"/>
    </row>
    <row r="259" spans="4:10" ht="15.75" customHeight="1">
      <c r="D259" s="31"/>
      <c r="E259" s="31"/>
      <c r="J259" s="2"/>
    </row>
    <row r="260" spans="4:10" ht="15.75" customHeight="1">
      <c r="D260" s="31"/>
      <c r="E260" s="31"/>
      <c r="J260" s="2"/>
    </row>
    <row r="261" spans="4:10" ht="15.75" customHeight="1">
      <c r="D261" s="31"/>
      <c r="E261" s="31"/>
      <c r="J261" s="2"/>
    </row>
    <row r="262" spans="4:10" ht="15.75" customHeight="1">
      <c r="D262" s="31"/>
      <c r="E262" s="31"/>
      <c r="J262" s="2"/>
    </row>
    <row r="263" spans="4:10" ht="15.75" customHeight="1">
      <c r="D263" s="31"/>
      <c r="E263" s="31"/>
      <c r="J263" s="2"/>
    </row>
    <row r="264" spans="4:10" ht="15.75" customHeight="1">
      <c r="D264" s="31"/>
      <c r="E264" s="31"/>
      <c r="J264" s="2"/>
    </row>
    <row r="265" spans="4:10" ht="15.75" customHeight="1">
      <c r="D265" s="31"/>
      <c r="E265" s="31"/>
      <c r="J265" s="2"/>
    </row>
    <row r="266" spans="4:10" ht="15.75" customHeight="1">
      <c r="D266" s="31"/>
      <c r="E266" s="31"/>
      <c r="J266" s="2"/>
    </row>
    <row r="267" spans="4:10" ht="15.75" customHeight="1">
      <c r="D267" s="31"/>
      <c r="E267" s="31"/>
      <c r="J267" s="2"/>
    </row>
    <row r="268" spans="4:10" ht="15.75" customHeight="1">
      <c r="D268" s="31"/>
      <c r="E268" s="31"/>
      <c r="J268" s="2"/>
    </row>
    <row r="269" spans="4:10" ht="15.75" customHeight="1">
      <c r="D269" s="31"/>
      <c r="E269" s="31"/>
      <c r="J269" s="2"/>
    </row>
    <row r="270" spans="4:10" ht="15.75" customHeight="1">
      <c r="D270" s="31"/>
      <c r="E270" s="31"/>
      <c r="J270" s="2"/>
    </row>
    <row r="271" spans="4:10" ht="15.75" customHeight="1">
      <c r="D271" s="31"/>
      <c r="E271" s="31"/>
      <c r="J271" s="2"/>
    </row>
    <row r="272" spans="4:10" ht="15.75" customHeight="1">
      <c r="D272" s="31"/>
      <c r="E272" s="31"/>
      <c r="J272" s="2"/>
    </row>
    <row r="273" spans="4:10" ht="15.75" customHeight="1">
      <c r="D273" s="31"/>
      <c r="E273" s="31"/>
      <c r="J273" s="2"/>
    </row>
    <row r="274" spans="4:10" ht="15.75" customHeight="1">
      <c r="D274" s="31"/>
      <c r="E274" s="31"/>
      <c r="J274" s="2"/>
    </row>
    <row r="275" spans="4:10" ht="15.75" customHeight="1">
      <c r="D275" s="31"/>
      <c r="E275" s="31"/>
      <c r="J275" s="2"/>
    </row>
    <row r="276" spans="4:10" ht="15.75" customHeight="1">
      <c r="D276" s="31"/>
      <c r="E276" s="31"/>
      <c r="J276" s="2"/>
    </row>
    <row r="277" spans="4:10" ht="15.75" customHeight="1">
      <c r="D277" s="31"/>
      <c r="E277" s="31"/>
      <c r="J277" s="2"/>
    </row>
    <row r="278" spans="4:10" ht="15.75" customHeight="1">
      <c r="D278" s="31"/>
      <c r="E278" s="31"/>
      <c r="J278" s="2"/>
    </row>
    <row r="279" spans="4:10" ht="15.75" customHeight="1">
      <c r="D279" s="31"/>
      <c r="E279" s="31"/>
      <c r="J279" s="2"/>
    </row>
    <row r="280" spans="4:10" ht="15.75" customHeight="1">
      <c r="D280" s="31"/>
      <c r="E280" s="31"/>
      <c r="J280" s="2"/>
    </row>
    <row r="281" spans="4:10" ht="15.75" customHeight="1">
      <c r="D281" s="31"/>
      <c r="E281" s="31"/>
      <c r="J281" s="2"/>
    </row>
    <row r="282" spans="4:10" ht="15.75" customHeight="1">
      <c r="D282" s="31"/>
      <c r="E282" s="31"/>
      <c r="J282" s="2"/>
    </row>
    <row r="283" spans="4:10" ht="15.75" customHeight="1">
      <c r="D283" s="31"/>
      <c r="E283" s="31"/>
      <c r="J283" s="2"/>
    </row>
    <row r="284" spans="4:10" ht="15.75" customHeight="1">
      <c r="D284" s="31"/>
      <c r="E284" s="31"/>
      <c r="J284" s="2"/>
    </row>
    <row r="285" spans="4:10" ht="15.75" customHeight="1">
      <c r="D285" s="31"/>
      <c r="E285" s="31"/>
      <c r="J285" s="2"/>
    </row>
    <row r="286" spans="4:10" ht="15.75" customHeight="1">
      <c r="D286" s="31"/>
      <c r="E286" s="31"/>
      <c r="J286" s="2"/>
    </row>
    <row r="287" spans="4:10" ht="15.75" customHeight="1">
      <c r="D287" s="31"/>
      <c r="E287" s="31"/>
      <c r="J287" s="2"/>
    </row>
    <row r="288" spans="4:10" ht="15.75" customHeight="1">
      <c r="D288" s="31"/>
      <c r="E288" s="31"/>
      <c r="J288" s="2"/>
    </row>
    <row r="289" spans="4:10" ht="15.75" customHeight="1">
      <c r="D289" s="31"/>
      <c r="E289" s="31"/>
      <c r="J289" s="2"/>
    </row>
    <row r="290" spans="4:10" ht="15.75" customHeight="1">
      <c r="D290" s="31"/>
      <c r="E290" s="31"/>
      <c r="J290" s="2"/>
    </row>
    <row r="291" spans="4:10" ht="15.75" customHeight="1">
      <c r="D291" s="31"/>
      <c r="E291" s="31"/>
      <c r="J291" s="2"/>
    </row>
    <row r="292" spans="4:10" ht="15.75" customHeight="1">
      <c r="D292" s="31"/>
      <c r="E292" s="31"/>
      <c r="J292" s="2"/>
    </row>
    <row r="293" spans="4:10" ht="15.75" customHeight="1">
      <c r="D293" s="31"/>
      <c r="E293" s="31"/>
      <c r="J293" s="2"/>
    </row>
    <row r="294" spans="4:10" ht="15.75" customHeight="1">
      <c r="D294" s="31"/>
      <c r="E294" s="31"/>
      <c r="J294" s="2"/>
    </row>
    <row r="295" spans="4:10" ht="15.75" customHeight="1">
      <c r="D295" s="31"/>
      <c r="E295" s="31"/>
      <c r="J295" s="2"/>
    </row>
    <row r="296" spans="4:10" ht="15.75" customHeight="1">
      <c r="D296" s="31"/>
      <c r="E296" s="31"/>
      <c r="J296" s="2"/>
    </row>
    <row r="297" spans="4:10" ht="15.75" customHeight="1">
      <c r="D297" s="31"/>
      <c r="E297" s="31"/>
      <c r="J297" s="2"/>
    </row>
    <row r="298" spans="4:10" ht="15.75" customHeight="1">
      <c r="D298" s="31"/>
      <c r="E298" s="31"/>
      <c r="J298" s="2"/>
    </row>
    <row r="299" spans="4:10" ht="15.75" customHeight="1">
      <c r="D299" s="31"/>
      <c r="E299" s="31"/>
      <c r="J299" s="2"/>
    </row>
    <row r="300" spans="4:10" ht="15.75" customHeight="1">
      <c r="D300" s="31"/>
      <c r="E300" s="31"/>
      <c r="J300" s="2"/>
    </row>
    <row r="301" spans="4:10" ht="15.75" customHeight="1">
      <c r="D301" s="31"/>
      <c r="E301" s="31"/>
      <c r="J301" s="2"/>
    </row>
    <row r="302" spans="4:10" ht="15.75" customHeight="1">
      <c r="D302" s="31"/>
      <c r="E302" s="31"/>
      <c r="J302" s="2"/>
    </row>
    <row r="303" spans="4:10" ht="15.75" customHeight="1">
      <c r="D303" s="31"/>
      <c r="E303" s="31"/>
      <c r="J303" s="2"/>
    </row>
    <row r="304" spans="4:10" ht="15.75" customHeight="1">
      <c r="D304" s="31"/>
      <c r="E304" s="31"/>
      <c r="J304" s="2"/>
    </row>
    <row r="305" spans="4:10" ht="15.75" customHeight="1">
      <c r="D305" s="31"/>
      <c r="E305" s="31"/>
      <c r="J305" s="2"/>
    </row>
    <row r="306" spans="4:10" ht="15.75" customHeight="1">
      <c r="D306" s="31"/>
      <c r="E306" s="31"/>
      <c r="J306" s="2"/>
    </row>
    <row r="307" spans="4:10" ht="15.75" customHeight="1">
      <c r="D307" s="31"/>
      <c r="E307" s="31"/>
      <c r="J307" s="2"/>
    </row>
    <row r="308" spans="4:10" ht="15.75" customHeight="1">
      <c r="D308" s="31"/>
      <c r="E308" s="31"/>
      <c r="J308" s="2"/>
    </row>
    <row r="309" spans="4:10" ht="15.75" customHeight="1">
      <c r="D309" s="31"/>
      <c r="E309" s="31"/>
      <c r="J309" s="2"/>
    </row>
    <row r="310" spans="4:10" ht="15.75" customHeight="1">
      <c r="D310" s="31"/>
      <c r="E310" s="31"/>
      <c r="J310" s="2"/>
    </row>
    <row r="311" spans="4:10" ht="15.75" customHeight="1">
      <c r="D311" s="31"/>
      <c r="E311" s="31"/>
      <c r="J311" s="2"/>
    </row>
    <row r="312" spans="4:10" ht="15.75" customHeight="1">
      <c r="D312" s="31"/>
      <c r="E312" s="31"/>
      <c r="J312" s="2"/>
    </row>
    <row r="313" spans="4:10" ht="15.75" customHeight="1">
      <c r="D313" s="31"/>
      <c r="E313" s="31"/>
      <c r="J313" s="2"/>
    </row>
    <row r="314" spans="4:10" ht="15.75" customHeight="1">
      <c r="D314" s="31"/>
      <c r="E314" s="31"/>
      <c r="J314" s="2"/>
    </row>
    <row r="315" spans="4:10" ht="15.75" customHeight="1">
      <c r="D315" s="31"/>
      <c r="E315" s="31"/>
      <c r="J315" s="2"/>
    </row>
    <row r="316" spans="4:10" ht="15.75" customHeight="1">
      <c r="D316" s="31"/>
      <c r="E316" s="31"/>
      <c r="J316" s="2"/>
    </row>
    <row r="317" spans="4:10" ht="15.75" customHeight="1">
      <c r="D317" s="31"/>
      <c r="E317" s="31"/>
      <c r="J317" s="2"/>
    </row>
    <row r="318" spans="4:10" ht="15.75" customHeight="1">
      <c r="D318" s="31"/>
      <c r="E318" s="31"/>
      <c r="J318" s="2"/>
    </row>
    <row r="319" spans="4:10" ht="15.75" customHeight="1">
      <c r="D319" s="31"/>
      <c r="E319" s="31"/>
      <c r="J319" s="2"/>
    </row>
    <row r="320" spans="4:10" ht="15.75" customHeight="1">
      <c r="D320" s="31"/>
      <c r="E320" s="31"/>
      <c r="J320" s="2"/>
    </row>
    <row r="321" spans="4:10" ht="15.75" customHeight="1">
      <c r="D321" s="31"/>
      <c r="E321" s="31"/>
      <c r="J321" s="2"/>
    </row>
    <row r="322" spans="4:10" ht="15.75" customHeight="1">
      <c r="D322" s="31"/>
      <c r="E322" s="31"/>
      <c r="J322" s="2"/>
    </row>
    <row r="323" spans="4:10" ht="15.75" customHeight="1">
      <c r="D323" s="31"/>
      <c r="E323" s="31"/>
      <c r="J323" s="2"/>
    </row>
    <row r="324" spans="4:10" ht="15.75" customHeight="1">
      <c r="D324" s="31"/>
      <c r="E324" s="31"/>
      <c r="J324" s="2"/>
    </row>
    <row r="325" spans="4:10" ht="15.75" customHeight="1">
      <c r="D325" s="31"/>
      <c r="E325" s="31"/>
      <c r="J325" s="2"/>
    </row>
    <row r="326" spans="4:10" ht="15.75" customHeight="1">
      <c r="D326" s="31"/>
      <c r="E326" s="31"/>
      <c r="J326" s="2"/>
    </row>
    <row r="327" spans="4:10" ht="15.75" customHeight="1">
      <c r="D327" s="31"/>
      <c r="E327" s="31"/>
      <c r="J327" s="2"/>
    </row>
    <row r="328" spans="4:10" ht="15.75" customHeight="1">
      <c r="D328" s="31"/>
      <c r="E328" s="31"/>
      <c r="J328" s="2"/>
    </row>
    <row r="329" spans="4:10" ht="15.75" customHeight="1">
      <c r="D329" s="31"/>
      <c r="E329" s="31"/>
      <c r="J329" s="2"/>
    </row>
    <row r="330" spans="4:10" ht="15.75" customHeight="1">
      <c r="D330" s="31"/>
      <c r="E330" s="31"/>
      <c r="J330" s="2"/>
    </row>
    <row r="331" spans="4:10" ht="15.75" customHeight="1">
      <c r="D331" s="31"/>
      <c r="E331" s="31"/>
      <c r="J331" s="2"/>
    </row>
    <row r="332" spans="4:10" ht="15.75" customHeight="1">
      <c r="D332" s="31"/>
      <c r="E332" s="31"/>
      <c r="J332" s="2"/>
    </row>
    <row r="333" spans="4:10" ht="15.75" customHeight="1">
      <c r="D333" s="31"/>
      <c r="E333" s="31"/>
      <c r="J333" s="2"/>
    </row>
    <row r="334" spans="4:10" ht="15.75" customHeight="1">
      <c r="D334" s="31"/>
      <c r="E334" s="31"/>
      <c r="J334" s="2"/>
    </row>
    <row r="335" spans="4:10" ht="15.75" customHeight="1">
      <c r="D335" s="31"/>
      <c r="E335" s="31"/>
      <c r="J335" s="2"/>
    </row>
    <row r="336" spans="4:10" ht="15.75" customHeight="1">
      <c r="D336" s="31"/>
      <c r="E336" s="31"/>
      <c r="J336" s="2"/>
    </row>
    <row r="337" spans="4:10" ht="15.75" customHeight="1">
      <c r="D337" s="31"/>
      <c r="E337" s="31"/>
      <c r="J337" s="2"/>
    </row>
    <row r="338" spans="4:10" ht="15.75" customHeight="1">
      <c r="D338" s="31"/>
      <c r="E338" s="31"/>
      <c r="J338" s="2"/>
    </row>
    <row r="339" spans="4:10" ht="15.75" customHeight="1">
      <c r="D339" s="31"/>
      <c r="E339" s="31"/>
      <c r="J339" s="2"/>
    </row>
    <row r="340" spans="4:10" ht="15.75" customHeight="1">
      <c r="D340" s="31"/>
      <c r="E340" s="31"/>
      <c r="J340" s="2"/>
    </row>
    <row r="341" spans="4:10" ht="15.75" customHeight="1">
      <c r="D341" s="31"/>
      <c r="E341" s="31"/>
      <c r="J341" s="2"/>
    </row>
    <row r="342" spans="4:10" ht="15.75" customHeight="1">
      <c r="D342" s="31"/>
      <c r="E342" s="31"/>
      <c r="J342" s="2"/>
    </row>
    <row r="343" spans="4:10" ht="15.75" customHeight="1">
      <c r="D343" s="31"/>
      <c r="E343" s="31"/>
      <c r="J343" s="2"/>
    </row>
    <row r="344" spans="4:10" ht="15.75" customHeight="1">
      <c r="D344" s="31"/>
      <c r="E344" s="31"/>
      <c r="J344" s="2"/>
    </row>
    <row r="345" spans="4:10" ht="15.75" customHeight="1">
      <c r="D345" s="31"/>
      <c r="E345" s="31"/>
      <c r="J345" s="2"/>
    </row>
    <row r="346" spans="4:10" ht="15.75" customHeight="1">
      <c r="D346" s="31"/>
      <c r="E346" s="31"/>
      <c r="J346" s="2"/>
    </row>
    <row r="347" spans="4:10" ht="15.75" customHeight="1">
      <c r="D347" s="31"/>
      <c r="E347" s="31"/>
      <c r="J347" s="2"/>
    </row>
    <row r="348" spans="4:10" ht="15.75" customHeight="1">
      <c r="D348" s="31"/>
      <c r="E348" s="31"/>
      <c r="J348" s="2"/>
    </row>
    <row r="349" spans="4:10" ht="15.75" customHeight="1">
      <c r="D349" s="31"/>
      <c r="E349" s="31"/>
      <c r="J349" s="2"/>
    </row>
    <row r="350" spans="4:10" ht="15.75" customHeight="1">
      <c r="D350" s="31"/>
      <c r="E350" s="31"/>
      <c r="J350" s="2"/>
    </row>
    <row r="351" spans="4:10" ht="15.75" customHeight="1">
      <c r="D351" s="31"/>
      <c r="E351" s="31"/>
      <c r="J351" s="2"/>
    </row>
    <row r="352" spans="4:10" ht="15.75" customHeight="1">
      <c r="D352" s="31"/>
      <c r="E352" s="31"/>
      <c r="J352" s="2"/>
    </row>
    <row r="353" spans="4:10" ht="15.75" customHeight="1">
      <c r="D353" s="31"/>
      <c r="E353" s="31"/>
      <c r="J353" s="2"/>
    </row>
    <row r="354" spans="4:10" ht="15.75" customHeight="1">
      <c r="D354" s="31"/>
      <c r="E354" s="31"/>
      <c r="J354" s="2"/>
    </row>
    <row r="355" spans="4:10" ht="15.75" customHeight="1">
      <c r="D355" s="31"/>
      <c r="E355" s="31"/>
      <c r="J355" s="2"/>
    </row>
    <row r="356" spans="4:10" ht="15.75" customHeight="1">
      <c r="D356" s="31"/>
      <c r="E356" s="31"/>
      <c r="J356" s="2"/>
    </row>
    <row r="357" spans="4:10" ht="15.75" customHeight="1">
      <c r="D357" s="31"/>
      <c r="E357" s="31"/>
      <c r="J357" s="2"/>
    </row>
    <row r="358" spans="4:10" ht="15.75" customHeight="1">
      <c r="D358" s="31"/>
      <c r="E358" s="31"/>
      <c r="J358" s="2"/>
    </row>
    <row r="359" spans="4:10" ht="15.75" customHeight="1">
      <c r="D359" s="31"/>
      <c r="E359" s="31"/>
      <c r="J359" s="2"/>
    </row>
    <row r="360" spans="4:10" ht="15.75" customHeight="1">
      <c r="D360" s="31"/>
      <c r="E360" s="31"/>
      <c r="J360" s="2"/>
    </row>
    <row r="361" spans="4:10" ht="15.75" customHeight="1">
      <c r="D361" s="31"/>
      <c r="E361" s="31"/>
      <c r="J361" s="2"/>
    </row>
    <row r="362" spans="4:10" ht="15.75" customHeight="1">
      <c r="D362" s="31"/>
      <c r="E362" s="31"/>
      <c r="J362" s="2"/>
    </row>
    <row r="363" spans="4:10" ht="15.75" customHeight="1">
      <c r="D363" s="31"/>
      <c r="E363" s="31"/>
      <c r="J363" s="2"/>
    </row>
    <row r="364" spans="4:10" ht="15.75" customHeight="1">
      <c r="D364" s="31"/>
      <c r="E364" s="31"/>
      <c r="J364" s="2"/>
    </row>
    <row r="365" spans="4:10" ht="15.75" customHeight="1">
      <c r="D365" s="31"/>
      <c r="E365" s="31"/>
      <c r="J365" s="2"/>
    </row>
    <row r="366" spans="4:10" ht="15.75" customHeight="1">
      <c r="D366" s="31"/>
      <c r="E366" s="31"/>
      <c r="J366" s="2"/>
    </row>
    <row r="367" spans="4:10" ht="15.75" customHeight="1">
      <c r="D367" s="31"/>
      <c r="E367" s="31"/>
      <c r="J367" s="2"/>
    </row>
    <row r="368" spans="4:10" ht="15.75" customHeight="1">
      <c r="D368" s="31"/>
      <c r="E368" s="31"/>
      <c r="J368" s="2"/>
    </row>
    <row r="369" spans="4:10" ht="15.75" customHeight="1">
      <c r="D369" s="31"/>
      <c r="E369" s="31"/>
      <c r="J369" s="2"/>
    </row>
    <row r="370" spans="4:10" ht="15.75" customHeight="1">
      <c r="D370" s="31"/>
      <c r="E370" s="31"/>
      <c r="J370" s="2"/>
    </row>
    <row r="371" spans="4:10" ht="15.75" customHeight="1">
      <c r="D371" s="31"/>
      <c r="E371" s="31"/>
      <c r="J371" s="2"/>
    </row>
    <row r="372" spans="4:10" ht="15.75" customHeight="1">
      <c r="D372" s="31"/>
      <c r="E372" s="31"/>
      <c r="J372" s="2"/>
    </row>
    <row r="373" spans="4:10" ht="15.75" customHeight="1">
      <c r="D373" s="31"/>
      <c r="E373" s="31"/>
      <c r="J373" s="2"/>
    </row>
    <row r="374" spans="4:10" ht="15.75" customHeight="1">
      <c r="D374" s="31"/>
      <c r="E374" s="31"/>
      <c r="J374" s="2"/>
    </row>
    <row r="375" spans="4:10" ht="15.75" customHeight="1">
      <c r="D375" s="31"/>
      <c r="E375" s="31"/>
      <c r="J375" s="2"/>
    </row>
    <row r="376" spans="4:10" ht="15.75" customHeight="1">
      <c r="D376" s="31"/>
      <c r="E376" s="31"/>
      <c r="J376" s="2"/>
    </row>
    <row r="377" spans="4:10" ht="15.75" customHeight="1">
      <c r="D377" s="31"/>
      <c r="E377" s="31"/>
      <c r="J377" s="2"/>
    </row>
    <row r="378" spans="4:10" ht="15.75" customHeight="1">
      <c r="D378" s="31"/>
      <c r="E378" s="31"/>
      <c r="J378" s="2"/>
    </row>
    <row r="379" spans="4:10" ht="15.75" customHeight="1">
      <c r="D379" s="31"/>
      <c r="E379" s="31"/>
      <c r="J379" s="2"/>
    </row>
    <row r="380" spans="4:10" ht="15.75" customHeight="1">
      <c r="D380" s="31"/>
      <c r="E380" s="31"/>
      <c r="J380" s="2"/>
    </row>
    <row r="381" spans="4:10" ht="15.75" customHeight="1">
      <c r="D381" s="31"/>
      <c r="E381" s="31"/>
      <c r="J381" s="2"/>
    </row>
    <row r="382" spans="4:10" ht="15.75" customHeight="1">
      <c r="D382" s="31"/>
      <c r="E382" s="31"/>
      <c r="J382" s="2"/>
    </row>
    <row r="383" spans="4:10" ht="15.75" customHeight="1">
      <c r="D383" s="31"/>
      <c r="E383" s="31"/>
      <c r="J383" s="2"/>
    </row>
    <row r="384" spans="4:10" ht="15.75" customHeight="1">
      <c r="D384" s="31"/>
      <c r="E384" s="31"/>
      <c r="J384" s="2"/>
    </row>
    <row r="385" spans="4:10" ht="15.75" customHeight="1">
      <c r="D385" s="31"/>
      <c r="E385" s="31"/>
      <c r="J385" s="2"/>
    </row>
    <row r="386" spans="4:10" ht="15.75" customHeight="1">
      <c r="D386" s="31"/>
      <c r="E386" s="31"/>
      <c r="J386" s="2"/>
    </row>
    <row r="387" spans="4:10" ht="15.75" customHeight="1">
      <c r="D387" s="31"/>
      <c r="E387" s="31"/>
      <c r="J387" s="2"/>
    </row>
    <row r="388" spans="4:10" ht="15.75" customHeight="1">
      <c r="D388" s="31"/>
      <c r="E388" s="31"/>
      <c r="J388" s="2"/>
    </row>
    <row r="389" spans="4:10" ht="15.75" customHeight="1">
      <c r="D389" s="31"/>
      <c r="E389" s="31"/>
      <c r="J389" s="2"/>
    </row>
    <row r="390" spans="4:10" ht="15.75" customHeight="1">
      <c r="D390" s="31"/>
      <c r="E390" s="31"/>
      <c r="J390" s="2"/>
    </row>
    <row r="391" spans="4:10" ht="15.75" customHeight="1">
      <c r="D391" s="31"/>
      <c r="E391" s="31"/>
      <c r="J391" s="2"/>
    </row>
    <row r="392" spans="4:10" ht="15.75" customHeight="1">
      <c r="D392" s="31"/>
      <c r="E392" s="31"/>
      <c r="J392" s="2"/>
    </row>
    <row r="393" spans="4:10" ht="15.75" customHeight="1">
      <c r="D393" s="31"/>
      <c r="E393" s="31"/>
      <c r="J393" s="2"/>
    </row>
    <row r="394" spans="4:10" ht="15.75" customHeight="1">
      <c r="D394" s="31"/>
      <c r="E394" s="31"/>
      <c r="J394" s="2"/>
    </row>
    <row r="395" spans="4:10" ht="15.75" customHeight="1">
      <c r="D395" s="31"/>
      <c r="E395" s="31"/>
      <c r="J395" s="2"/>
    </row>
    <row r="396" spans="4:10" ht="15.75" customHeight="1">
      <c r="D396" s="31"/>
      <c r="E396" s="31"/>
      <c r="J396" s="2"/>
    </row>
    <row r="397" spans="4:10" ht="15.75" customHeight="1">
      <c r="D397" s="31"/>
      <c r="E397" s="31"/>
      <c r="J397" s="2"/>
    </row>
    <row r="398" spans="4:10" ht="15.75" customHeight="1">
      <c r="D398" s="31"/>
      <c r="E398" s="31"/>
      <c r="J398" s="2"/>
    </row>
    <row r="399" spans="4:10" ht="15.75" customHeight="1">
      <c r="D399" s="31"/>
      <c r="E399" s="31"/>
      <c r="J399" s="2"/>
    </row>
    <row r="400" spans="4:10" ht="15.75" customHeight="1">
      <c r="D400" s="31"/>
      <c r="E400" s="31"/>
      <c r="J400" s="2"/>
    </row>
    <row r="401" spans="4:10" ht="15.75" customHeight="1">
      <c r="D401" s="31"/>
      <c r="E401" s="31"/>
      <c r="J401" s="2"/>
    </row>
    <row r="402" spans="4:10" ht="15.75" customHeight="1">
      <c r="D402" s="31"/>
      <c r="E402" s="31"/>
      <c r="J402" s="2"/>
    </row>
    <row r="403" spans="4:10" ht="15.75" customHeight="1">
      <c r="D403" s="31"/>
      <c r="E403" s="31"/>
      <c r="J403" s="2"/>
    </row>
    <row r="404" spans="4:10" ht="15.75" customHeight="1">
      <c r="D404" s="31"/>
      <c r="E404" s="31"/>
      <c r="J404" s="2"/>
    </row>
    <row r="405" spans="4:10" ht="15.75" customHeight="1">
      <c r="D405" s="31"/>
      <c r="E405" s="31"/>
      <c r="J405" s="2"/>
    </row>
    <row r="406" spans="4:10" ht="15.75" customHeight="1">
      <c r="D406" s="31"/>
      <c r="E406" s="31"/>
      <c r="J406" s="2"/>
    </row>
    <row r="407" spans="4:10" ht="15.75" customHeight="1">
      <c r="D407" s="31"/>
      <c r="E407" s="31"/>
      <c r="J407" s="2"/>
    </row>
    <row r="408" spans="4:10" ht="15.75" customHeight="1">
      <c r="D408" s="31"/>
      <c r="E408" s="31"/>
      <c r="J408" s="2"/>
    </row>
    <row r="409" spans="4:10" ht="15.75" customHeight="1">
      <c r="D409" s="31"/>
      <c r="E409" s="31"/>
      <c r="J409" s="2"/>
    </row>
    <row r="410" spans="4:10" ht="15.75" customHeight="1">
      <c r="D410" s="31"/>
      <c r="E410" s="31"/>
      <c r="J410" s="2"/>
    </row>
    <row r="411" spans="4:10" ht="15.75" customHeight="1">
      <c r="D411" s="31"/>
      <c r="E411" s="31"/>
      <c r="J411" s="2"/>
    </row>
    <row r="412" spans="4:10" ht="15.75" customHeight="1">
      <c r="D412" s="31"/>
      <c r="E412" s="31"/>
      <c r="J412" s="2"/>
    </row>
    <row r="413" spans="4:10" ht="15.75" customHeight="1">
      <c r="D413" s="31"/>
      <c r="E413" s="31"/>
      <c r="J413" s="2"/>
    </row>
    <row r="414" spans="4:10" ht="15.75" customHeight="1">
      <c r="D414" s="31"/>
      <c r="E414" s="31"/>
      <c r="J414" s="2"/>
    </row>
    <row r="415" spans="4:10" ht="15.75" customHeight="1">
      <c r="D415" s="31"/>
      <c r="E415" s="31"/>
      <c r="J415" s="2"/>
    </row>
    <row r="416" spans="4:10" ht="15.75" customHeight="1">
      <c r="D416" s="31"/>
      <c r="E416" s="31"/>
      <c r="J416" s="2"/>
    </row>
    <row r="417" spans="4:10" ht="15.75" customHeight="1">
      <c r="D417" s="31"/>
      <c r="E417" s="31"/>
      <c r="J417" s="2"/>
    </row>
    <row r="418" spans="4:10" ht="15.75" customHeight="1">
      <c r="D418" s="31"/>
      <c r="E418" s="31"/>
      <c r="J418" s="2"/>
    </row>
    <row r="419" spans="4:10" ht="15.75" customHeight="1">
      <c r="D419" s="31"/>
      <c r="E419" s="31"/>
      <c r="J419" s="2"/>
    </row>
    <row r="420" spans="4:10" ht="15.75" customHeight="1">
      <c r="D420" s="31"/>
      <c r="E420" s="31"/>
      <c r="J420" s="2"/>
    </row>
    <row r="421" spans="4:10" ht="15.75" customHeight="1">
      <c r="D421" s="31"/>
      <c r="E421" s="31"/>
      <c r="J421" s="2"/>
    </row>
    <row r="422" spans="4:10" ht="15.75" customHeight="1">
      <c r="D422" s="31"/>
      <c r="E422" s="31"/>
      <c r="J422" s="2"/>
    </row>
    <row r="423" spans="4:10" ht="15.75" customHeight="1">
      <c r="D423" s="31"/>
      <c r="E423" s="31"/>
      <c r="J423" s="2"/>
    </row>
    <row r="424" spans="4:10" ht="15.75" customHeight="1">
      <c r="D424" s="31"/>
      <c r="E424" s="31"/>
      <c r="J424" s="2"/>
    </row>
    <row r="425" spans="4:10" ht="15.75" customHeight="1">
      <c r="D425" s="31"/>
      <c r="E425" s="31"/>
      <c r="J425" s="2"/>
    </row>
    <row r="426" spans="4:10" ht="15.75" customHeight="1">
      <c r="D426" s="31"/>
      <c r="E426" s="31"/>
      <c r="J426" s="2"/>
    </row>
    <row r="427" spans="4:10" ht="15.75" customHeight="1">
      <c r="D427" s="31"/>
      <c r="E427" s="31"/>
      <c r="J427" s="2"/>
    </row>
    <row r="428" spans="4:10" ht="15.75" customHeight="1">
      <c r="D428" s="31"/>
      <c r="E428" s="31"/>
      <c r="J428" s="2"/>
    </row>
    <row r="429" spans="4:10" ht="15.75" customHeight="1">
      <c r="D429" s="31"/>
      <c r="E429" s="31"/>
      <c r="J429" s="2"/>
    </row>
    <row r="430" spans="4:10" ht="15.75" customHeight="1">
      <c r="D430" s="31"/>
      <c r="E430" s="31"/>
      <c r="J430" s="2"/>
    </row>
    <row r="431" spans="4:10" ht="15.75" customHeight="1">
      <c r="D431" s="31"/>
      <c r="E431" s="31"/>
      <c r="J431" s="2"/>
    </row>
    <row r="432" spans="4:10" ht="15.75" customHeight="1">
      <c r="D432" s="31"/>
      <c r="E432" s="31"/>
      <c r="J432" s="2"/>
    </row>
    <row r="433" spans="4:10" ht="15.75" customHeight="1">
      <c r="D433" s="31"/>
      <c r="E433" s="31"/>
      <c r="J433" s="2"/>
    </row>
    <row r="434" spans="4:10" ht="15.75" customHeight="1">
      <c r="D434" s="31"/>
      <c r="E434" s="31"/>
      <c r="J434" s="2"/>
    </row>
    <row r="435" spans="4:10" ht="15.75" customHeight="1">
      <c r="D435" s="31"/>
      <c r="E435" s="31"/>
      <c r="J435" s="2"/>
    </row>
    <row r="436" spans="4:10" ht="15.75" customHeight="1">
      <c r="D436" s="31"/>
      <c r="E436" s="31"/>
      <c r="J436" s="2"/>
    </row>
    <row r="437" spans="4:10" ht="15.75" customHeight="1">
      <c r="D437" s="31"/>
      <c r="E437" s="31"/>
      <c r="J437" s="2"/>
    </row>
    <row r="438" spans="4:10" ht="15.75" customHeight="1">
      <c r="D438" s="31"/>
      <c r="E438" s="31"/>
      <c r="J438" s="2"/>
    </row>
    <row r="439" spans="4:10" ht="15.75" customHeight="1">
      <c r="D439" s="31"/>
      <c r="E439" s="31"/>
      <c r="J439" s="2"/>
    </row>
    <row r="440" spans="4:10" ht="15.75" customHeight="1">
      <c r="D440" s="31"/>
      <c r="E440" s="31"/>
      <c r="J440" s="2"/>
    </row>
    <row r="441" spans="4:10" ht="15.75" customHeight="1">
      <c r="D441" s="31"/>
      <c r="E441" s="31"/>
      <c r="J441" s="2"/>
    </row>
    <row r="442" spans="4:10" ht="15.75" customHeight="1">
      <c r="D442" s="31"/>
      <c r="E442" s="31"/>
      <c r="J442" s="2"/>
    </row>
    <row r="443" spans="4:10" ht="15.75" customHeight="1">
      <c r="D443" s="31"/>
      <c r="E443" s="31"/>
      <c r="J443" s="2"/>
    </row>
    <row r="444" spans="4:10" ht="15.75" customHeight="1">
      <c r="D444" s="31"/>
      <c r="E444" s="31"/>
      <c r="J444" s="2"/>
    </row>
    <row r="445" spans="4:10" ht="15.75" customHeight="1">
      <c r="D445" s="31"/>
      <c r="E445" s="31"/>
      <c r="J445" s="2"/>
    </row>
    <row r="446" spans="4:10" ht="15.75" customHeight="1">
      <c r="D446" s="31"/>
      <c r="E446" s="31"/>
      <c r="J446" s="2"/>
    </row>
    <row r="447" spans="4:10" ht="15.75" customHeight="1">
      <c r="D447" s="31"/>
      <c r="E447" s="31"/>
      <c r="J447" s="2"/>
    </row>
    <row r="448" spans="4:10" ht="15.75" customHeight="1">
      <c r="D448" s="31"/>
      <c r="E448" s="31"/>
      <c r="J448" s="2"/>
    </row>
    <row r="449" spans="4:10" ht="15.75" customHeight="1">
      <c r="D449" s="31"/>
      <c r="E449" s="31"/>
      <c r="J449" s="2"/>
    </row>
    <row r="450" spans="4:10" ht="15.75" customHeight="1">
      <c r="D450" s="31"/>
      <c r="E450" s="31"/>
      <c r="J450" s="2"/>
    </row>
    <row r="451" spans="4:10" ht="15.75" customHeight="1">
      <c r="D451" s="31"/>
      <c r="E451" s="31"/>
      <c r="J451" s="2"/>
    </row>
    <row r="452" spans="4:10" ht="15.75" customHeight="1">
      <c r="D452" s="31"/>
      <c r="E452" s="31"/>
      <c r="J452" s="2"/>
    </row>
    <row r="453" spans="4:10" ht="15.75" customHeight="1">
      <c r="D453" s="31"/>
      <c r="E453" s="31"/>
      <c r="J453" s="2"/>
    </row>
    <row r="454" spans="4:10" ht="15.75" customHeight="1">
      <c r="D454" s="31"/>
      <c r="E454" s="31"/>
      <c r="J454" s="2"/>
    </row>
    <row r="455" spans="4:10" ht="15.75" customHeight="1">
      <c r="D455" s="31"/>
      <c r="E455" s="31"/>
      <c r="J455" s="2"/>
    </row>
    <row r="456" spans="4:10" ht="15.75" customHeight="1">
      <c r="D456" s="31"/>
      <c r="E456" s="31"/>
      <c r="J456" s="2"/>
    </row>
    <row r="457" spans="4:10" ht="15.75" customHeight="1">
      <c r="D457" s="31"/>
      <c r="E457" s="31"/>
      <c r="J457" s="2"/>
    </row>
    <row r="458" spans="4:10" ht="15.75" customHeight="1">
      <c r="D458" s="31"/>
      <c r="E458" s="31"/>
      <c r="J458" s="2"/>
    </row>
    <row r="459" spans="4:10" ht="15.75" customHeight="1">
      <c r="D459" s="31"/>
      <c r="E459" s="31"/>
      <c r="J459" s="2"/>
    </row>
    <row r="460" spans="4:10" ht="15.75" customHeight="1">
      <c r="D460" s="31"/>
      <c r="E460" s="31"/>
      <c r="J460" s="2"/>
    </row>
    <row r="461" spans="4:10" ht="15.75" customHeight="1">
      <c r="D461" s="31"/>
      <c r="E461" s="31"/>
      <c r="J461" s="2"/>
    </row>
    <row r="462" spans="4:10" ht="15.75" customHeight="1">
      <c r="D462" s="31"/>
      <c r="E462" s="31"/>
      <c r="J462" s="2"/>
    </row>
    <row r="463" spans="4:10" ht="15.75" customHeight="1">
      <c r="D463" s="31"/>
      <c r="E463" s="31"/>
      <c r="J463" s="2"/>
    </row>
    <row r="464" spans="4:10" ht="15.75" customHeight="1">
      <c r="D464" s="31"/>
      <c r="E464" s="31"/>
      <c r="J464" s="2"/>
    </row>
    <row r="465" spans="4:10" ht="15.75" customHeight="1">
      <c r="D465" s="31"/>
      <c r="E465" s="31"/>
      <c r="J465" s="2"/>
    </row>
    <row r="466" spans="4:10" ht="15.75" customHeight="1">
      <c r="D466" s="31"/>
      <c r="E466" s="31"/>
      <c r="J466" s="2"/>
    </row>
    <row r="467" spans="4:10" ht="15.75" customHeight="1">
      <c r="D467" s="31"/>
      <c r="E467" s="31"/>
      <c r="J467" s="2"/>
    </row>
    <row r="468" spans="4:10" ht="15.75" customHeight="1">
      <c r="D468" s="31"/>
      <c r="E468" s="31"/>
      <c r="J468" s="2"/>
    </row>
    <row r="469" spans="4:10" ht="15.75" customHeight="1">
      <c r="D469" s="31"/>
      <c r="E469" s="31"/>
      <c r="J469" s="2"/>
    </row>
    <row r="470" spans="4:10" ht="15.75" customHeight="1">
      <c r="D470" s="31"/>
      <c r="E470" s="31"/>
      <c r="J470" s="2"/>
    </row>
    <row r="471" spans="4:10" ht="15.75" customHeight="1">
      <c r="D471" s="31"/>
      <c r="E471" s="31"/>
      <c r="J471" s="2"/>
    </row>
    <row r="472" spans="4:10" ht="15.75" customHeight="1">
      <c r="D472" s="31"/>
      <c r="E472" s="31"/>
      <c r="J472" s="2"/>
    </row>
    <row r="473" spans="4:10" ht="15.75" customHeight="1">
      <c r="D473" s="31"/>
      <c r="E473" s="31"/>
      <c r="J473" s="2"/>
    </row>
    <row r="474" spans="4:10" ht="15.75" customHeight="1">
      <c r="D474" s="31"/>
      <c r="E474" s="31"/>
      <c r="J474" s="2"/>
    </row>
    <row r="475" spans="4:10" ht="15.75" customHeight="1">
      <c r="D475" s="31"/>
      <c r="E475" s="31"/>
      <c r="J475" s="2"/>
    </row>
    <row r="476" spans="4:10" ht="15.75" customHeight="1">
      <c r="D476" s="31"/>
      <c r="E476" s="31"/>
      <c r="J476" s="2"/>
    </row>
    <row r="477" spans="4:10" ht="15.75" customHeight="1">
      <c r="D477" s="31"/>
      <c r="E477" s="31"/>
      <c r="J477" s="2"/>
    </row>
    <row r="478" spans="4:10" ht="15.75" customHeight="1">
      <c r="D478" s="31"/>
      <c r="E478" s="31"/>
      <c r="J478" s="2"/>
    </row>
    <row r="479" spans="4:10" ht="15.75" customHeight="1">
      <c r="D479" s="31"/>
      <c r="E479" s="31"/>
      <c r="J479" s="2"/>
    </row>
    <row r="480" spans="4:10" ht="15.75" customHeight="1">
      <c r="D480" s="31"/>
      <c r="E480" s="31"/>
      <c r="J480" s="2"/>
    </row>
    <row r="481" spans="4:10" ht="15.75" customHeight="1">
      <c r="D481" s="31"/>
      <c r="E481" s="31"/>
      <c r="J481" s="2"/>
    </row>
    <row r="482" spans="4:10" ht="15.75" customHeight="1">
      <c r="D482" s="31"/>
      <c r="E482" s="31"/>
      <c r="J482" s="2"/>
    </row>
    <row r="483" spans="4:10" ht="15.75" customHeight="1">
      <c r="D483" s="31"/>
      <c r="E483" s="31"/>
      <c r="J483" s="2"/>
    </row>
    <row r="484" spans="4:10" ht="15.75" customHeight="1">
      <c r="D484" s="31"/>
      <c r="E484" s="31"/>
      <c r="J484" s="2"/>
    </row>
    <row r="485" spans="4:10" ht="15.75" customHeight="1">
      <c r="D485" s="31"/>
      <c r="E485" s="31"/>
      <c r="J485" s="2"/>
    </row>
    <row r="486" spans="4:10" ht="15.75" customHeight="1">
      <c r="D486" s="31"/>
      <c r="E486" s="31"/>
      <c r="J486" s="2"/>
    </row>
    <row r="487" spans="4:10" ht="15.75" customHeight="1">
      <c r="D487" s="31"/>
      <c r="E487" s="31"/>
      <c r="J487" s="2"/>
    </row>
    <row r="488" spans="4:10" ht="15.75" customHeight="1">
      <c r="D488" s="31"/>
      <c r="E488" s="31"/>
      <c r="J488" s="2"/>
    </row>
    <row r="489" spans="4:10" ht="15.75" customHeight="1">
      <c r="D489" s="31"/>
      <c r="E489" s="31"/>
      <c r="J489" s="2"/>
    </row>
    <row r="490" spans="4:10" ht="15.75" customHeight="1">
      <c r="D490" s="31"/>
      <c r="E490" s="31"/>
      <c r="J490" s="2"/>
    </row>
    <row r="491" spans="4:10" ht="15.75" customHeight="1">
      <c r="D491" s="31"/>
      <c r="E491" s="31"/>
      <c r="J491" s="2"/>
    </row>
    <row r="492" spans="4:10" ht="15.75" customHeight="1">
      <c r="D492" s="31"/>
      <c r="E492" s="31"/>
      <c r="J492" s="2"/>
    </row>
    <row r="493" spans="4:10" ht="15.75" customHeight="1">
      <c r="D493" s="31"/>
      <c r="E493" s="31"/>
      <c r="J493" s="2"/>
    </row>
    <row r="494" spans="4:10" ht="15.75" customHeight="1">
      <c r="D494" s="31"/>
      <c r="E494" s="31"/>
      <c r="J494" s="2"/>
    </row>
    <row r="495" spans="4:10" ht="15.75" customHeight="1">
      <c r="D495" s="31"/>
      <c r="E495" s="31"/>
      <c r="J495" s="2"/>
    </row>
    <row r="496" spans="4:10" ht="15.75" customHeight="1">
      <c r="D496" s="31"/>
      <c r="E496" s="31"/>
      <c r="J496" s="2"/>
    </row>
    <row r="497" spans="4:10" ht="15.75" customHeight="1">
      <c r="D497" s="31"/>
      <c r="E497" s="31"/>
      <c r="J497" s="2"/>
    </row>
    <row r="498" spans="4:10" ht="15.75" customHeight="1">
      <c r="D498" s="31"/>
      <c r="E498" s="31"/>
      <c r="J498" s="2"/>
    </row>
    <row r="499" spans="4:10" ht="15.75" customHeight="1">
      <c r="D499" s="31"/>
      <c r="E499" s="31"/>
      <c r="J499" s="2"/>
    </row>
    <row r="500" spans="4:10" ht="15.75" customHeight="1">
      <c r="D500" s="31"/>
      <c r="E500" s="31"/>
      <c r="J500" s="2"/>
    </row>
    <row r="501" spans="4:10" ht="15.75" customHeight="1">
      <c r="D501" s="31"/>
      <c r="E501" s="31"/>
      <c r="J501" s="2"/>
    </row>
    <row r="502" spans="4:10" ht="15.75" customHeight="1">
      <c r="D502" s="31"/>
      <c r="E502" s="31"/>
      <c r="J502" s="2"/>
    </row>
    <row r="503" spans="4:10" ht="15.75" customHeight="1">
      <c r="D503" s="31"/>
      <c r="E503" s="31"/>
      <c r="J503" s="2"/>
    </row>
    <row r="504" spans="4:10" ht="15.75" customHeight="1">
      <c r="D504" s="31"/>
      <c r="E504" s="31"/>
      <c r="J504" s="2"/>
    </row>
    <row r="505" spans="4:10" ht="15.75" customHeight="1">
      <c r="D505" s="31"/>
      <c r="E505" s="31"/>
      <c r="J505" s="2"/>
    </row>
    <row r="506" spans="4:10" ht="15.75" customHeight="1">
      <c r="D506" s="31"/>
      <c r="E506" s="31"/>
      <c r="J506" s="2"/>
    </row>
    <row r="507" spans="4:10" ht="15.75" customHeight="1">
      <c r="D507" s="31"/>
      <c r="E507" s="31"/>
      <c r="J507" s="2"/>
    </row>
    <row r="508" spans="4:10" ht="15.75" customHeight="1">
      <c r="D508" s="31"/>
      <c r="E508" s="31"/>
      <c r="J508" s="2"/>
    </row>
    <row r="509" spans="4:10" ht="15.75" customHeight="1">
      <c r="D509" s="31"/>
      <c r="E509" s="31"/>
      <c r="J509" s="2"/>
    </row>
    <row r="510" spans="4:10" ht="15.75" customHeight="1">
      <c r="D510" s="31"/>
      <c r="E510" s="31"/>
      <c r="J510" s="2"/>
    </row>
    <row r="511" spans="4:10" ht="15.75" customHeight="1">
      <c r="D511" s="31"/>
      <c r="E511" s="31"/>
      <c r="J511" s="2"/>
    </row>
    <row r="512" spans="4:10" ht="15.75" customHeight="1">
      <c r="D512" s="31"/>
      <c r="E512" s="31"/>
      <c r="J512" s="2"/>
    </row>
    <row r="513" spans="4:10" ht="15.75" customHeight="1">
      <c r="D513" s="31"/>
      <c r="E513" s="31"/>
      <c r="J513" s="2"/>
    </row>
    <row r="514" spans="4:10" ht="15.75" customHeight="1">
      <c r="D514" s="31"/>
      <c r="E514" s="31"/>
      <c r="J514" s="2"/>
    </row>
    <row r="515" spans="4:10" ht="15.75" customHeight="1">
      <c r="D515" s="31"/>
      <c r="E515" s="31"/>
      <c r="J515" s="2"/>
    </row>
    <row r="516" spans="4:10" ht="15.75" customHeight="1">
      <c r="D516" s="31"/>
      <c r="E516" s="31"/>
      <c r="J516" s="2"/>
    </row>
    <row r="517" spans="4:10" ht="15.75" customHeight="1">
      <c r="D517" s="31"/>
      <c r="E517" s="31"/>
      <c r="J517" s="2"/>
    </row>
    <row r="518" spans="4:10" ht="15.75" customHeight="1">
      <c r="D518" s="31"/>
      <c r="E518" s="31"/>
      <c r="J518" s="2"/>
    </row>
    <row r="519" spans="4:10" ht="15.75" customHeight="1">
      <c r="D519" s="31"/>
      <c r="E519" s="31"/>
      <c r="J519" s="2"/>
    </row>
    <row r="520" spans="4:10" ht="15.75" customHeight="1">
      <c r="D520" s="31"/>
      <c r="E520" s="31"/>
      <c r="J520" s="2"/>
    </row>
    <row r="521" spans="4:10" ht="15.75" customHeight="1">
      <c r="D521" s="31"/>
      <c r="E521" s="31"/>
      <c r="J521" s="2"/>
    </row>
    <row r="522" spans="4:10" ht="15.75" customHeight="1">
      <c r="D522" s="31"/>
      <c r="E522" s="31"/>
      <c r="J522" s="2"/>
    </row>
    <row r="523" spans="4:10" ht="15.75" customHeight="1">
      <c r="D523" s="31"/>
      <c r="E523" s="31"/>
      <c r="J523" s="2"/>
    </row>
    <row r="524" spans="4:10" ht="15.75" customHeight="1">
      <c r="D524" s="31"/>
      <c r="E524" s="31"/>
      <c r="J524" s="2"/>
    </row>
    <row r="525" spans="4:10" ht="15.75" customHeight="1">
      <c r="D525" s="31"/>
      <c r="E525" s="31"/>
      <c r="J525" s="2"/>
    </row>
    <row r="526" spans="4:10" ht="15.75" customHeight="1">
      <c r="D526" s="31"/>
      <c r="E526" s="31"/>
      <c r="J526" s="2"/>
    </row>
    <row r="527" spans="4:10" ht="15.75" customHeight="1">
      <c r="D527" s="31"/>
      <c r="E527" s="31"/>
      <c r="J527" s="2"/>
    </row>
    <row r="528" spans="4:10" ht="15.75" customHeight="1">
      <c r="D528" s="31"/>
      <c r="E528" s="31"/>
      <c r="J528" s="2"/>
    </row>
    <row r="529" spans="4:10" ht="15.75" customHeight="1">
      <c r="D529" s="31"/>
      <c r="E529" s="31"/>
      <c r="J529" s="2"/>
    </row>
    <row r="530" spans="4:10" ht="15.75" customHeight="1">
      <c r="D530" s="31"/>
      <c r="E530" s="31"/>
      <c r="J530" s="2"/>
    </row>
    <row r="531" spans="4:10" ht="15.75" customHeight="1">
      <c r="D531" s="31"/>
      <c r="E531" s="31"/>
      <c r="J531" s="2"/>
    </row>
    <row r="532" spans="4:10" ht="15.75" customHeight="1">
      <c r="D532" s="31"/>
      <c r="E532" s="31"/>
      <c r="J532" s="2"/>
    </row>
    <row r="533" spans="4:10" ht="15.75" customHeight="1">
      <c r="D533" s="31"/>
      <c r="E533" s="31"/>
      <c r="J533" s="2"/>
    </row>
    <row r="534" spans="4:10" ht="15.75" customHeight="1">
      <c r="D534" s="31"/>
      <c r="E534" s="31"/>
      <c r="J534" s="2"/>
    </row>
    <row r="535" spans="4:10" ht="15.75" customHeight="1">
      <c r="D535" s="31"/>
      <c r="E535" s="31"/>
      <c r="J535" s="2"/>
    </row>
    <row r="536" spans="4:10" ht="15.75" customHeight="1">
      <c r="D536" s="31"/>
      <c r="E536" s="31"/>
      <c r="J536" s="2"/>
    </row>
    <row r="537" spans="4:10" ht="15.75" customHeight="1">
      <c r="D537" s="31"/>
      <c r="E537" s="31"/>
      <c r="J537" s="2"/>
    </row>
    <row r="538" spans="4:10" ht="15.75" customHeight="1">
      <c r="D538" s="31"/>
      <c r="E538" s="31"/>
      <c r="J538" s="2"/>
    </row>
    <row r="539" spans="4:10" ht="15.75" customHeight="1">
      <c r="D539" s="31"/>
      <c r="E539" s="31"/>
      <c r="J539" s="2"/>
    </row>
    <row r="540" spans="4:10" ht="15.75" customHeight="1">
      <c r="D540" s="31"/>
      <c r="E540" s="31"/>
      <c r="J540" s="2"/>
    </row>
    <row r="541" spans="4:10" ht="15.75" customHeight="1">
      <c r="D541" s="31"/>
      <c r="E541" s="31"/>
      <c r="J541" s="2"/>
    </row>
    <row r="542" spans="4:10" ht="15.75" customHeight="1">
      <c r="D542" s="31"/>
      <c r="E542" s="31"/>
      <c r="J542" s="2"/>
    </row>
    <row r="543" spans="4:10" ht="15.75" customHeight="1">
      <c r="D543" s="31"/>
      <c r="E543" s="31"/>
      <c r="J543" s="2"/>
    </row>
    <row r="544" spans="4:10" ht="15.75" customHeight="1">
      <c r="D544" s="31"/>
      <c r="E544" s="31"/>
      <c r="J544" s="2"/>
    </row>
    <row r="545" spans="4:10" ht="15.75" customHeight="1">
      <c r="D545" s="31"/>
      <c r="E545" s="31"/>
      <c r="J545" s="2"/>
    </row>
    <row r="546" spans="4:10" ht="15.75" customHeight="1">
      <c r="D546" s="31"/>
      <c r="E546" s="31"/>
      <c r="J546" s="2"/>
    </row>
    <row r="547" spans="4:10" ht="15.75" customHeight="1">
      <c r="D547" s="31"/>
      <c r="E547" s="31"/>
      <c r="J547" s="2"/>
    </row>
    <row r="548" spans="4:10" ht="15.75" customHeight="1">
      <c r="D548" s="31"/>
      <c r="E548" s="31"/>
      <c r="J548" s="2"/>
    </row>
    <row r="549" spans="4:10" ht="15.75" customHeight="1">
      <c r="D549" s="31"/>
      <c r="E549" s="31"/>
      <c r="J549" s="2"/>
    </row>
    <row r="550" spans="4:10" ht="15.75" customHeight="1">
      <c r="D550" s="31"/>
      <c r="E550" s="31"/>
      <c r="J550" s="2"/>
    </row>
    <row r="551" spans="4:10" ht="15.75" customHeight="1">
      <c r="D551" s="31"/>
      <c r="E551" s="31"/>
      <c r="J551" s="2"/>
    </row>
    <row r="552" spans="4:10" ht="15.75" customHeight="1">
      <c r="D552" s="31"/>
      <c r="E552" s="31"/>
      <c r="J552" s="2"/>
    </row>
    <row r="553" spans="4:10" ht="15.75" customHeight="1">
      <c r="D553" s="31"/>
      <c r="E553" s="31"/>
      <c r="J553" s="2"/>
    </row>
    <row r="554" spans="4:10" ht="15.75" customHeight="1">
      <c r="D554" s="31"/>
      <c r="E554" s="31"/>
      <c r="J554" s="2"/>
    </row>
    <row r="555" spans="4:10" ht="15.75" customHeight="1">
      <c r="D555" s="31"/>
      <c r="E555" s="31"/>
      <c r="J555" s="2"/>
    </row>
    <row r="556" spans="4:10" ht="15.75" customHeight="1">
      <c r="D556" s="31"/>
      <c r="E556" s="31"/>
      <c r="J556" s="2"/>
    </row>
    <row r="557" spans="4:10" ht="15.75" customHeight="1">
      <c r="D557" s="31"/>
      <c r="E557" s="31"/>
      <c r="J557" s="2"/>
    </row>
    <row r="558" spans="4:10" ht="15.75" customHeight="1">
      <c r="D558" s="31"/>
      <c r="E558" s="31"/>
      <c r="J558" s="2"/>
    </row>
    <row r="559" spans="4:10" ht="15.75" customHeight="1">
      <c r="D559" s="31"/>
      <c r="E559" s="31"/>
      <c r="J559" s="2"/>
    </row>
    <row r="560" spans="4:10" ht="15.75" customHeight="1">
      <c r="D560" s="31"/>
      <c r="E560" s="31"/>
      <c r="J560" s="2"/>
    </row>
    <row r="561" spans="4:10" ht="15.75" customHeight="1">
      <c r="D561" s="31"/>
      <c r="E561" s="31"/>
      <c r="J561" s="2"/>
    </row>
    <row r="562" spans="4:10" ht="15.75" customHeight="1">
      <c r="D562" s="31"/>
      <c r="E562" s="31"/>
      <c r="J562" s="2"/>
    </row>
    <row r="563" spans="4:10" ht="15.75" customHeight="1">
      <c r="D563" s="31"/>
      <c r="E563" s="31"/>
      <c r="J563" s="2"/>
    </row>
    <row r="564" spans="4:10" ht="15.75" customHeight="1">
      <c r="D564" s="31"/>
      <c r="E564" s="31"/>
      <c r="J564" s="2"/>
    </row>
    <row r="565" spans="4:10" ht="15.75" customHeight="1">
      <c r="D565" s="31"/>
      <c r="E565" s="31"/>
      <c r="J565" s="2"/>
    </row>
    <row r="566" spans="4:10" ht="15.75" customHeight="1">
      <c r="D566" s="31"/>
      <c r="E566" s="31"/>
      <c r="J566" s="2"/>
    </row>
    <row r="567" spans="4:10" ht="15.75" customHeight="1">
      <c r="D567" s="31"/>
      <c r="E567" s="31"/>
      <c r="J567" s="2"/>
    </row>
    <row r="568" spans="4:10" ht="15.75" customHeight="1">
      <c r="D568" s="31"/>
      <c r="E568" s="31"/>
      <c r="J568" s="2"/>
    </row>
    <row r="569" spans="4:10" ht="15.75" customHeight="1">
      <c r="D569" s="31"/>
      <c r="E569" s="31"/>
      <c r="J569" s="2"/>
    </row>
    <row r="570" spans="4:10" ht="15.75" customHeight="1">
      <c r="D570" s="31"/>
      <c r="E570" s="31"/>
      <c r="J570" s="2"/>
    </row>
    <row r="571" spans="4:10" ht="15.75" customHeight="1">
      <c r="D571" s="31"/>
      <c r="E571" s="31"/>
      <c r="J571" s="2"/>
    </row>
    <row r="572" spans="4:10" ht="15.75" customHeight="1">
      <c r="D572" s="31"/>
      <c r="E572" s="31"/>
      <c r="J572" s="2"/>
    </row>
    <row r="573" spans="4:10" ht="15.75" customHeight="1">
      <c r="D573" s="31"/>
      <c r="E573" s="31"/>
      <c r="J573" s="2"/>
    </row>
    <row r="574" spans="4:10" ht="15.75" customHeight="1">
      <c r="D574" s="31"/>
      <c r="E574" s="31"/>
      <c r="J574" s="2"/>
    </row>
    <row r="575" spans="4:10" ht="15.75" customHeight="1">
      <c r="D575" s="31"/>
      <c r="E575" s="31"/>
      <c r="J575" s="2"/>
    </row>
    <row r="576" spans="4:10" ht="15.75" customHeight="1">
      <c r="D576" s="31"/>
      <c r="E576" s="31"/>
      <c r="J576" s="2"/>
    </row>
    <row r="577" spans="4:10" ht="15.75" customHeight="1">
      <c r="D577" s="31"/>
      <c r="E577" s="31"/>
      <c r="J577" s="2"/>
    </row>
    <row r="578" spans="4:10" ht="15.75" customHeight="1">
      <c r="D578" s="31"/>
      <c r="E578" s="31"/>
      <c r="J578" s="2"/>
    </row>
    <row r="579" spans="4:10" ht="15.75" customHeight="1">
      <c r="D579" s="31"/>
      <c r="E579" s="31"/>
      <c r="J579" s="2"/>
    </row>
    <row r="580" spans="4:10" ht="15.75" customHeight="1">
      <c r="D580" s="31"/>
      <c r="E580" s="31"/>
      <c r="J580" s="2"/>
    </row>
    <row r="581" spans="4:10" ht="15.75" customHeight="1">
      <c r="D581" s="31"/>
      <c r="E581" s="31"/>
      <c r="J581" s="2"/>
    </row>
    <row r="582" spans="4:10" ht="15.75" customHeight="1">
      <c r="D582" s="31"/>
      <c r="E582" s="31"/>
      <c r="J582" s="2"/>
    </row>
    <row r="583" spans="4:10" ht="15.75" customHeight="1">
      <c r="D583" s="31"/>
      <c r="E583" s="31"/>
      <c r="J583" s="2"/>
    </row>
    <row r="584" spans="4:10" ht="15.75" customHeight="1">
      <c r="D584" s="31"/>
      <c r="E584" s="31"/>
      <c r="J584" s="2"/>
    </row>
    <row r="585" spans="4:10" ht="15.75" customHeight="1">
      <c r="D585" s="31"/>
      <c r="E585" s="31"/>
      <c r="J585" s="2"/>
    </row>
    <row r="586" spans="4:10" ht="15.75" customHeight="1">
      <c r="D586" s="31"/>
      <c r="E586" s="31"/>
      <c r="J586" s="2"/>
    </row>
    <row r="587" spans="4:10" ht="15.75" customHeight="1">
      <c r="D587" s="31"/>
      <c r="E587" s="31"/>
      <c r="J587" s="2"/>
    </row>
    <row r="588" spans="4:10" ht="15.75" customHeight="1">
      <c r="D588" s="31"/>
      <c r="E588" s="31"/>
      <c r="J588" s="2"/>
    </row>
    <row r="589" spans="4:10" ht="15.75" customHeight="1">
      <c r="D589" s="31"/>
      <c r="E589" s="31"/>
      <c r="J589" s="2"/>
    </row>
    <row r="590" spans="4:10" ht="15.75" customHeight="1">
      <c r="D590" s="31"/>
      <c r="E590" s="31"/>
      <c r="J590" s="2"/>
    </row>
    <row r="591" spans="4:10" ht="15.75" customHeight="1">
      <c r="D591" s="31"/>
      <c r="E591" s="31"/>
      <c r="J591" s="2"/>
    </row>
    <row r="592" spans="4:10" ht="15.75" customHeight="1">
      <c r="D592" s="31"/>
      <c r="E592" s="31"/>
      <c r="J592" s="2"/>
    </row>
    <row r="593" spans="4:10" ht="15.75" customHeight="1">
      <c r="D593" s="31"/>
      <c r="E593" s="31"/>
      <c r="J593" s="2"/>
    </row>
    <row r="594" spans="4:10" ht="15.75" customHeight="1">
      <c r="D594" s="31"/>
      <c r="E594" s="31"/>
      <c r="J594" s="2"/>
    </row>
    <row r="595" spans="4:10" ht="15.75" customHeight="1">
      <c r="D595" s="31"/>
      <c r="E595" s="31"/>
      <c r="J595" s="2"/>
    </row>
    <row r="596" spans="4:10" ht="15.75" customHeight="1">
      <c r="D596" s="31"/>
      <c r="E596" s="31"/>
      <c r="J596" s="2"/>
    </row>
    <row r="597" spans="4:10" ht="15.75" customHeight="1">
      <c r="D597" s="31"/>
      <c r="E597" s="31"/>
      <c r="J597" s="2"/>
    </row>
    <row r="598" spans="4:10" ht="15.75" customHeight="1">
      <c r="D598" s="31"/>
      <c r="E598" s="31"/>
      <c r="J598" s="2"/>
    </row>
    <row r="599" spans="4:10" ht="15.75" customHeight="1">
      <c r="D599" s="31"/>
      <c r="E599" s="31"/>
      <c r="J599" s="2"/>
    </row>
    <row r="600" spans="4:10" ht="15.75" customHeight="1">
      <c r="D600" s="31"/>
      <c r="E600" s="31"/>
      <c r="J600" s="2"/>
    </row>
    <row r="601" spans="4:10" ht="15.75" customHeight="1">
      <c r="D601" s="31"/>
      <c r="E601" s="31"/>
      <c r="J601" s="2"/>
    </row>
    <row r="602" spans="4:10" ht="15.75" customHeight="1">
      <c r="D602" s="31"/>
      <c r="E602" s="31"/>
      <c r="J602" s="2"/>
    </row>
    <row r="603" spans="4:10" ht="15.75" customHeight="1">
      <c r="D603" s="31"/>
      <c r="E603" s="31"/>
      <c r="J603" s="2"/>
    </row>
    <row r="604" spans="4:10" ht="15.75" customHeight="1">
      <c r="D604" s="31"/>
      <c r="E604" s="31"/>
      <c r="J604" s="2"/>
    </row>
    <row r="605" spans="4:10" ht="15.75" customHeight="1">
      <c r="D605" s="31"/>
      <c r="E605" s="31"/>
      <c r="J605" s="2"/>
    </row>
    <row r="606" spans="4:10" ht="15.75" customHeight="1">
      <c r="D606" s="31"/>
      <c r="E606" s="31"/>
      <c r="J606" s="2"/>
    </row>
    <row r="607" spans="4:10" ht="15.75" customHeight="1">
      <c r="D607" s="31"/>
      <c r="E607" s="31"/>
      <c r="J607" s="2"/>
    </row>
    <row r="608" spans="4:10" ht="15.75" customHeight="1">
      <c r="D608" s="31"/>
      <c r="E608" s="31"/>
      <c r="J608" s="2"/>
    </row>
    <row r="609" spans="4:10" ht="15.75" customHeight="1">
      <c r="D609" s="31"/>
      <c r="E609" s="31"/>
      <c r="J609" s="2"/>
    </row>
    <row r="610" spans="4:10" ht="15.75" customHeight="1">
      <c r="D610" s="31"/>
      <c r="E610" s="31"/>
      <c r="J610" s="2"/>
    </row>
    <row r="611" spans="4:10" ht="15.75" customHeight="1">
      <c r="D611" s="31"/>
      <c r="E611" s="31"/>
      <c r="J611" s="2"/>
    </row>
    <row r="612" spans="4:10" ht="15.75" customHeight="1">
      <c r="D612" s="31"/>
      <c r="E612" s="31"/>
      <c r="J612" s="2"/>
    </row>
    <row r="613" spans="4:10" ht="15.75" customHeight="1">
      <c r="D613" s="31"/>
      <c r="E613" s="31"/>
      <c r="J613" s="2"/>
    </row>
    <row r="614" spans="4:10" ht="15.75" customHeight="1">
      <c r="D614" s="31"/>
      <c r="E614" s="31"/>
      <c r="J614" s="2"/>
    </row>
    <row r="615" spans="4:10" ht="15.75" customHeight="1">
      <c r="D615" s="31"/>
      <c r="E615" s="31"/>
      <c r="J615" s="2"/>
    </row>
    <row r="616" spans="4:10" ht="15.75" customHeight="1">
      <c r="D616" s="31"/>
      <c r="E616" s="31"/>
      <c r="J616" s="2"/>
    </row>
    <row r="617" spans="4:10" ht="15.75" customHeight="1">
      <c r="D617" s="31"/>
      <c r="E617" s="31"/>
      <c r="J617" s="2"/>
    </row>
    <row r="618" spans="4:10" ht="15.75" customHeight="1">
      <c r="D618" s="31"/>
      <c r="E618" s="31"/>
      <c r="J618" s="2"/>
    </row>
    <row r="619" spans="4:10" ht="15.75" customHeight="1">
      <c r="D619" s="31"/>
      <c r="E619" s="31"/>
      <c r="J619" s="2"/>
    </row>
    <row r="620" spans="4:10" ht="15.75" customHeight="1">
      <c r="D620" s="31"/>
      <c r="E620" s="31"/>
      <c r="J620" s="2"/>
    </row>
    <row r="621" spans="4:10" ht="15.75" customHeight="1">
      <c r="D621" s="31"/>
      <c r="E621" s="31"/>
      <c r="J621" s="2"/>
    </row>
    <row r="622" spans="4:10" ht="15.75" customHeight="1">
      <c r="D622" s="31"/>
      <c r="E622" s="31"/>
      <c r="J622" s="2"/>
    </row>
    <row r="623" spans="4:10" ht="15.75" customHeight="1">
      <c r="D623" s="31"/>
      <c r="E623" s="31"/>
      <c r="J623" s="2"/>
    </row>
    <row r="624" spans="4:10" ht="15.75" customHeight="1">
      <c r="D624" s="31"/>
      <c r="E624" s="31"/>
      <c r="J624" s="2"/>
    </row>
    <row r="625" spans="4:10" ht="15.75" customHeight="1">
      <c r="D625" s="31"/>
      <c r="E625" s="31"/>
      <c r="J625" s="2"/>
    </row>
    <row r="626" spans="4:10" ht="15.75" customHeight="1">
      <c r="D626" s="31"/>
      <c r="E626" s="31"/>
      <c r="J626" s="2"/>
    </row>
    <row r="627" spans="4:10" ht="15.75" customHeight="1">
      <c r="D627" s="31"/>
      <c r="E627" s="31"/>
      <c r="J627" s="2"/>
    </row>
    <row r="628" spans="4:10" ht="15.75" customHeight="1">
      <c r="D628" s="31"/>
      <c r="E628" s="31"/>
      <c r="J628" s="2"/>
    </row>
    <row r="629" spans="4:10" ht="15.75" customHeight="1">
      <c r="D629" s="31"/>
      <c r="E629" s="31"/>
      <c r="J629" s="2"/>
    </row>
    <row r="630" spans="4:10" ht="15.75" customHeight="1">
      <c r="D630" s="31"/>
      <c r="E630" s="31"/>
      <c r="J630" s="2"/>
    </row>
    <row r="631" spans="4:10" ht="15.75" customHeight="1">
      <c r="D631" s="31"/>
      <c r="E631" s="31"/>
      <c r="J631" s="2"/>
    </row>
    <row r="632" spans="4:10" ht="15.75" customHeight="1">
      <c r="D632" s="31"/>
      <c r="E632" s="31"/>
      <c r="J632" s="2"/>
    </row>
    <row r="633" spans="4:10" ht="15.75" customHeight="1">
      <c r="D633" s="31"/>
      <c r="E633" s="31"/>
      <c r="J633" s="2"/>
    </row>
    <row r="634" spans="4:10" ht="15.75" customHeight="1">
      <c r="D634" s="31"/>
      <c r="E634" s="31"/>
      <c r="J634" s="2"/>
    </row>
    <row r="635" spans="4:10" ht="15.75" customHeight="1">
      <c r="D635" s="31"/>
      <c r="E635" s="31"/>
      <c r="J635" s="2"/>
    </row>
    <row r="636" spans="4:10" ht="15.75" customHeight="1">
      <c r="D636" s="31"/>
      <c r="E636" s="31"/>
      <c r="J636" s="2"/>
    </row>
    <row r="637" spans="4:10" ht="15.75" customHeight="1">
      <c r="D637" s="31"/>
      <c r="E637" s="31"/>
      <c r="J637" s="2"/>
    </row>
    <row r="638" spans="4:10" ht="15.75" customHeight="1">
      <c r="D638" s="31"/>
      <c r="E638" s="31"/>
      <c r="J638" s="2"/>
    </row>
    <row r="639" spans="4:10" ht="15.75" customHeight="1">
      <c r="D639" s="31"/>
      <c r="E639" s="31"/>
      <c r="J639" s="2"/>
    </row>
    <row r="640" spans="4:10" ht="15.75" customHeight="1">
      <c r="D640" s="31"/>
      <c r="E640" s="31"/>
      <c r="J640" s="2"/>
    </row>
    <row r="641" spans="4:10" ht="15.75" customHeight="1">
      <c r="D641" s="31"/>
      <c r="E641" s="31"/>
      <c r="J641" s="2"/>
    </row>
    <row r="642" spans="4:10" ht="15.75" customHeight="1">
      <c r="D642" s="31"/>
      <c r="E642" s="31"/>
      <c r="J642" s="2"/>
    </row>
    <row r="643" spans="4:10" ht="15.75" customHeight="1">
      <c r="D643" s="31"/>
      <c r="E643" s="31"/>
      <c r="J643" s="2"/>
    </row>
    <row r="644" spans="4:10" ht="15.75" customHeight="1">
      <c r="D644" s="31"/>
      <c r="E644" s="31"/>
      <c r="J644" s="2"/>
    </row>
    <row r="645" spans="4:10" ht="15.75" customHeight="1">
      <c r="D645" s="31"/>
      <c r="E645" s="31"/>
      <c r="J645" s="2"/>
    </row>
    <row r="646" spans="4:10" ht="15.75" customHeight="1">
      <c r="D646" s="31"/>
      <c r="E646" s="31"/>
      <c r="J646" s="2"/>
    </row>
    <row r="647" spans="4:10" ht="15.75" customHeight="1">
      <c r="D647" s="31"/>
      <c r="E647" s="31"/>
      <c r="J647" s="2"/>
    </row>
    <row r="648" spans="4:10" ht="15.75" customHeight="1">
      <c r="D648" s="31"/>
      <c r="E648" s="31"/>
      <c r="J648" s="2"/>
    </row>
    <row r="649" spans="4:10" ht="15.75" customHeight="1">
      <c r="D649" s="31"/>
      <c r="E649" s="31"/>
      <c r="J649" s="2"/>
    </row>
    <row r="650" spans="4:10" ht="15.75" customHeight="1">
      <c r="D650" s="31"/>
      <c r="E650" s="31"/>
      <c r="J650" s="2"/>
    </row>
    <row r="651" spans="4:10" ht="15.75" customHeight="1">
      <c r="D651" s="31"/>
      <c r="E651" s="31"/>
      <c r="J651" s="2"/>
    </row>
    <row r="652" spans="4:10" ht="15.75" customHeight="1">
      <c r="D652" s="31"/>
      <c r="E652" s="31"/>
      <c r="J652" s="2"/>
    </row>
    <row r="653" spans="4:10" ht="15.75" customHeight="1">
      <c r="D653" s="31"/>
      <c r="E653" s="31"/>
      <c r="J653" s="2"/>
    </row>
    <row r="654" spans="4:10" ht="15.75" customHeight="1">
      <c r="D654" s="31"/>
      <c r="E654" s="31"/>
      <c r="J654" s="2"/>
    </row>
    <row r="655" spans="4:10" ht="15.75" customHeight="1">
      <c r="D655" s="31"/>
      <c r="E655" s="31"/>
      <c r="J655" s="2"/>
    </row>
    <row r="656" spans="4:10" ht="15.75" customHeight="1">
      <c r="D656" s="31"/>
      <c r="E656" s="31"/>
      <c r="J656" s="2"/>
    </row>
    <row r="657" spans="4:10" ht="15.75" customHeight="1">
      <c r="D657" s="31"/>
      <c r="E657" s="31"/>
      <c r="J657" s="2"/>
    </row>
    <row r="658" spans="4:10" ht="15.75" customHeight="1">
      <c r="D658" s="31"/>
      <c r="E658" s="31"/>
      <c r="J658" s="2"/>
    </row>
    <row r="659" spans="4:10" ht="15.75" customHeight="1">
      <c r="D659" s="31"/>
      <c r="E659" s="31"/>
      <c r="J659" s="2"/>
    </row>
    <row r="660" spans="4:10" ht="15.75" customHeight="1">
      <c r="D660" s="31"/>
      <c r="E660" s="31"/>
      <c r="J660" s="2"/>
    </row>
    <row r="661" spans="4:10" ht="15.75" customHeight="1">
      <c r="D661" s="31"/>
      <c r="E661" s="31"/>
      <c r="J661" s="2"/>
    </row>
    <row r="662" spans="4:10" ht="15.75" customHeight="1">
      <c r="D662" s="31"/>
      <c r="E662" s="31"/>
      <c r="J662" s="2"/>
    </row>
    <row r="663" spans="4:10" ht="15.75" customHeight="1">
      <c r="D663" s="31"/>
      <c r="E663" s="31"/>
      <c r="J663" s="2"/>
    </row>
    <row r="664" spans="4:10" ht="15.75" customHeight="1">
      <c r="D664" s="31"/>
      <c r="E664" s="31"/>
      <c r="J664" s="2"/>
    </row>
    <row r="665" spans="4:10" ht="15.75" customHeight="1">
      <c r="D665" s="31"/>
      <c r="E665" s="31"/>
      <c r="J665" s="2"/>
    </row>
    <row r="666" spans="4:10" ht="15.75" customHeight="1">
      <c r="D666" s="31"/>
      <c r="E666" s="31"/>
      <c r="J666" s="2"/>
    </row>
    <row r="667" spans="4:10" ht="15.75" customHeight="1">
      <c r="D667" s="31"/>
      <c r="E667" s="31"/>
      <c r="J667" s="2"/>
    </row>
    <row r="668" spans="4:10" ht="15.75" customHeight="1">
      <c r="D668" s="31"/>
      <c r="E668" s="31"/>
      <c r="J668" s="2"/>
    </row>
    <row r="669" spans="4:10" ht="15.75" customHeight="1">
      <c r="D669" s="31"/>
      <c r="E669" s="31"/>
      <c r="J669" s="2"/>
    </row>
    <row r="670" spans="4:10" ht="15.75" customHeight="1">
      <c r="D670" s="31"/>
      <c r="E670" s="31"/>
      <c r="J670" s="2"/>
    </row>
    <row r="671" spans="4:10" ht="15.75" customHeight="1">
      <c r="D671" s="31"/>
      <c r="E671" s="31"/>
      <c r="J671" s="2"/>
    </row>
    <row r="672" spans="4:10" ht="15.75" customHeight="1">
      <c r="D672" s="31"/>
      <c r="E672" s="31"/>
      <c r="J672" s="2"/>
    </row>
    <row r="673" spans="4:10" ht="15.75" customHeight="1">
      <c r="D673" s="31"/>
      <c r="E673" s="31"/>
      <c r="J673" s="2"/>
    </row>
    <row r="674" spans="4:10" ht="15.75" customHeight="1">
      <c r="D674" s="31"/>
      <c r="E674" s="31"/>
      <c r="J674" s="2"/>
    </row>
    <row r="675" spans="4:10" ht="15.75" customHeight="1">
      <c r="D675" s="31"/>
      <c r="E675" s="31"/>
      <c r="J675" s="2"/>
    </row>
    <row r="676" spans="4:10" ht="15.75" customHeight="1">
      <c r="D676" s="31"/>
      <c r="E676" s="31"/>
      <c r="J676" s="2"/>
    </row>
    <row r="677" spans="4:10" ht="15.75" customHeight="1">
      <c r="D677" s="31"/>
      <c r="E677" s="31"/>
      <c r="J677" s="2"/>
    </row>
    <row r="678" spans="4:10" ht="15.75" customHeight="1">
      <c r="D678" s="31"/>
      <c r="E678" s="31"/>
      <c r="J678" s="2"/>
    </row>
    <row r="679" spans="4:10" ht="15.75" customHeight="1">
      <c r="D679" s="31"/>
      <c r="E679" s="31"/>
      <c r="J679" s="2"/>
    </row>
    <row r="680" spans="4:10" ht="15.75" customHeight="1">
      <c r="D680" s="31"/>
      <c r="E680" s="31"/>
      <c r="J680" s="2"/>
    </row>
    <row r="681" spans="4:10" ht="15.75" customHeight="1">
      <c r="D681" s="31"/>
      <c r="E681" s="31"/>
      <c r="J681" s="2"/>
    </row>
    <row r="682" spans="4:10" ht="15.75" customHeight="1">
      <c r="D682" s="31"/>
      <c r="E682" s="31"/>
      <c r="J682" s="2"/>
    </row>
    <row r="683" spans="4:10" ht="15.75" customHeight="1">
      <c r="D683" s="31"/>
      <c r="E683" s="31"/>
      <c r="J683" s="2"/>
    </row>
    <row r="684" spans="4:10" ht="15.75" customHeight="1">
      <c r="D684" s="31"/>
      <c r="E684" s="31"/>
      <c r="J684" s="2"/>
    </row>
    <row r="685" spans="4:10" ht="15.75" customHeight="1">
      <c r="D685" s="31"/>
      <c r="E685" s="31"/>
      <c r="J685" s="2"/>
    </row>
    <row r="686" spans="4:10" ht="15.75" customHeight="1">
      <c r="D686" s="31"/>
      <c r="E686" s="31"/>
      <c r="J686" s="2"/>
    </row>
    <row r="687" spans="4:10" ht="15.75" customHeight="1">
      <c r="D687" s="31"/>
      <c r="E687" s="31"/>
      <c r="J687" s="2"/>
    </row>
    <row r="688" spans="4:10" ht="15.75" customHeight="1">
      <c r="D688" s="31"/>
      <c r="E688" s="31"/>
      <c r="J688" s="2"/>
    </row>
    <row r="689" spans="4:10" ht="15.75" customHeight="1">
      <c r="D689" s="31"/>
      <c r="E689" s="31"/>
      <c r="J689" s="2"/>
    </row>
    <row r="690" spans="4:10" ht="15.75" customHeight="1">
      <c r="D690" s="31"/>
      <c r="E690" s="31"/>
      <c r="J690" s="2"/>
    </row>
    <row r="691" spans="4:10" ht="15.75" customHeight="1">
      <c r="D691" s="31"/>
      <c r="E691" s="31"/>
      <c r="J691" s="2"/>
    </row>
    <row r="692" spans="4:10" ht="15.75" customHeight="1">
      <c r="D692" s="31"/>
      <c r="E692" s="31"/>
      <c r="J692" s="2"/>
    </row>
    <row r="693" spans="4:10" ht="15.75" customHeight="1">
      <c r="D693" s="31"/>
      <c r="E693" s="31"/>
      <c r="J693" s="2"/>
    </row>
    <row r="694" spans="4:10" ht="15.75" customHeight="1">
      <c r="D694" s="31"/>
      <c r="E694" s="31"/>
      <c r="J694" s="2"/>
    </row>
    <row r="695" spans="4:10" ht="15.75" customHeight="1">
      <c r="D695" s="31"/>
      <c r="E695" s="31"/>
      <c r="J695" s="2"/>
    </row>
    <row r="696" spans="4:10" ht="15.75" customHeight="1">
      <c r="D696" s="31"/>
      <c r="E696" s="31"/>
      <c r="J696" s="2"/>
    </row>
    <row r="697" spans="4:10" ht="15.75" customHeight="1">
      <c r="D697" s="31"/>
      <c r="E697" s="31"/>
      <c r="J697" s="2"/>
    </row>
    <row r="698" spans="4:10" ht="15.75" customHeight="1">
      <c r="D698" s="31"/>
      <c r="E698" s="31"/>
      <c r="J698" s="2"/>
    </row>
    <row r="699" spans="4:10" ht="15.75" customHeight="1">
      <c r="D699" s="31"/>
      <c r="E699" s="31"/>
      <c r="J699" s="2"/>
    </row>
    <row r="700" spans="4:10" ht="15.75" customHeight="1">
      <c r="D700" s="31"/>
      <c r="E700" s="31"/>
      <c r="J700" s="2"/>
    </row>
    <row r="701" spans="4:10" ht="15.75" customHeight="1">
      <c r="D701" s="31"/>
      <c r="E701" s="31"/>
      <c r="J701" s="2"/>
    </row>
    <row r="702" spans="4:10" ht="15.75" customHeight="1">
      <c r="D702" s="31"/>
      <c r="E702" s="31"/>
      <c r="J702" s="2"/>
    </row>
    <row r="703" spans="4:10" ht="15.75" customHeight="1">
      <c r="D703" s="31"/>
      <c r="E703" s="31"/>
      <c r="J703" s="2"/>
    </row>
    <row r="704" spans="4:10" ht="15.75" customHeight="1">
      <c r="D704" s="31"/>
      <c r="E704" s="31"/>
      <c r="J704" s="2"/>
    </row>
    <row r="705" spans="4:10" ht="15.75" customHeight="1">
      <c r="D705" s="31"/>
      <c r="E705" s="31"/>
      <c r="J705" s="2"/>
    </row>
    <row r="706" spans="4:10" ht="15.75" customHeight="1">
      <c r="D706" s="31"/>
      <c r="E706" s="31"/>
      <c r="J706" s="2"/>
    </row>
    <row r="707" spans="4:10" ht="15.75" customHeight="1">
      <c r="D707" s="31"/>
      <c r="E707" s="31"/>
      <c r="J707" s="2"/>
    </row>
    <row r="708" spans="4:10" ht="15.75" customHeight="1">
      <c r="D708" s="31"/>
      <c r="E708" s="31"/>
      <c r="J708" s="2"/>
    </row>
    <row r="709" spans="4:10" ht="15.75" customHeight="1">
      <c r="D709" s="31"/>
      <c r="E709" s="31"/>
      <c r="J709" s="2"/>
    </row>
    <row r="710" spans="4:10" ht="15.75" customHeight="1">
      <c r="D710" s="31"/>
      <c r="E710" s="31"/>
      <c r="J710" s="2"/>
    </row>
    <row r="711" spans="4:10" ht="15.75" customHeight="1">
      <c r="D711" s="31"/>
      <c r="E711" s="31"/>
      <c r="J711" s="2"/>
    </row>
    <row r="712" spans="4:10" ht="15.75" customHeight="1">
      <c r="D712" s="31"/>
      <c r="E712" s="31"/>
      <c r="J712" s="2"/>
    </row>
    <row r="713" spans="4:10" ht="15.75" customHeight="1">
      <c r="D713" s="31"/>
      <c r="E713" s="31"/>
      <c r="J713" s="2"/>
    </row>
    <row r="714" spans="4:10" ht="15.75" customHeight="1">
      <c r="D714" s="31"/>
      <c r="E714" s="31"/>
      <c r="J714" s="2"/>
    </row>
    <row r="715" spans="4:10" ht="15.75" customHeight="1">
      <c r="D715" s="31"/>
      <c r="E715" s="31"/>
      <c r="J715" s="2"/>
    </row>
    <row r="716" spans="4:10" ht="15.75" customHeight="1">
      <c r="D716" s="31"/>
      <c r="E716" s="31"/>
      <c r="J716" s="2"/>
    </row>
    <row r="717" spans="4:10" ht="15.75" customHeight="1">
      <c r="D717" s="31"/>
      <c r="E717" s="31"/>
      <c r="J717" s="2"/>
    </row>
    <row r="718" spans="4:10" ht="15.75" customHeight="1">
      <c r="D718" s="31"/>
      <c r="E718" s="31"/>
      <c r="J718" s="2"/>
    </row>
    <row r="719" spans="4:10" ht="15.75" customHeight="1">
      <c r="D719" s="31"/>
      <c r="E719" s="31"/>
      <c r="J719" s="2"/>
    </row>
    <row r="720" spans="4:10" ht="15.75" customHeight="1">
      <c r="D720" s="31"/>
      <c r="E720" s="31"/>
      <c r="J720" s="2"/>
    </row>
    <row r="721" spans="4:10" ht="15.75" customHeight="1">
      <c r="D721" s="31"/>
      <c r="E721" s="31"/>
      <c r="J721" s="2"/>
    </row>
    <row r="722" spans="4:10" ht="15.75" customHeight="1">
      <c r="D722" s="31"/>
      <c r="E722" s="31"/>
      <c r="J722" s="2"/>
    </row>
    <row r="723" spans="4:10" ht="15.75" customHeight="1">
      <c r="D723" s="31"/>
      <c r="E723" s="31"/>
      <c r="J723" s="2"/>
    </row>
    <row r="724" spans="4:10" ht="15.75" customHeight="1">
      <c r="D724" s="31"/>
      <c r="E724" s="31"/>
      <c r="J724" s="2"/>
    </row>
    <row r="725" spans="4:10" ht="15.75" customHeight="1">
      <c r="D725" s="31"/>
      <c r="E725" s="31"/>
      <c r="J725" s="2"/>
    </row>
    <row r="726" spans="4:10" ht="15.75" customHeight="1">
      <c r="D726" s="31"/>
      <c r="E726" s="31"/>
      <c r="J726" s="2"/>
    </row>
    <row r="727" spans="4:10" ht="15.75" customHeight="1">
      <c r="D727" s="31"/>
      <c r="E727" s="31"/>
      <c r="J727" s="2"/>
    </row>
    <row r="728" spans="4:10" ht="15.75" customHeight="1">
      <c r="D728" s="31"/>
      <c r="E728" s="31"/>
      <c r="J728" s="2"/>
    </row>
    <row r="729" spans="4:10" ht="15.75" customHeight="1">
      <c r="D729" s="31"/>
      <c r="E729" s="31"/>
      <c r="J729" s="2"/>
    </row>
    <row r="730" spans="4:10" ht="15.75" customHeight="1">
      <c r="D730" s="31"/>
      <c r="E730" s="31"/>
      <c r="J730" s="2"/>
    </row>
    <row r="731" spans="4:10" ht="15.75" customHeight="1">
      <c r="D731" s="31"/>
      <c r="E731" s="31"/>
      <c r="J731" s="2"/>
    </row>
    <row r="732" spans="4:10" ht="15.75" customHeight="1">
      <c r="D732" s="31"/>
      <c r="E732" s="31"/>
      <c r="J732" s="2"/>
    </row>
    <row r="733" spans="4:10" ht="15.75" customHeight="1">
      <c r="D733" s="31"/>
      <c r="E733" s="31"/>
      <c r="J733" s="2"/>
    </row>
    <row r="734" spans="4:10" ht="15.75" customHeight="1">
      <c r="D734" s="31"/>
      <c r="E734" s="31"/>
      <c r="J734" s="2"/>
    </row>
    <row r="735" spans="4:10" ht="15.75" customHeight="1">
      <c r="D735" s="31"/>
      <c r="E735" s="31"/>
      <c r="J735" s="2"/>
    </row>
    <row r="736" spans="4:10" ht="15.75" customHeight="1">
      <c r="D736" s="31"/>
      <c r="E736" s="31"/>
      <c r="J736" s="2"/>
    </row>
    <row r="737" spans="4:10" ht="15.75" customHeight="1">
      <c r="D737" s="31"/>
      <c r="E737" s="31"/>
      <c r="J737" s="2"/>
    </row>
    <row r="738" spans="4:10" ht="15.75" customHeight="1">
      <c r="D738" s="31"/>
      <c r="E738" s="31"/>
      <c r="J738" s="2"/>
    </row>
    <row r="739" spans="4:10" ht="15.75" customHeight="1">
      <c r="D739" s="31"/>
      <c r="E739" s="31"/>
      <c r="J739" s="2"/>
    </row>
    <row r="740" spans="4:10" ht="15.75" customHeight="1">
      <c r="D740" s="31"/>
      <c r="E740" s="31"/>
      <c r="J740" s="2"/>
    </row>
    <row r="741" spans="4:10" ht="15.75" customHeight="1">
      <c r="D741" s="31"/>
      <c r="E741" s="31"/>
      <c r="J741" s="2"/>
    </row>
    <row r="742" spans="4:10" ht="15.75" customHeight="1">
      <c r="D742" s="31"/>
      <c r="E742" s="31"/>
      <c r="J742" s="2"/>
    </row>
    <row r="743" spans="4:10" ht="15.75" customHeight="1">
      <c r="D743" s="31"/>
      <c r="E743" s="31"/>
      <c r="J743" s="2"/>
    </row>
    <row r="744" spans="4:10" ht="15.75" customHeight="1">
      <c r="D744" s="31"/>
      <c r="E744" s="31"/>
      <c r="J744" s="2"/>
    </row>
    <row r="745" spans="4:10" ht="15.75" customHeight="1">
      <c r="D745" s="31"/>
      <c r="E745" s="31"/>
      <c r="J745" s="2"/>
    </row>
    <row r="746" spans="4:10" ht="15.75" customHeight="1">
      <c r="D746" s="31"/>
      <c r="E746" s="31"/>
      <c r="J746" s="2"/>
    </row>
    <row r="747" spans="4:10" ht="15.75" customHeight="1">
      <c r="D747" s="31"/>
      <c r="E747" s="31"/>
      <c r="J747" s="2"/>
    </row>
    <row r="748" spans="4:10" ht="15.75" customHeight="1">
      <c r="D748" s="31"/>
      <c r="E748" s="31"/>
      <c r="J748" s="2"/>
    </row>
    <row r="749" spans="4:10" ht="15.75" customHeight="1">
      <c r="D749" s="31"/>
      <c r="E749" s="31"/>
      <c r="J749" s="2"/>
    </row>
    <row r="750" spans="4:10" ht="15.75" customHeight="1">
      <c r="D750" s="31"/>
      <c r="E750" s="31"/>
      <c r="J750" s="2"/>
    </row>
    <row r="751" spans="4:10" ht="15.75" customHeight="1">
      <c r="D751" s="31"/>
      <c r="E751" s="31"/>
      <c r="J751" s="2"/>
    </row>
    <row r="752" spans="4:10" ht="15.75" customHeight="1">
      <c r="D752" s="31"/>
      <c r="E752" s="31"/>
      <c r="J752" s="2"/>
    </row>
    <row r="753" spans="4:10" ht="15.75" customHeight="1">
      <c r="D753" s="31"/>
      <c r="E753" s="31"/>
      <c r="J753" s="2"/>
    </row>
    <row r="754" spans="4:10" ht="15.75" customHeight="1">
      <c r="D754" s="31"/>
      <c r="E754" s="31"/>
      <c r="J754" s="2"/>
    </row>
    <row r="755" spans="4:10" ht="15.75" customHeight="1">
      <c r="D755" s="31"/>
      <c r="E755" s="31"/>
      <c r="J755" s="2"/>
    </row>
    <row r="756" spans="4:10" ht="15.75" customHeight="1">
      <c r="D756" s="31"/>
      <c r="E756" s="31"/>
      <c r="J756" s="2"/>
    </row>
    <row r="757" spans="4:10" ht="15.75" customHeight="1">
      <c r="D757" s="31"/>
      <c r="E757" s="31"/>
      <c r="J757" s="2"/>
    </row>
    <row r="758" spans="4:10" ht="15.75" customHeight="1">
      <c r="D758" s="31"/>
      <c r="E758" s="31"/>
      <c r="J758" s="2"/>
    </row>
    <row r="759" spans="4:10" ht="15.75" customHeight="1">
      <c r="D759" s="31"/>
      <c r="E759" s="31"/>
      <c r="J759" s="2"/>
    </row>
    <row r="760" spans="4:10" ht="15.75" customHeight="1">
      <c r="D760" s="31"/>
      <c r="E760" s="31"/>
      <c r="J760" s="2"/>
    </row>
    <row r="761" spans="4:10" ht="15.75" customHeight="1">
      <c r="D761" s="31"/>
      <c r="E761" s="31"/>
      <c r="J761" s="2"/>
    </row>
    <row r="762" spans="4:10" ht="15.75" customHeight="1">
      <c r="D762" s="31"/>
      <c r="E762" s="31"/>
      <c r="J762" s="2"/>
    </row>
    <row r="763" spans="4:10" ht="15.75" customHeight="1">
      <c r="D763" s="31"/>
      <c r="E763" s="31"/>
      <c r="J763" s="2"/>
    </row>
    <row r="764" spans="4:10" ht="15.75" customHeight="1">
      <c r="D764" s="31"/>
      <c r="E764" s="31"/>
      <c r="J764" s="2"/>
    </row>
    <row r="765" spans="4:10" ht="15.75" customHeight="1">
      <c r="D765" s="31"/>
      <c r="E765" s="31"/>
      <c r="J765" s="2"/>
    </row>
    <row r="766" spans="4:10" ht="15.75" customHeight="1">
      <c r="D766" s="31"/>
      <c r="E766" s="31"/>
      <c r="J766" s="2"/>
    </row>
    <row r="767" spans="4:10" ht="15.75" customHeight="1">
      <c r="D767" s="31"/>
      <c r="E767" s="31"/>
      <c r="J767" s="2"/>
    </row>
    <row r="768" spans="4:10" ht="15.75" customHeight="1">
      <c r="D768" s="31"/>
      <c r="E768" s="31"/>
      <c r="J768" s="2"/>
    </row>
    <row r="769" spans="4:10" ht="15.75" customHeight="1">
      <c r="D769" s="31"/>
      <c r="E769" s="31"/>
      <c r="J769" s="2"/>
    </row>
    <row r="770" spans="4:10" ht="15.75" customHeight="1">
      <c r="D770" s="31"/>
      <c r="E770" s="31"/>
      <c r="J770" s="2"/>
    </row>
    <row r="771" spans="4:10" ht="15.75" customHeight="1">
      <c r="D771" s="31"/>
      <c r="E771" s="31"/>
      <c r="J771" s="2"/>
    </row>
    <row r="772" spans="4:10" ht="15.75" customHeight="1">
      <c r="D772" s="31"/>
      <c r="E772" s="31"/>
      <c r="J772" s="2"/>
    </row>
    <row r="773" spans="4:10" ht="15.75" customHeight="1">
      <c r="D773" s="31"/>
      <c r="E773" s="31"/>
      <c r="J773" s="2"/>
    </row>
    <row r="774" spans="4:10" ht="15.75" customHeight="1">
      <c r="D774" s="31"/>
      <c r="E774" s="31"/>
      <c r="J774" s="2"/>
    </row>
    <row r="775" spans="4:10" ht="15.75" customHeight="1">
      <c r="D775" s="31"/>
      <c r="E775" s="31"/>
      <c r="J775" s="2"/>
    </row>
    <row r="776" spans="4:10" ht="15.75" customHeight="1">
      <c r="D776" s="31"/>
      <c r="E776" s="31"/>
      <c r="J776" s="2"/>
    </row>
    <row r="777" spans="4:10" ht="15.75" customHeight="1">
      <c r="D777" s="31"/>
      <c r="E777" s="31"/>
      <c r="J777" s="2"/>
    </row>
    <row r="778" spans="4:10" ht="15.75" customHeight="1">
      <c r="D778" s="31"/>
      <c r="E778" s="31"/>
      <c r="J778" s="2"/>
    </row>
    <row r="779" spans="4:10" ht="15.75" customHeight="1">
      <c r="D779" s="31"/>
      <c r="E779" s="31"/>
      <c r="J779" s="2"/>
    </row>
    <row r="780" spans="4:10" ht="15.75" customHeight="1">
      <c r="D780" s="31"/>
      <c r="E780" s="31"/>
      <c r="J780" s="2"/>
    </row>
    <row r="781" spans="4:10" ht="15.75" customHeight="1">
      <c r="D781" s="31"/>
      <c r="E781" s="31"/>
      <c r="J781" s="2"/>
    </row>
    <row r="782" spans="4:10" ht="15.75" customHeight="1">
      <c r="D782" s="31"/>
      <c r="E782" s="31"/>
      <c r="J782" s="2"/>
    </row>
    <row r="783" spans="4:10" ht="15.75" customHeight="1">
      <c r="D783" s="31"/>
      <c r="E783" s="31"/>
      <c r="J783" s="2"/>
    </row>
    <row r="784" spans="4:10" ht="15.75" customHeight="1">
      <c r="D784" s="31"/>
      <c r="E784" s="31"/>
      <c r="J784" s="2"/>
    </row>
    <row r="785" spans="4:10" ht="15.75" customHeight="1">
      <c r="D785" s="31"/>
      <c r="E785" s="31"/>
      <c r="J785" s="2"/>
    </row>
    <row r="786" spans="4:10" ht="15.75" customHeight="1">
      <c r="D786" s="31"/>
      <c r="E786" s="31"/>
      <c r="J786" s="2"/>
    </row>
    <row r="787" spans="4:10" ht="15.75" customHeight="1">
      <c r="D787" s="31"/>
      <c r="E787" s="31"/>
      <c r="J787" s="2"/>
    </row>
    <row r="788" spans="4:10" ht="15.75" customHeight="1">
      <c r="D788" s="31"/>
      <c r="E788" s="31"/>
      <c r="J788" s="2"/>
    </row>
    <row r="789" spans="4:10" ht="15.75" customHeight="1">
      <c r="D789" s="31"/>
      <c r="E789" s="31"/>
      <c r="J789" s="2"/>
    </row>
    <row r="790" spans="4:10" ht="15.75" customHeight="1">
      <c r="D790" s="31"/>
      <c r="E790" s="31"/>
      <c r="J790" s="2"/>
    </row>
    <row r="791" spans="4:10" ht="15.75" customHeight="1">
      <c r="D791" s="31"/>
      <c r="E791" s="31"/>
      <c r="J791" s="2"/>
    </row>
    <row r="792" spans="4:10" ht="15.75" customHeight="1">
      <c r="D792" s="31"/>
      <c r="E792" s="31"/>
      <c r="J792" s="2"/>
    </row>
    <row r="793" spans="4:10" ht="15.75" customHeight="1">
      <c r="D793" s="31"/>
      <c r="E793" s="31"/>
      <c r="J793" s="2"/>
    </row>
    <row r="794" spans="4:10" ht="15.75" customHeight="1">
      <c r="D794" s="31"/>
      <c r="E794" s="31"/>
      <c r="J794" s="2"/>
    </row>
    <row r="795" spans="4:10" ht="15.75" customHeight="1">
      <c r="D795" s="31"/>
      <c r="E795" s="31"/>
      <c r="J795" s="2"/>
    </row>
    <row r="796" spans="4:10" ht="15.75" customHeight="1">
      <c r="D796" s="31"/>
      <c r="E796" s="31"/>
      <c r="J796" s="2"/>
    </row>
    <row r="797" spans="4:10" ht="15.75" customHeight="1">
      <c r="D797" s="31"/>
      <c r="E797" s="31"/>
      <c r="J797" s="2"/>
    </row>
    <row r="798" spans="4:10" ht="15.75" customHeight="1">
      <c r="D798" s="31"/>
      <c r="E798" s="31"/>
      <c r="J798" s="2"/>
    </row>
    <row r="799" spans="4:10" ht="15.75" customHeight="1">
      <c r="D799" s="31"/>
      <c r="E799" s="31"/>
      <c r="J799" s="2"/>
    </row>
    <row r="800" spans="4:10" ht="15.75" customHeight="1">
      <c r="D800" s="31"/>
      <c r="E800" s="31"/>
      <c r="J800" s="2"/>
    </row>
    <row r="801" spans="4:10" ht="15.75" customHeight="1">
      <c r="D801" s="31"/>
      <c r="E801" s="31"/>
      <c r="J801" s="2"/>
    </row>
    <row r="802" spans="4:10" ht="15.75" customHeight="1">
      <c r="D802" s="31"/>
      <c r="E802" s="31"/>
      <c r="J802" s="2"/>
    </row>
    <row r="803" spans="4:10" ht="15.75" customHeight="1">
      <c r="D803" s="31"/>
      <c r="E803" s="31"/>
      <c r="J803" s="2"/>
    </row>
    <row r="804" spans="4:10" ht="15.75" customHeight="1">
      <c r="D804" s="31"/>
      <c r="E804" s="31"/>
      <c r="J804" s="2"/>
    </row>
    <row r="805" spans="4:10" ht="15.75" customHeight="1">
      <c r="D805" s="31"/>
      <c r="E805" s="31"/>
      <c r="J805" s="2"/>
    </row>
    <row r="806" spans="4:10" ht="15.75" customHeight="1">
      <c r="D806" s="31"/>
      <c r="E806" s="31"/>
      <c r="J806" s="2"/>
    </row>
    <row r="807" spans="4:10" ht="15.75" customHeight="1">
      <c r="D807" s="31"/>
      <c r="E807" s="31"/>
      <c r="J807" s="2"/>
    </row>
    <row r="808" spans="4:10" ht="15.75" customHeight="1">
      <c r="D808" s="31"/>
      <c r="E808" s="31"/>
      <c r="J808" s="2"/>
    </row>
    <row r="809" spans="4:10" ht="15.75" customHeight="1">
      <c r="D809" s="31"/>
      <c r="E809" s="31"/>
      <c r="J809" s="2"/>
    </row>
    <row r="810" spans="4:10" ht="15.75" customHeight="1">
      <c r="D810" s="31"/>
      <c r="E810" s="31"/>
      <c r="J810" s="2"/>
    </row>
    <row r="811" spans="4:10" ht="15.75" customHeight="1">
      <c r="D811" s="31"/>
      <c r="E811" s="31"/>
      <c r="J811" s="2"/>
    </row>
    <row r="812" spans="4:10" ht="15.75" customHeight="1">
      <c r="D812" s="31"/>
      <c r="E812" s="31"/>
      <c r="J812" s="2"/>
    </row>
    <row r="813" spans="4:10" ht="15.75" customHeight="1">
      <c r="D813" s="31"/>
      <c r="E813" s="31"/>
      <c r="J813" s="2"/>
    </row>
    <row r="814" spans="4:10" ht="15.75" customHeight="1">
      <c r="D814" s="31"/>
      <c r="E814" s="31"/>
      <c r="J814" s="2"/>
    </row>
    <row r="815" spans="4:10" ht="15.75" customHeight="1">
      <c r="D815" s="31"/>
      <c r="E815" s="31"/>
      <c r="J815" s="2"/>
    </row>
    <row r="816" spans="4:10" ht="15.75" customHeight="1">
      <c r="D816" s="31"/>
      <c r="E816" s="31"/>
      <c r="J816" s="2"/>
    </row>
    <row r="817" spans="4:10" ht="15.75" customHeight="1">
      <c r="D817" s="31"/>
      <c r="E817" s="31"/>
      <c r="J817" s="2"/>
    </row>
    <row r="818" spans="4:10" ht="15.75" customHeight="1">
      <c r="D818" s="31"/>
      <c r="E818" s="31"/>
      <c r="J818" s="2"/>
    </row>
    <row r="819" spans="4:10" ht="15.75" customHeight="1">
      <c r="D819" s="31"/>
      <c r="E819" s="31"/>
      <c r="J819" s="2"/>
    </row>
    <row r="820" spans="4:10" ht="15.75" customHeight="1">
      <c r="D820" s="31"/>
      <c r="E820" s="31"/>
      <c r="J820" s="2"/>
    </row>
    <row r="821" spans="4:10" ht="15.75" customHeight="1">
      <c r="D821" s="31"/>
      <c r="E821" s="31"/>
      <c r="J821" s="2"/>
    </row>
    <row r="822" spans="4:10" ht="15.75" customHeight="1">
      <c r="D822" s="31"/>
      <c r="E822" s="31"/>
      <c r="J822" s="2"/>
    </row>
    <row r="823" spans="4:10" ht="15.75" customHeight="1">
      <c r="D823" s="31"/>
      <c r="E823" s="31"/>
      <c r="J823" s="2"/>
    </row>
    <row r="824" spans="4:10" ht="15.75" customHeight="1">
      <c r="D824" s="31"/>
      <c r="E824" s="31"/>
      <c r="J824" s="2"/>
    </row>
    <row r="825" spans="4:10" ht="15.75" customHeight="1">
      <c r="D825" s="31"/>
      <c r="E825" s="31"/>
      <c r="J825" s="2"/>
    </row>
    <row r="826" spans="4:10" ht="15.75" customHeight="1">
      <c r="D826" s="31"/>
      <c r="E826" s="31"/>
      <c r="J826" s="2"/>
    </row>
    <row r="827" spans="4:10" ht="15.75" customHeight="1">
      <c r="D827" s="31"/>
      <c r="E827" s="31"/>
      <c r="J827" s="2"/>
    </row>
    <row r="828" spans="4:10" ht="15.75" customHeight="1">
      <c r="D828" s="31"/>
      <c r="E828" s="31"/>
      <c r="J828" s="2"/>
    </row>
    <row r="829" spans="4:10" ht="15.75" customHeight="1">
      <c r="D829" s="31"/>
      <c r="E829" s="31"/>
      <c r="J829" s="2"/>
    </row>
    <row r="830" spans="4:10" ht="15.75" customHeight="1">
      <c r="D830" s="31"/>
      <c r="E830" s="31"/>
      <c r="J830" s="2"/>
    </row>
    <row r="831" spans="4:10" ht="15.75" customHeight="1">
      <c r="D831" s="31"/>
      <c r="E831" s="31"/>
      <c r="J831" s="2"/>
    </row>
    <row r="832" spans="4:10" ht="15.75" customHeight="1">
      <c r="D832" s="31"/>
      <c r="E832" s="31"/>
      <c r="J832" s="2"/>
    </row>
    <row r="833" spans="4:10" ht="15.75" customHeight="1">
      <c r="D833" s="31"/>
      <c r="E833" s="31"/>
      <c r="J833" s="2"/>
    </row>
    <row r="834" spans="4:10" ht="15.75" customHeight="1">
      <c r="D834" s="31"/>
      <c r="E834" s="31"/>
      <c r="J834" s="2"/>
    </row>
    <row r="835" spans="4:10" ht="15.75" customHeight="1">
      <c r="D835" s="31"/>
      <c r="E835" s="31"/>
      <c r="J835" s="2"/>
    </row>
    <row r="836" spans="4:10" ht="15.75" customHeight="1">
      <c r="D836" s="31"/>
      <c r="E836" s="31"/>
      <c r="J836" s="2"/>
    </row>
    <row r="837" spans="4:10" ht="15.75" customHeight="1">
      <c r="D837" s="31"/>
      <c r="E837" s="31"/>
      <c r="J837" s="2"/>
    </row>
    <row r="838" spans="4:10" ht="15.75" customHeight="1">
      <c r="D838" s="31"/>
      <c r="E838" s="31"/>
      <c r="J838" s="2"/>
    </row>
    <row r="839" spans="4:10" ht="15.75" customHeight="1">
      <c r="D839" s="31"/>
      <c r="E839" s="31"/>
      <c r="J839" s="2"/>
    </row>
    <row r="840" spans="4:10" ht="15.75" customHeight="1">
      <c r="D840" s="31"/>
      <c r="E840" s="31"/>
      <c r="J840" s="2"/>
    </row>
    <row r="841" spans="4:10" ht="15.75" customHeight="1">
      <c r="D841" s="31"/>
      <c r="E841" s="31"/>
      <c r="J841" s="2"/>
    </row>
    <row r="842" spans="4:10" ht="15.75" customHeight="1">
      <c r="D842" s="31"/>
      <c r="E842" s="31"/>
      <c r="J842" s="2"/>
    </row>
    <row r="843" spans="4:10" ht="15.75" customHeight="1">
      <c r="D843" s="31"/>
      <c r="E843" s="31"/>
      <c r="J843" s="2"/>
    </row>
    <row r="844" spans="4:10" ht="15.75" customHeight="1">
      <c r="D844" s="31"/>
      <c r="E844" s="31"/>
      <c r="J844" s="2"/>
    </row>
    <row r="845" spans="4:10" ht="15.75" customHeight="1">
      <c r="D845" s="31"/>
      <c r="E845" s="31"/>
      <c r="J845" s="2"/>
    </row>
    <row r="846" spans="4:10" ht="15.75" customHeight="1">
      <c r="D846" s="31"/>
      <c r="E846" s="31"/>
      <c r="J846" s="2"/>
    </row>
    <row r="847" spans="4:10" ht="15.75" customHeight="1">
      <c r="D847" s="31"/>
      <c r="E847" s="31"/>
      <c r="J847" s="2"/>
    </row>
    <row r="848" spans="4:10" ht="15.75" customHeight="1">
      <c r="D848" s="31"/>
      <c r="E848" s="31"/>
      <c r="J848" s="2"/>
    </row>
    <row r="849" spans="4:10" ht="15.75" customHeight="1">
      <c r="D849" s="31"/>
      <c r="E849" s="31"/>
      <c r="J849" s="2"/>
    </row>
    <row r="850" spans="4:10" ht="15.75" customHeight="1">
      <c r="D850" s="31"/>
      <c r="E850" s="31"/>
      <c r="J850" s="2"/>
    </row>
    <row r="851" spans="4:10" ht="15.75" customHeight="1">
      <c r="D851" s="31"/>
      <c r="E851" s="31"/>
      <c r="J851" s="2"/>
    </row>
    <row r="852" spans="4:10" ht="15.75" customHeight="1">
      <c r="D852" s="31"/>
      <c r="E852" s="31"/>
      <c r="J852" s="2"/>
    </row>
    <row r="853" spans="4:10" ht="15.75" customHeight="1">
      <c r="D853" s="31"/>
      <c r="E853" s="31"/>
      <c r="J853" s="2"/>
    </row>
    <row r="854" spans="4:10" ht="15.75" customHeight="1">
      <c r="D854" s="31"/>
      <c r="E854" s="31"/>
      <c r="J854" s="2"/>
    </row>
    <row r="855" spans="4:10" ht="15.75" customHeight="1">
      <c r="D855" s="31"/>
      <c r="E855" s="31"/>
      <c r="J855" s="2"/>
    </row>
    <row r="856" spans="4:10" ht="15.75" customHeight="1">
      <c r="D856" s="31"/>
      <c r="E856" s="31"/>
      <c r="J856" s="2"/>
    </row>
    <row r="857" spans="4:10" ht="15.75" customHeight="1">
      <c r="D857" s="31"/>
      <c r="E857" s="31"/>
      <c r="J857" s="2"/>
    </row>
    <row r="858" spans="4:10" ht="15.75" customHeight="1">
      <c r="D858" s="31"/>
      <c r="E858" s="31"/>
      <c r="J858" s="2"/>
    </row>
    <row r="859" spans="4:10" ht="15.75" customHeight="1">
      <c r="D859" s="31"/>
      <c r="E859" s="31"/>
      <c r="J859" s="2"/>
    </row>
    <row r="860" spans="4:10" ht="15.75" customHeight="1">
      <c r="D860" s="31"/>
      <c r="E860" s="31"/>
      <c r="J860" s="2"/>
    </row>
    <row r="861" spans="4:10" ht="15.75" customHeight="1">
      <c r="D861" s="31"/>
      <c r="E861" s="31"/>
      <c r="J861" s="2"/>
    </row>
    <row r="862" spans="4:10" ht="15.75" customHeight="1">
      <c r="D862" s="31"/>
      <c r="E862" s="31"/>
      <c r="J862" s="2"/>
    </row>
    <row r="863" spans="4:10" ht="15.75" customHeight="1">
      <c r="D863" s="31"/>
      <c r="E863" s="31"/>
      <c r="J863" s="2"/>
    </row>
    <row r="864" spans="4:10" ht="15.75" customHeight="1">
      <c r="D864" s="31"/>
      <c r="E864" s="31"/>
      <c r="J864" s="2"/>
    </row>
    <row r="865" spans="4:10" ht="15.75" customHeight="1">
      <c r="D865" s="31"/>
      <c r="E865" s="31"/>
      <c r="J865" s="2"/>
    </row>
    <row r="866" spans="4:10" ht="15.75" customHeight="1">
      <c r="D866" s="31"/>
      <c r="E866" s="31"/>
      <c r="J866" s="2"/>
    </row>
    <row r="867" spans="4:10" ht="15.75" customHeight="1">
      <c r="D867" s="31"/>
      <c r="E867" s="31"/>
      <c r="J867" s="2"/>
    </row>
    <row r="868" spans="4:10" ht="15.75" customHeight="1">
      <c r="D868" s="31"/>
      <c r="E868" s="31"/>
      <c r="J868" s="2"/>
    </row>
    <row r="869" spans="4:10" ht="15.75" customHeight="1">
      <c r="D869" s="31"/>
      <c r="E869" s="31"/>
      <c r="J869" s="2"/>
    </row>
    <row r="870" spans="4:10" ht="15.75" customHeight="1">
      <c r="D870" s="31"/>
      <c r="E870" s="31"/>
      <c r="J870" s="2"/>
    </row>
    <row r="871" spans="4:10" ht="15.75" customHeight="1">
      <c r="D871" s="31"/>
      <c r="E871" s="31"/>
      <c r="J871" s="2"/>
    </row>
    <row r="872" spans="4:10" ht="15.75" customHeight="1">
      <c r="D872" s="31"/>
      <c r="E872" s="31"/>
      <c r="J872" s="2"/>
    </row>
    <row r="873" spans="4:10" ht="15.75" customHeight="1">
      <c r="D873" s="31"/>
      <c r="E873" s="31"/>
      <c r="J873" s="2"/>
    </row>
    <row r="874" spans="4:10" ht="15.75" customHeight="1">
      <c r="D874" s="31"/>
      <c r="E874" s="31"/>
      <c r="J874" s="2"/>
    </row>
    <row r="875" spans="4:10" ht="15.75" customHeight="1">
      <c r="D875" s="31"/>
      <c r="E875" s="31"/>
      <c r="J875" s="2"/>
    </row>
    <row r="876" spans="4:10" ht="15.75" customHeight="1">
      <c r="D876" s="31"/>
      <c r="E876" s="31"/>
      <c r="J876" s="2"/>
    </row>
    <row r="877" spans="4:10" ht="15.75" customHeight="1">
      <c r="D877" s="31"/>
      <c r="E877" s="31"/>
      <c r="J877" s="2"/>
    </row>
    <row r="878" spans="4:10" ht="15.75" customHeight="1">
      <c r="D878" s="31"/>
      <c r="E878" s="31"/>
      <c r="J878" s="2"/>
    </row>
    <row r="879" spans="4:10" ht="15.75" customHeight="1">
      <c r="D879" s="31"/>
      <c r="E879" s="31"/>
      <c r="J879" s="2"/>
    </row>
    <row r="880" spans="4:10" ht="15.75" customHeight="1">
      <c r="D880" s="31"/>
      <c r="E880" s="31"/>
      <c r="J880" s="2"/>
    </row>
    <row r="881" spans="4:10" ht="15.75" customHeight="1">
      <c r="D881" s="31"/>
      <c r="E881" s="31"/>
      <c r="J881" s="2"/>
    </row>
    <row r="882" spans="4:10" ht="15.75" customHeight="1">
      <c r="D882" s="31"/>
      <c r="E882" s="31"/>
      <c r="J882" s="2"/>
    </row>
    <row r="883" spans="4:10" ht="15.75" customHeight="1">
      <c r="D883" s="31"/>
      <c r="E883" s="31"/>
      <c r="J883" s="2"/>
    </row>
    <row r="884" spans="4:10" ht="15.75" customHeight="1">
      <c r="D884" s="31"/>
      <c r="E884" s="31"/>
      <c r="J884" s="2"/>
    </row>
    <row r="885" spans="4:10" ht="15.75" customHeight="1">
      <c r="D885" s="31"/>
      <c r="E885" s="31"/>
      <c r="J885" s="2"/>
    </row>
    <row r="886" spans="4:10" ht="15.75" customHeight="1">
      <c r="D886" s="31"/>
      <c r="E886" s="31"/>
      <c r="J886" s="2"/>
    </row>
    <row r="887" spans="4:10" ht="15.75" customHeight="1">
      <c r="D887" s="31"/>
      <c r="E887" s="31"/>
      <c r="J887" s="2"/>
    </row>
    <row r="888" spans="4:10" ht="15.75" customHeight="1">
      <c r="D888" s="31"/>
      <c r="E888" s="31"/>
      <c r="J888" s="2"/>
    </row>
    <row r="889" spans="4:10" ht="15.75" customHeight="1">
      <c r="D889" s="31"/>
      <c r="E889" s="31"/>
      <c r="J889" s="2"/>
    </row>
    <row r="890" spans="4:10" ht="15.75" customHeight="1">
      <c r="D890" s="31"/>
      <c r="E890" s="31"/>
      <c r="J890" s="2"/>
    </row>
    <row r="891" spans="4:10" ht="15.75" customHeight="1">
      <c r="D891" s="31"/>
      <c r="E891" s="31"/>
      <c r="J891" s="2"/>
    </row>
    <row r="892" spans="4:10" ht="15.75" customHeight="1">
      <c r="D892" s="31"/>
      <c r="E892" s="31"/>
      <c r="J892" s="2"/>
    </row>
    <row r="893" spans="4:10" ht="15.75" customHeight="1">
      <c r="D893" s="31"/>
      <c r="E893" s="31"/>
      <c r="J893" s="2"/>
    </row>
    <row r="894" spans="4:10" ht="15.75" customHeight="1">
      <c r="D894" s="31"/>
      <c r="E894" s="31"/>
      <c r="J894" s="2"/>
    </row>
    <row r="895" spans="4:10" ht="15.75" customHeight="1">
      <c r="D895" s="31"/>
      <c r="E895" s="31"/>
      <c r="J895" s="2"/>
    </row>
    <row r="896" spans="4:10" ht="15.75" customHeight="1">
      <c r="D896" s="31"/>
      <c r="E896" s="31"/>
      <c r="J896" s="2"/>
    </row>
    <row r="897" spans="4:10" ht="15.75" customHeight="1">
      <c r="D897" s="31"/>
      <c r="E897" s="31"/>
      <c r="J897" s="2"/>
    </row>
    <row r="898" spans="4:10" ht="15.75" customHeight="1">
      <c r="D898" s="31"/>
      <c r="E898" s="31"/>
      <c r="J898" s="2"/>
    </row>
    <row r="899" spans="4:10" ht="15.75" customHeight="1">
      <c r="D899" s="31"/>
      <c r="E899" s="31"/>
      <c r="J899" s="2"/>
    </row>
    <row r="900" spans="4:10" ht="15.75" customHeight="1">
      <c r="D900" s="31"/>
      <c r="E900" s="31"/>
      <c r="J900" s="2"/>
    </row>
    <row r="901" spans="4:10" ht="15.75" customHeight="1">
      <c r="D901" s="31"/>
      <c r="E901" s="31"/>
      <c r="J901" s="2"/>
    </row>
    <row r="902" spans="4:10" ht="15.75" customHeight="1">
      <c r="D902" s="31"/>
      <c r="E902" s="31"/>
      <c r="J902" s="2"/>
    </row>
    <row r="903" spans="4:10" ht="15.75" customHeight="1">
      <c r="D903" s="31"/>
      <c r="E903" s="31"/>
      <c r="J903" s="2"/>
    </row>
    <row r="904" spans="4:10" ht="15.75" customHeight="1">
      <c r="D904" s="31"/>
      <c r="E904" s="31"/>
      <c r="J904" s="2"/>
    </row>
    <row r="905" spans="4:10" ht="15.75" customHeight="1">
      <c r="D905" s="31"/>
      <c r="E905" s="31"/>
      <c r="J905" s="2"/>
    </row>
    <row r="906" spans="4:10" ht="15.75" customHeight="1">
      <c r="D906" s="31"/>
      <c r="E906" s="31"/>
      <c r="J906" s="2"/>
    </row>
    <row r="907" spans="4:10" ht="15.75" customHeight="1">
      <c r="D907" s="31"/>
      <c r="E907" s="31"/>
      <c r="J907" s="2"/>
    </row>
    <row r="908" spans="4:10" ht="15.75" customHeight="1">
      <c r="D908" s="31"/>
      <c r="E908" s="31"/>
      <c r="J908" s="2"/>
    </row>
    <row r="909" spans="4:10" ht="15.75" customHeight="1">
      <c r="D909" s="31"/>
      <c r="E909" s="31"/>
      <c r="J909" s="2"/>
    </row>
    <row r="910" spans="4:10" ht="15.75" customHeight="1">
      <c r="D910" s="31"/>
      <c r="E910" s="31"/>
      <c r="J910" s="2"/>
    </row>
    <row r="911" spans="4:10" ht="15.75" customHeight="1">
      <c r="D911" s="31"/>
      <c r="E911" s="31"/>
      <c r="J911" s="2"/>
    </row>
    <row r="912" spans="4:10" ht="15.75" customHeight="1">
      <c r="D912" s="31"/>
      <c r="E912" s="31"/>
      <c r="J912" s="2"/>
    </row>
    <row r="913" spans="4:10" ht="15.75" customHeight="1">
      <c r="D913" s="31"/>
      <c r="E913" s="31"/>
      <c r="J913" s="2"/>
    </row>
    <row r="914" spans="4:10" ht="15.75" customHeight="1">
      <c r="D914" s="31"/>
      <c r="E914" s="31"/>
      <c r="J914" s="2"/>
    </row>
    <row r="915" spans="4:10" ht="15.75" customHeight="1">
      <c r="D915" s="31"/>
      <c r="E915" s="31"/>
      <c r="J915" s="2"/>
    </row>
    <row r="916" spans="4:10" ht="15.75" customHeight="1">
      <c r="D916" s="31"/>
      <c r="E916" s="31"/>
      <c r="J916" s="2"/>
    </row>
    <row r="917" spans="4:10" ht="15.75" customHeight="1">
      <c r="D917" s="31"/>
      <c r="E917" s="31"/>
      <c r="J917" s="2"/>
    </row>
    <row r="918" spans="4:10" ht="15.75" customHeight="1">
      <c r="D918" s="31"/>
      <c r="E918" s="31"/>
      <c r="J918" s="2"/>
    </row>
    <row r="919" spans="4:10" ht="15.75" customHeight="1">
      <c r="D919" s="31"/>
      <c r="E919" s="31"/>
      <c r="J919" s="2"/>
    </row>
    <row r="920" spans="4:10" ht="15.75" customHeight="1">
      <c r="D920" s="31"/>
      <c r="E920" s="31"/>
      <c r="J920" s="2"/>
    </row>
    <row r="921" spans="4:10" ht="15.75" customHeight="1">
      <c r="D921" s="31"/>
      <c r="E921" s="31"/>
      <c r="J921" s="2"/>
    </row>
    <row r="922" spans="4:10" ht="15.75" customHeight="1">
      <c r="D922" s="31"/>
      <c r="E922" s="31"/>
      <c r="J922" s="2"/>
    </row>
    <row r="923" spans="4:10" ht="15.75" customHeight="1">
      <c r="D923" s="31"/>
      <c r="E923" s="31"/>
      <c r="J923" s="2"/>
    </row>
    <row r="924" spans="4:10" ht="15.75" customHeight="1">
      <c r="D924" s="31"/>
      <c r="E924" s="31"/>
      <c r="J924" s="2"/>
    </row>
    <row r="925" spans="4:10" ht="15.75" customHeight="1">
      <c r="D925" s="31"/>
      <c r="E925" s="31"/>
      <c r="J925" s="2"/>
    </row>
    <row r="926" spans="4:10" ht="15.75" customHeight="1">
      <c r="D926" s="31"/>
      <c r="E926" s="31"/>
      <c r="J926" s="2"/>
    </row>
    <row r="927" spans="4:10" ht="15.75" customHeight="1">
      <c r="D927" s="31"/>
      <c r="E927" s="31"/>
      <c r="J927" s="2"/>
    </row>
    <row r="928" spans="4:10" ht="15.75" customHeight="1">
      <c r="D928" s="31"/>
      <c r="E928" s="31"/>
      <c r="J928" s="2"/>
    </row>
    <row r="929" spans="4:10" ht="15.75" customHeight="1">
      <c r="D929" s="31"/>
      <c r="E929" s="31"/>
      <c r="J929" s="2"/>
    </row>
    <row r="930" spans="4:10" ht="15.75" customHeight="1">
      <c r="D930" s="31"/>
      <c r="E930" s="31"/>
      <c r="J930" s="2"/>
    </row>
    <row r="931" spans="4:10" ht="15.75" customHeight="1">
      <c r="D931" s="31"/>
      <c r="E931" s="31"/>
      <c r="J931" s="2"/>
    </row>
    <row r="932" spans="4:10" ht="15.75" customHeight="1">
      <c r="D932" s="31"/>
      <c r="E932" s="31"/>
      <c r="J932" s="2"/>
    </row>
    <row r="933" spans="4:10" ht="15.75" customHeight="1">
      <c r="D933" s="31"/>
      <c r="E933" s="31"/>
      <c r="J933" s="2"/>
    </row>
    <row r="934" spans="4:10" ht="15.75" customHeight="1">
      <c r="D934" s="31"/>
      <c r="E934" s="31"/>
      <c r="J934" s="2"/>
    </row>
    <row r="935" spans="4:10" ht="15.75" customHeight="1">
      <c r="D935" s="31"/>
      <c r="E935" s="31"/>
      <c r="J935" s="2"/>
    </row>
    <row r="936" spans="4:10" ht="15.75" customHeight="1">
      <c r="D936" s="31"/>
      <c r="E936" s="31"/>
      <c r="J936" s="2"/>
    </row>
    <row r="937" spans="4:10" ht="15.75" customHeight="1">
      <c r="D937" s="31"/>
      <c r="E937" s="31"/>
      <c r="J937" s="2"/>
    </row>
    <row r="938" spans="4:10" ht="15.75" customHeight="1">
      <c r="D938" s="31"/>
      <c r="E938" s="31"/>
      <c r="J938" s="2"/>
    </row>
    <row r="939" spans="4:10" ht="15.75" customHeight="1">
      <c r="D939" s="31"/>
      <c r="E939" s="31"/>
      <c r="J939" s="2"/>
    </row>
    <row r="940" spans="4:10" ht="15.75" customHeight="1">
      <c r="D940" s="31"/>
      <c r="E940" s="31"/>
      <c r="J940" s="2"/>
    </row>
    <row r="941" spans="4:10" ht="15.75" customHeight="1">
      <c r="D941" s="31"/>
      <c r="E941" s="31"/>
      <c r="J941" s="2"/>
    </row>
    <row r="942" spans="4:10" ht="15.75" customHeight="1">
      <c r="D942" s="31"/>
      <c r="E942" s="31"/>
      <c r="J942" s="2"/>
    </row>
    <row r="943" spans="4:10" ht="15.75" customHeight="1">
      <c r="D943" s="31"/>
      <c r="E943" s="31"/>
      <c r="J943" s="2"/>
    </row>
    <row r="944" spans="4:10" ht="15.75" customHeight="1">
      <c r="D944" s="31"/>
      <c r="E944" s="31"/>
      <c r="J944" s="2"/>
    </row>
    <row r="945" spans="4:10" ht="15.75" customHeight="1">
      <c r="D945" s="31"/>
      <c r="E945" s="31"/>
      <c r="J945" s="2"/>
    </row>
    <row r="946" spans="4:10" ht="15.75" customHeight="1">
      <c r="D946" s="31"/>
      <c r="E946" s="31"/>
      <c r="J946" s="2"/>
    </row>
    <row r="947" spans="4:10" ht="15.75" customHeight="1">
      <c r="D947" s="31"/>
      <c r="E947" s="31"/>
      <c r="J947" s="2"/>
    </row>
    <row r="948" spans="4:10" ht="15.75" customHeight="1">
      <c r="D948" s="31"/>
      <c r="E948" s="31"/>
      <c r="J948" s="2"/>
    </row>
    <row r="949" spans="4:10" ht="15.75" customHeight="1">
      <c r="D949" s="31"/>
      <c r="E949" s="31"/>
      <c r="J949" s="2"/>
    </row>
    <row r="950" spans="4:10" ht="15.75" customHeight="1">
      <c r="D950" s="31"/>
      <c r="E950" s="31"/>
      <c r="J950" s="2"/>
    </row>
    <row r="951" spans="4:10" ht="15.75" customHeight="1">
      <c r="D951" s="31"/>
      <c r="E951" s="31"/>
      <c r="J951" s="2"/>
    </row>
    <row r="952" spans="4:10" ht="15.75" customHeight="1">
      <c r="D952" s="31"/>
      <c r="E952" s="31"/>
      <c r="J952" s="2"/>
    </row>
    <row r="953" spans="4:10" ht="15.75" customHeight="1">
      <c r="D953" s="31"/>
      <c r="E953" s="31"/>
      <c r="J953" s="2"/>
    </row>
    <row r="954" spans="4:10" ht="15.75" customHeight="1">
      <c r="D954" s="31"/>
      <c r="E954" s="31"/>
      <c r="J954" s="2"/>
    </row>
    <row r="955" spans="4:10" ht="15.75" customHeight="1">
      <c r="D955" s="31"/>
      <c r="E955" s="31"/>
      <c r="J955" s="2"/>
    </row>
    <row r="956" spans="4:10" ht="15.75" customHeight="1">
      <c r="D956" s="31"/>
      <c r="E956" s="31"/>
      <c r="J956" s="2"/>
    </row>
    <row r="957" spans="4:10" ht="15.75" customHeight="1">
      <c r="D957" s="31"/>
      <c r="E957" s="31"/>
      <c r="J957" s="2"/>
    </row>
    <row r="958" spans="4:10" ht="15.75" customHeight="1">
      <c r="D958" s="31"/>
      <c r="E958" s="31"/>
      <c r="J958" s="2"/>
    </row>
    <row r="959" spans="4:10" ht="15.75" customHeight="1">
      <c r="D959" s="31"/>
      <c r="E959" s="31"/>
      <c r="J959" s="2"/>
    </row>
    <row r="960" spans="4:10" ht="15.75" customHeight="1">
      <c r="D960" s="31"/>
      <c r="E960" s="31"/>
      <c r="J960" s="2"/>
    </row>
    <row r="961" spans="4:10" ht="15.75" customHeight="1">
      <c r="D961" s="31"/>
      <c r="E961" s="31"/>
      <c r="J961" s="2"/>
    </row>
    <row r="962" spans="4:10" ht="15.75" customHeight="1">
      <c r="D962" s="31"/>
      <c r="E962" s="31"/>
      <c r="J962" s="2"/>
    </row>
    <row r="963" spans="4:10" ht="15.75" customHeight="1">
      <c r="D963" s="31"/>
      <c r="E963" s="31"/>
      <c r="J963" s="2"/>
    </row>
    <row r="964" spans="4:10" ht="15.75" customHeight="1">
      <c r="D964" s="31"/>
      <c r="E964" s="31"/>
      <c r="J964" s="2"/>
    </row>
    <row r="965" spans="4:10" ht="15.75" customHeight="1">
      <c r="D965" s="31"/>
      <c r="E965" s="31"/>
      <c r="J965" s="2"/>
    </row>
    <row r="966" spans="4:10" ht="15.75" customHeight="1">
      <c r="D966" s="31"/>
      <c r="E966" s="31"/>
      <c r="J966" s="2"/>
    </row>
    <row r="967" spans="4:10" ht="15.75" customHeight="1">
      <c r="D967" s="31"/>
      <c r="E967" s="31"/>
      <c r="J967" s="2"/>
    </row>
    <row r="968" spans="4:10" ht="15.75" customHeight="1">
      <c r="D968" s="31"/>
      <c r="E968" s="31"/>
      <c r="J968" s="2"/>
    </row>
    <row r="969" spans="4:10" ht="15.75" customHeight="1">
      <c r="D969" s="31"/>
      <c r="E969" s="31"/>
      <c r="J969" s="2"/>
    </row>
    <row r="970" spans="4:10" ht="15.75" customHeight="1">
      <c r="D970" s="31"/>
      <c r="E970" s="31"/>
      <c r="J970" s="2"/>
    </row>
    <row r="971" spans="4:10" ht="15.75" customHeight="1">
      <c r="D971" s="31"/>
      <c r="E971" s="31"/>
      <c r="J971" s="2"/>
    </row>
    <row r="972" spans="4:10" ht="15.75" customHeight="1">
      <c r="D972" s="31"/>
      <c r="E972" s="31"/>
      <c r="J972" s="2"/>
    </row>
    <row r="973" spans="4:10" ht="15.75" customHeight="1">
      <c r="D973" s="31"/>
      <c r="E973" s="31"/>
      <c r="J973" s="2"/>
    </row>
    <row r="974" spans="4:10" ht="15.75" customHeight="1">
      <c r="D974" s="31"/>
      <c r="E974" s="31"/>
      <c r="J974" s="2"/>
    </row>
    <row r="975" spans="4:10" ht="15.75" customHeight="1">
      <c r="D975" s="31"/>
      <c r="E975" s="31"/>
      <c r="J975" s="2"/>
    </row>
    <row r="976" spans="4:10" ht="15.75" customHeight="1">
      <c r="D976" s="31"/>
      <c r="E976" s="31"/>
      <c r="J976" s="2"/>
    </row>
    <row r="977" spans="4:10" ht="15.75" customHeight="1">
      <c r="D977" s="31"/>
      <c r="E977" s="31"/>
      <c r="J977" s="2"/>
    </row>
    <row r="978" spans="4:10" ht="15.75" customHeight="1">
      <c r="D978" s="31"/>
      <c r="E978" s="31"/>
      <c r="J978" s="2"/>
    </row>
    <row r="979" spans="4:10" ht="15.75" customHeight="1">
      <c r="D979" s="31"/>
      <c r="E979" s="31"/>
      <c r="J979" s="2"/>
    </row>
    <row r="980" spans="4:10" ht="15.75" customHeight="1">
      <c r="D980" s="31"/>
      <c r="E980" s="31"/>
      <c r="J980" s="2"/>
    </row>
    <row r="981" spans="4:10" ht="15.75" customHeight="1">
      <c r="D981" s="31"/>
      <c r="E981" s="31"/>
      <c r="J981" s="2"/>
    </row>
    <row r="982" spans="4:10" ht="15.75" customHeight="1">
      <c r="D982" s="31"/>
      <c r="E982" s="31"/>
      <c r="J982" s="2"/>
    </row>
    <row r="983" spans="4:10" ht="15.75" customHeight="1">
      <c r="D983" s="31"/>
      <c r="E983" s="31"/>
      <c r="J983" s="2"/>
    </row>
    <row r="984" spans="4:10" ht="15.75" customHeight="1">
      <c r="D984" s="31"/>
      <c r="E984" s="31"/>
      <c r="J984" s="2"/>
    </row>
    <row r="985" spans="4:10" ht="15.75" customHeight="1">
      <c r="D985" s="31"/>
      <c r="E985" s="31"/>
      <c r="J985" s="2"/>
    </row>
    <row r="986" spans="4:10" ht="15.75" customHeight="1">
      <c r="D986" s="31"/>
      <c r="E986" s="31"/>
      <c r="J986" s="2"/>
    </row>
    <row r="987" spans="4:10" ht="15.75" customHeight="1">
      <c r="D987" s="31"/>
      <c r="E987" s="31"/>
      <c r="J987" s="2"/>
    </row>
    <row r="988" spans="4:10" ht="15.75" customHeight="1">
      <c r="D988" s="31"/>
      <c r="E988" s="31"/>
      <c r="J988" s="2"/>
    </row>
    <row r="989" spans="4:10" ht="15.75" customHeight="1">
      <c r="D989" s="31"/>
      <c r="E989" s="31"/>
      <c r="J989" s="2"/>
    </row>
    <row r="990" spans="4:10" ht="15.75" customHeight="1">
      <c r="D990" s="31"/>
      <c r="E990" s="31"/>
      <c r="J990" s="2"/>
    </row>
    <row r="991" spans="4:10" ht="15.75" customHeight="1">
      <c r="D991" s="31"/>
      <c r="E991" s="31"/>
      <c r="J991" s="2"/>
    </row>
    <row r="992" spans="4:10" ht="15.75" customHeight="1">
      <c r="D992" s="31"/>
      <c r="E992" s="31"/>
      <c r="J992" s="2"/>
    </row>
    <row r="993" spans="4:10" ht="15.75" customHeight="1">
      <c r="D993" s="31"/>
      <c r="E993" s="31"/>
      <c r="J993" s="2"/>
    </row>
    <row r="994" spans="4:10" ht="15.75" customHeight="1">
      <c r="D994" s="31"/>
      <c r="E994" s="31"/>
      <c r="J994" s="2"/>
    </row>
    <row r="995" spans="4:10" ht="15.75" customHeight="1">
      <c r="D995" s="31"/>
      <c r="E995" s="31"/>
      <c r="J995" s="2"/>
    </row>
    <row r="996" spans="4:10" ht="15.75" customHeight="1">
      <c r="D996" s="31"/>
      <c r="E996" s="31"/>
      <c r="J996" s="2"/>
    </row>
    <row r="997" spans="4:10" ht="15.75" customHeight="1">
      <c r="D997" s="31"/>
      <c r="E997" s="31"/>
      <c r="J997" s="2"/>
    </row>
    <row r="998" spans="4:10" ht="15.75" customHeight="1">
      <c r="D998" s="31"/>
      <c r="E998" s="31"/>
      <c r="J998" s="2"/>
    </row>
    <row r="999" spans="4:10" ht="15.75" customHeight="1">
      <c r="D999" s="31"/>
      <c r="E999" s="31"/>
      <c r="J999" s="2"/>
    </row>
    <row r="1000" spans="4:10" ht="15.75" customHeight="1">
      <c r="D1000" s="31"/>
      <c r="E1000" s="31"/>
      <c r="J1000" s="2"/>
    </row>
  </sheetData>
  <mergeCells count="12">
    <mergeCell ref="S1:T1"/>
    <mergeCell ref="U1:Y1"/>
    <mergeCell ref="Z1:AA1"/>
    <mergeCell ref="AB1:AC1"/>
    <mergeCell ref="AD1:AE1"/>
    <mergeCell ref="K1:M1"/>
    <mergeCell ref="N1:R1"/>
    <mergeCell ref="A1:A2"/>
    <mergeCell ref="B1:B2"/>
    <mergeCell ref="C1:C2"/>
    <mergeCell ref="D1:F1"/>
    <mergeCell ref="G1:I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workbookViewId="0">
      <selection activeCell="C24" sqref="C24"/>
    </sheetView>
  </sheetViews>
  <sheetFormatPr defaultColWidth="14.44140625" defaultRowHeight="15" customHeight="1"/>
  <cols>
    <col min="1" max="1" width="8.6640625" customWidth="1"/>
    <col min="2" max="2" width="12.88671875" customWidth="1"/>
    <col min="3" max="3" width="25.33203125" customWidth="1"/>
    <col min="4" max="18" width="8.6640625" customWidth="1"/>
  </cols>
  <sheetData>
    <row r="1" spans="1:18" ht="53.25" customHeight="1">
      <c r="A1" s="94" t="s">
        <v>0</v>
      </c>
      <c r="B1" s="94" t="s">
        <v>1</v>
      </c>
      <c r="C1" s="94" t="s">
        <v>2</v>
      </c>
      <c r="D1" s="34">
        <v>1</v>
      </c>
      <c r="E1" s="35"/>
      <c r="F1" s="35"/>
      <c r="G1" s="34">
        <v>2</v>
      </c>
      <c r="H1" s="35"/>
      <c r="I1" s="35"/>
      <c r="J1" s="34">
        <v>3</v>
      </c>
      <c r="K1" s="35"/>
      <c r="L1" s="35"/>
      <c r="M1" s="34">
        <v>4</v>
      </c>
      <c r="N1" s="35"/>
      <c r="O1" s="35"/>
      <c r="P1" s="34">
        <v>5</v>
      </c>
      <c r="Q1" s="35"/>
      <c r="R1" s="35"/>
    </row>
    <row r="2" spans="1:18" ht="34.5" customHeight="1">
      <c r="A2" s="95"/>
      <c r="B2" s="96"/>
      <c r="C2" s="96"/>
      <c r="D2" s="1" t="s">
        <v>12</v>
      </c>
      <c r="E2" s="1" t="s">
        <v>13</v>
      </c>
      <c r="F2" s="1" t="s">
        <v>14</v>
      </c>
      <c r="G2" s="1" t="s">
        <v>15</v>
      </c>
      <c r="H2" s="1" t="s">
        <v>13</v>
      </c>
      <c r="I2" s="1" t="s">
        <v>16</v>
      </c>
      <c r="J2" s="1" t="s">
        <v>18</v>
      </c>
      <c r="K2" s="1" t="s">
        <v>13</v>
      </c>
      <c r="L2" s="1" t="s">
        <v>19</v>
      </c>
      <c r="M2" s="1" t="s">
        <v>18</v>
      </c>
      <c r="N2" s="1" t="s">
        <v>13</v>
      </c>
      <c r="O2" s="1" t="s">
        <v>14</v>
      </c>
      <c r="P2" s="1" t="s">
        <v>21</v>
      </c>
      <c r="Q2" s="1" t="s">
        <v>13</v>
      </c>
      <c r="R2" s="1" t="s">
        <v>19</v>
      </c>
    </row>
    <row r="3" spans="1:18" ht="15" customHeight="1">
      <c r="A3" s="7">
        <v>1</v>
      </c>
      <c r="B3" s="8" t="s">
        <v>24</v>
      </c>
      <c r="C3" s="8" t="s">
        <v>25</v>
      </c>
      <c r="D3" s="12">
        <v>19</v>
      </c>
      <c r="E3" s="11">
        <v>87</v>
      </c>
      <c r="F3" s="11">
        <v>39</v>
      </c>
      <c r="G3" s="12">
        <v>14</v>
      </c>
      <c r="H3" s="11">
        <f t="shared" ref="H3:H67" si="0">(G3/18)*100</f>
        <v>77.777777777777786</v>
      </c>
      <c r="I3" s="14">
        <v>39</v>
      </c>
      <c r="J3" s="36">
        <v>22</v>
      </c>
      <c r="K3" s="16">
        <v>88</v>
      </c>
      <c r="L3" s="16">
        <v>22</v>
      </c>
      <c r="M3" s="12">
        <v>21</v>
      </c>
      <c r="N3" s="11">
        <v>92</v>
      </c>
      <c r="O3" s="11">
        <v>31</v>
      </c>
      <c r="P3" s="12">
        <v>24</v>
      </c>
      <c r="Q3" s="11">
        <f t="shared" ref="Q3:Q67" si="1">(P3/27)*100</f>
        <v>88.888888888888886</v>
      </c>
      <c r="R3" s="11">
        <v>4</v>
      </c>
    </row>
    <row r="4" spans="1:18" ht="15" customHeight="1">
      <c r="A4" s="7">
        <v>2</v>
      </c>
      <c r="B4" s="8" t="s">
        <v>26</v>
      </c>
      <c r="C4" s="8" t="s">
        <v>27</v>
      </c>
      <c r="D4" s="17">
        <v>22</v>
      </c>
      <c r="E4" s="11">
        <v>100</v>
      </c>
      <c r="F4" s="11">
        <v>29</v>
      </c>
      <c r="G4" s="17">
        <v>17</v>
      </c>
      <c r="H4" s="11">
        <f t="shared" si="0"/>
        <v>94.444444444444443</v>
      </c>
      <c r="I4" s="14">
        <v>34</v>
      </c>
      <c r="J4" s="37">
        <v>25</v>
      </c>
      <c r="K4" s="20">
        <v>100</v>
      </c>
      <c r="L4" s="20">
        <v>28</v>
      </c>
      <c r="M4" s="17">
        <v>23</v>
      </c>
      <c r="N4" s="11">
        <v>100</v>
      </c>
      <c r="O4" s="11">
        <v>37</v>
      </c>
      <c r="P4" s="17">
        <v>27</v>
      </c>
      <c r="Q4" s="11">
        <f t="shared" si="1"/>
        <v>100</v>
      </c>
      <c r="R4" s="11">
        <v>25</v>
      </c>
    </row>
    <row r="5" spans="1:18" ht="15" customHeight="1">
      <c r="A5" s="7">
        <v>3</v>
      </c>
      <c r="B5" s="8" t="s">
        <v>28</v>
      </c>
      <c r="C5" s="8" t="s">
        <v>29</v>
      </c>
      <c r="D5" s="17">
        <v>19</v>
      </c>
      <c r="E5" s="11">
        <v>87</v>
      </c>
      <c r="F5" s="11">
        <v>42</v>
      </c>
      <c r="G5" s="17">
        <v>12</v>
      </c>
      <c r="H5" s="11">
        <f t="shared" si="0"/>
        <v>66.666666666666657</v>
      </c>
      <c r="I5" s="14">
        <v>26</v>
      </c>
      <c r="J5" s="37">
        <v>17</v>
      </c>
      <c r="K5" s="20">
        <v>68</v>
      </c>
      <c r="L5" s="20">
        <v>41</v>
      </c>
      <c r="M5" s="17">
        <v>20</v>
      </c>
      <c r="N5" s="11">
        <v>87</v>
      </c>
      <c r="O5" s="11">
        <v>12</v>
      </c>
      <c r="P5" s="17">
        <v>21</v>
      </c>
      <c r="Q5" s="11">
        <f t="shared" si="1"/>
        <v>77.777777777777786</v>
      </c>
      <c r="R5" s="11">
        <v>13</v>
      </c>
    </row>
    <row r="6" spans="1:18" ht="15" customHeight="1">
      <c r="A6" s="7">
        <v>4</v>
      </c>
      <c r="B6" s="8" t="s">
        <v>30</v>
      </c>
      <c r="C6" s="8" t="s">
        <v>31</v>
      </c>
      <c r="D6" s="17">
        <v>22</v>
      </c>
      <c r="E6" s="11">
        <v>100</v>
      </c>
      <c r="F6" s="11">
        <v>44</v>
      </c>
      <c r="G6" s="17">
        <v>16</v>
      </c>
      <c r="H6" s="11">
        <f t="shared" si="0"/>
        <v>88.888888888888886</v>
      </c>
      <c r="I6" s="14">
        <v>47</v>
      </c>
      <c r="J6" s="37">
        <v>25</v>
      </c>
      <c r="K6" s="20">
        <v>100</v>
      </c>
      <c r="L6" s="20">
        <v>31</v>
      </c>
      <c r="M6" s="17">
        <v>22</v>
      </c>
      <c r="N6" s="11">
        <v>96</v>
      </c>
      <c r="O6" s="11">
        <v>42</v>
      </c>
      <c r="P6" s="17">
        <v>25</v>
      </c>
      <c r="Q6" s="11">
        <f t="shared" si="1"/>
        <v>92.592592592592595</v>
      </c>
      <c r="R6" s="11">
        <v>14</v>
      </c>
    </row>
    <row r="7" spans="1:18" ht="15" customHeight="1">
      <c r="A7" s="7">
        <v>5</v>
      </c>
      <c r="B7" s="8" t="s">
        <v>32</v>
      </c>
      <c r="C7" s="8" t="s">
        <v>33</v>
      </c>
      <c r="D7" s="17">
        <v>21</v>
      </c>
      <c r="E7" s="22">
        <v>96</v>
      </c>
      <c r="F7" s="22">
        <v>32</v>
      </c>
      <c r="G7" s="17">
        <v>14</v>
      </c>
      <c r="H7" s="11">
        <f t="shared" si="0"/>
        <v>77.777777777777786</v>
      </c>
      <c r="I7" s="14">
        <v>43</v>
      </c>
      <c r="J7" s="37">
        <v>22</v>
      </c>
      <c r="K7" s="20">
        <v>88</v>
      </c>
      <c r="L7" s="23">
        <v>34</v>
      </c>
      <c r="M7" s="17">
        <v>21</v>
      </c>
      <c r="N7" s="22">
        <v>92</v>
      </c>
      <c r="O7" s="11">
        <v>36</v>
      </c>
      <c r="P7" s="17">
        <v>23</v>
      </c>
      <c r="Q7" s="11">
        <f t="shared" si="1"/>
        <v>85.18518518518519</v>
      </c>
      <c r="R7" s="22">
        <v>26</v>
      </c>
    </row>
    <row r="8" spans="1:18" ht="15" customHeight="1">
      <c r="A8" s="7">
        <v>6</v>
      </c>
      <c r="B8" s="8" t="s">
        <v>34</v>
      </c>
      <c r="C8" s="8" t="s">
        <v>35</v>
      </c>
      <c r="D8" s="17">
        <v>18</v>
      </c>
      <c r="E8" s="11">
        <v>82</v>
      </c>
      <c r="F8" s="11">
        <v>38</v>
      </c>
      <c r="G8" s="17">
        <v>13</v>
      </c>
      <c r="H8" s="11">
        <f t="shared" si="0"/>
        <v>72.222222222222214</v>
      </c>
      <c r="I8" s="14">
        <v>36</v>
      </c>
      <c r="J8" s="37">
        <v>21</v>
      </c>
      <c r="K8" s="20">
        <v>84</v>
      </c>
      <c r="L8" s="20">
        <v>7</v>
      </c>
      <c r="M8" s="17">
        <v>18</v>
      </c>
      <c r="N8" s="11">
        <v>79</v>
      </c>
      <c r="O8" s="11">
        <v>32</v>
      </c>
      <c r="P8" s="17">
        <v>20</v>
      </c>
      <c r="Q8" s="11">
        <f t="shared" si="1"/>
        <v>74.074074074074076</v>
      </c>
      <c r="R8" s="11">
        <v>19</v>
      </c>
    </row>
    <row r="9" spans="1:18" ht="15" customHeight="1">
      <c r="A9" s="7">
        <v>7</v>
      </c>
      <c r="B9" s="8" t="s">
        <v>36</v>
      </c>
      <c r="C9" s="8" t="s">
        <v>37</v>
      </c>
      <c r="D9" s="17">
        <v>22</v>
      </c>
      <c r="E9" s="11">
        <v>100</v>
      </c>
      <c r="F9" s="11">
        <v>43</v>
      </c>
      <c r="G9" s="17">
        <v>16</v>
      </c>
      <c r="H9" s="11">
        <f t="shared" si="0"/>
        <v>88.888888888888886</v>
      </c>
      <c r="I9" s="14">
        <v>42</v>
      </c>
      <c r="J9" s="37">
        <v>21</v>
      </c>
      <c r="K9" s="20">
        <v>84</v>
      </c>
      <c r="L9" s="20">
        <v>43</v>
      </c>
      <c r="M9" s="17">
        <v>23</v>
      </c>
      <c r="N9" s="11">
        <v>100</v>
      </c>
      <c r="O9" s="11">
        <v>37</v>
      </c>
      <c r="P9" s="17">
        <v>26</v>
      </c>
      <c r="Q9" s="11">
        <f t="shared" si="1"/>
        <v>96.296296296296291</v>
      </c>
      <c r="R9" s="11">
        <v>15</v>
      </c>
    </row>
    <row r="10" spans="1:18" ht="15" customHeight="1">
      <c r="A10" s="7">
        <v>8</v>
      </c>
      <c r="B10" s="8" t="s">
        <v>38</v>
      </c>
      <c r="C10" s="8" t="s">
        <v>39</v>
      </c>
      <c r="D10" s="17">
        <v>20</v>
      </c>
      <c r="E10" s="11">
        <v>91</v>
      </c>
      <c r="F10" s="11">
        <v>35</v>
      </c>
      <c r="G10" s="17">
        <v>15</v>
      </c>
      <c r="H10" s="11">
        <f t="shared" si="0"/>
        <v>83.333333333333343</v>
      </c>
      <c r="I10" s="14">
        <v>23</v>
      </c>
      <c r="J10" s="37">
        <v>21</v>
      </c>
      <c r="K10" s="20">
        <v>84</v>
      </c>
      <c r="L10" s="20">
        <v>16</v>
      </c>
      <c r="M10" s="17">
        <v>22</v>
      </c>
      <c r="N10" s="11">
        <v>96</v>
      </c>
      <c r="O10" s="11">
        <v>36</v>
      </c>
      <c r="P10" s="17">
        <v>25</v>
      </c>
      <c r="Q10" s="11">
        <f t="shared" si="1"/>
        <v>92.592592592592595</v>
      </c>
      <c r="R10" s="11">
        <v>19</v>
      </c>
    </row>
    <row r="11" spans="1:18" ht="15" customHeight="1">
      <c r="A11" s="7">
        <v>9</v>
      </c>
      <c r="B11" s="8" t="s">
        <v>40</v>
      </c>
      <c r="C11" s="8" t="s">
        <v>41</v>
      </c>
      <c r="D11" s="17">
        <v>20</v>
      </c>
      <c r="E11" s="11">
        <v>91</v>
      </c>
      <c r="F11" s="11">
        <v>24</v>
      </c>
      <c r="G11" s="17">
        <v>13</v>
      </c>
      <c r="H11" s="11">
        <f t="shared" si="0"/>
        <v>72.222222222222214</v>
      </c>
      <c r="I11" s="14">
        <v>33</v>
      </c>
      <c r="J11" s="37">
        <v>23</v>
      </c>
      <c r="K11" s="20">
        <v>92</v>
      </c>
      <c r="L11" s="20">
        <v>20</v>
      </c>
      <c r="M11" s="17">
        <v>21</v>
      </c>
      <c r="N11" s="11">
        <v>92</v>
      </c>
      <c r="O11" s="11">
        <v>16</v>
      </c>
      <c r="P11" s="17">
        <v>21</v>
      </c>
      <c r="Q11" s="11">
        <f t="shared" si="1"/>
        <v>77.777777777777786</v>
      </c>
      <c r="R11" s="11">
        <v>4</v>
      </c>
    </row>
    <row r="12" spans="1:18" ht="15" customHeight="1">
      <c r="A12" s="7">
        <v>10</v>
      </c>
      <c r="B12" s="8" t="s">
        <v>42</v>
      </c>
      <c r="C12" s="8" t="s">
        <v>43</v>
      </c>
      <c r="D12" s="17">
        <v>18</v>
      </c>
      <c r="E12" s="11">
        <v>82</v>
      </c>
      <c r="F12" s="11">
        <v>14</v>
      </c>
      <c r="G12" s="17">
        <v>10</v>
      </c>
      <c r="H12" s="11">
        <f t="shared" si="0"/>
        <v>55.555555555555557</v>
      </c>
      <c r="I12" s="14">
        <v>23</v>
      </c>
      <c r="J12" s="37">
        <v>21</v>
      </c>
      <c r="K12" s="20">
        <v>84</v>
      </c>
      <c r="L12" s="20" t="s">
        <v>44</v>
      </c>
      <c r="M12" s="17">
        <v>20</v>
      </c>
      <c r="N12" s="11">
        <v>87</v>
      </c>
      <c r="O12" s="11" t="s">
        <v>44</v>
      </c>
      <c r="P12" s="17">
        <v>20</v>
      </c>
      <c r="Q12" s="11">
        <f t="shared" si="1"/>
        <v>74.074074074074076</v>
      </c>
      <c r="R12" s="11" t="s">
        <v>44</v>
      </c>
    </row>
    <row r="13" spans="1:18" ht="15" customHeight="1">
      <c r="A13" s="7">
        <v>11</v>
      </c>
      <c r="B13" s="8" t="s">
        <v>45</v>
      </c>
      <c r="C13" s="8" t="s">
        <v>46</v>
      </c>
      <c r="D13" s="17">
        <v>21</v>
      </c>
      <c r="E13" s="11">
        <v>96</v>
      </c>
      <c r="F13" s="11">
        <v>29</v>
      </c>
      <c r="G13" s="17">
        <v>13</v>
      </c>
      <c r="H13" s="11">
        <f t="shared" si="0"/>
        <v>72.222222222222214</v>
      </c>
      <c r="I13" s="14">
        <v>32</v>
      </c>
      <c r="J13" s="37">
        <v>21</v>
      </c>
      <c r="K13" s="20">
        <v>84</v>
      </c>
      <c r="L13" s="20">
        <v>16</v>
      </c>
      <c r="M13" s="17">
        <v>20</v>
      </c>
      <c r="N13" s="11">
        <v>87</v>
      </c>
      <c r="O13" s="11">
        <v>32</v>
      </c>
      <c r="P13" s="17">
        <v>24</v>
      </c>
      <c r="Q13" s="11">
        <f t="shared" si="1"/>
        <v>88.888888888888886</v>
      </c>
      <c r="R13" s="11">
        <v>17</v>
      </c>
    </row>
    <row r="14" spans="1:18" ht="15" customHeight="1">
      <c r="A14" s="7">
        <v>12</v>
      </c>
      <c r="B14" s="8" t="s">
        <v>47</v>
      </c>
      <c r="C14" s="8" t="s">
        <v>48</v>
      </c>
      <c r="D14" s="17">
        <v>19</v>
      </c>
      <c r="E14" s="11">
        <v>87</v>
      </c>
      <c r="F14" s="11">
        <v>37</v>
      </c>
      <c r="G14" s="17">
        <v>11</v>
      </c>
      <c r="H14" s="11">
        <f t="shared" si="0"/>
        <v>61.111111111111114</v>
      </c>
      <c r="I14" s="14">
        <v>16</v>
      </c>
      <c r="J14" s="37">
        <v>19</v>
      </c>
      <c r="K14" s="20">
        <v>76</v>
      </c>
      <c r="L14" s="20">
        <v>13</v>
      </c>
      <c r="M14" s="17">
        <v>20</v>
      </c>
      <c r="N14" s="11">
        <v>87</v>
      </c>
      <c r="O14" s="11">
        <v>22</v>
      </c>
      <c r="P14" s="17">
        <v>22</v>
      </c>
      <c r="Q14" s="11">
        <f t="shared" si="1"/>
        <v>81.481481481481481</v>
      </c>
      <c r="R14" s="11">
        <v>6</v>
      </c>
    </row>
    <row r="15" spans="1:18" ht="15" customHeight="1">
      <c r="A15" s="7">
        <v>13</v>
      </c>
      <c r="B15" s="8" t="s">
        <v>49</v>
      </c>
      <c r="C15" s="8" t="s">
        <v>50</v>
      </c>
      <c r="D15" s="17">
        <v>22</v>
      </c>
      <c r="E15" s="11">
        <v>100</v>
      </c>
      <c r="F15" s="11">
        <v>50</v>
      </c>
      <c r="G15" s="17">
        <v>14</v>
      </c>
      <c r="H15" s="11">
        <f t="shared" si="0"/>
        <v>77.777777777777786</v>
      </c>
      <c r="I15" s="14">
        <v>30</v>
      </c>
      <c r="J15" s="37">
        <v>21</v>
      </c>
      <c r="K15" s="20">
        <v>84</v>
      </c>
      <c r="L15" s="20">
        <v>34</v>
      </c>
      <c r="M15" s="17">
        <v>22</v>
      </c>
      <c r="N15" s="11">
        <v>96</v>
      </c>
      <c r="O15" s="11">
        <v>37</v>
      </c>
      <c r="P15" s="17">
        <v>26</v>
      </c>
      <c r="Q15" s="11">
        <f t="shared" si="1"/>
        <v>96.296296296296291</v>
      </c>
      <c r="R15" s="11">
        <v>30</v>
      </c>
    </row>
    <row r="16" spans="1:18" ht="15" customHeight="1">
      <c r="A16" s="7">
        <v>14</v>
      </c>
      <c r="B16" s="8" t="s">
        <v>51</v>
      </c>
      <c r="C16" s="8" t="s">
        <v>52</v>
      </c>
      <c r="D16" s="17">
        <v>20</v>
      </c>
      <c r="E16" s="11">
        <v>91</v>
      </c>
      <c r="F16" s="11">
        <v>36</v>
      </c>
      <c r="G16" s="17">
        <v>11</v>
      </c>
      <c r="H16" s="11">
        <f t="shared" si="0"/>
        <v>61.111111111111114</v>
      </c>
      <c r="I16" s="14">
        <v>31</v>
      </c>
      <c r="J16" s="37">
        <v>17</v>
      </c>
      <c r="K16" s="20">
        <v>68</v>
      </c>
      <c r="L16" s="20">
        <v>13</v>
      </c>
      <c r="M16" s="17">
        <v>21</v>
      </c>
      <c r="N16" s="11">
        <v>92</v>
      </c>
      <c r="O16" s="11">
        <v>25</v>
      </c>
      <c r="P16" s="17">
        <v>23</v>
      </c>
      <c r="Q16" s="11">
        <f t="shared" si="1"/>
        <v>85.18518518518519</v>
      </c>
      <c r="R16" s="11">
        <v>10</v>
      </c>
    </row>
    <row r="17" spans="1:18" ht="15" customHeight="1">
      <c r="A17" s="7">
        <v>15</v>
      </c>
      <c r="B17" s="8" t="s">
        <v>53</v>
      </c>
      <c r="C17" s="8" t="s">
        <v>54</v>
      </c>
      <c r="D17" s="17">
        <v>22</v>
      </c>
      <c r="E17" s="11">
        <v>100</v>
      </c>
      <c r="F17" s="11">
        <v>31</v>
      </c>
      <c r="G17" s="17">
        <v>15</v>
      </c>
      <c r="H17" s="11">
        <f t="shared" si="0"/>
        <v>83.333333333333343</v>
      </c>
      <c r="I17" s="14">
        <v>30</v>
      </c>
      <c r="J17" s="37">
        <v>24</v>
      </c>
      <c r="K17" s="20">
        <v>96</v>
      </c>
      <c r="L17" s="20">
        <v>31</v>
      </c>
      <c r="M17" s="17">
        <v>21</v>
      </c>
      <c r="N17" s="11">
        <v>92</v>
      </c>
      <c r="O17" s="11">
        <v>28</v>
      </c>
      <c r="P17" s="17">
        <v>23</v>
      </c>
      <c r="Q17" s="11">
        <f t="shared" si="1"/>
        <v>85.18518518518519</v>
      </c>
      <c r="R17" s="11">
        <v>27</v>
      </c>
    </row>
    <row r="18" spans="1:18" ht="15" customHeight="1">
      <c r="A18" s="7">
        <v>16</v>
      </c>
      <c r="B18" s="8" t="s">
        <v>55</v>
      </c>
      <c r="C18" s="8" t="s">
        <v>56</v>
      </c>
      <c r="D18" s="17">
        <v>20</v>
      </c>
      <c r="E18" s="11">
        <v>91</v>
      </c>
      <c r="F18" s="11" t="s">
        <v>57</v>
      </c>
      <c r="G18" s="17">
        <v>8</v>
      </c>
      <c r="H18" s="11">
        <f t="shared" si="0"/>
        <v>44.444444444444443</v>
      </c>
      <c r="I18" s="14">
        <v>0</v>
      </c>
      <c r="J18" s="37">
        <v>22</v>
      </c>
      <c r="K18" s="20">
        <v>88</v>
      </c>
      <c r="L18" s="20" t="s">
        <v>44</v>
      </c>
      <c r="M18" s="17">
        <v>18</v>
      </c>
      <c r="N18" s="11">
        <v>79</v>
      </c>
      <c r="O18" s="11" t="s">
        <v>44</v>
      </c>
      <c r="P18" s="17">
        <v>20</v>
      </c>
      <c r="Q18" s="11">
        <f t="shared" si="1"/>
        <v>74.074074074074076</v>
      </c>
      <c r="R18" s="11" t="s">
        <v>44</v>
      </c>
    </row>
    <row r="19" spans="1:18" ht="15" customHeight="1">
      <c r="A19" s="7">
        <v>17</v>
      </c>
      <c r="B19" s="8" t="s">
        <v>58</v>
      </c>
      <c r="C19" s="8" t="s">
        <v>59</v>
      </c>
      <c r="D19" s="17">
        <v>20</v>
      </c>
      <c r="E19" s="11">
        <v>91</v>
      </c>
      <c r="F19" s="11">
        <v>36</v>
      </c>
      <c r="G19" s="17">
        <v>16</v>
      </c>
      <c r="H19" s="11">
        <f t="shared" si="0"/>
        <v>88.888888888888886</v>
      </c>
      <c r="I19" s="14">
        <v>37</v>
      </c>
      <c r="J19" s="37">
        <v>18</v>
      </c>
      <c r="K19" s="20">
        <v>72</v>
      </c>
      <c r="L19" s="20">
        <v>24</v>
      </c>
      <c r="M19" s="17">
        <v>22</v>
      </c>
      <c r="N19" s="11">
        <v>96</v>
      </c>
      <c r="O19" s="11">
        <v>33</v>
      </c>
      <c r="P19" s="17">
        <v>23</v>
      </c>
      <c r="Q19" s="11">
        <f t="shared" si="1"/>
        <v>85.18518518518519</v>
      </c>
      <c r="R19" s="11">
        <v>12</v>
      </c>
    </row>
    <row r="20" spans="1:18" ht="15" customHeight="1">
      <c r="A20" s="7">
        <v>18</v>
      </c>
      <c r="B20" s="8" t="s">
        <v>60</v>
      </c>
      <c r="C20" s="8" t="s">
        <v>61</v>
      </c>
      <c r="D20" s="17">
        <v>17</v>
      </c>
      <c r="E20" s="11">
        <v>78</v>
      </c>
      <c r="F20" s="11">
        <v>0</v>
      </c>
      <c r="G20" s="17">
        <v>17</v>
      </c>
      <c r="H20" s="11">
        <f t="shared" si="0"/>
        <v>94.444444444444443</v>
      </c>
      <c r="I20" s="14">
        <v>9</v>
      </c>
      <c r="J20" s="37">
        <v>20</v>
      </c>
      <c r="K20" s="20">
        <v>80</v>
      </c>
      <c r="L20" s="20">
        <v>3</v>
      </c>
      <c r="M20" s="17">
        <v>17</v>
      </c>
      <c r="N20" s="11">
        <v>74</v>
      </c>
      <c r="O20" s="11">
        <v>11</v>
      </c>
      <c r="P20" s="17">
        <v>19</v>
      </c>
      <c r="Q20" s="11">
        <f t="shared" si="1"/>
        <v>70.370370370370367</v>
      </c>
      <c r="R20" s="11">
        <v>7</v>
      </c>
    </row>
    <row r="21" spans="1:18" ht="15.75" customHeight="1">
      <c r="A21" s="7">
        <v>19</v>
      </c>
      <c r="B21" s="8" t="s">
        <v>62</v>
      </c>
      <c r="C21" s="8" t="s">
        <v>63</v>
      </c>
      <c r="D21" s="17">
        <v>19</v>
      </c>
      <c r="E21" s="11">
        <v>87</v>
      </c>
      <c r="F21" s="11">
        <v>46</v>
      </c>
      <c r="G21" s="17">
        <v>16</v>
      </c>
      <c r="H21" s="11">
        <f t="shared" si="0"/>
        <v>88.888888888888886</v>
      </c>
      <c r="I21" s="14">
        <v>43</v>
      </c>
      <c r="J21" s="37">
        <v>24</v>
      </c>
      <c r="K21" s="20">
        <v>96</v>
      </c>
      <c r="L21" s="20">
        <v>41</v>
      </c>
      <c r="M21" s="17">
        <v>20</v>
      </c>
      <c r="N21" s="11">
        <v>87</v>
      </c>
      <c r="O21" s="11">
        <v>46</v>
      </c>
      <c r="P21" s="17">
        <v>23</v>
      </c>
      <c r="Q21" s="11">
        <f t="shared" si="1"/>
        <v>85.18518518518519</v>
      </c>
      <c r="R21" s="11">
        <v>36</v>
      </c>
    </row>
    <row r="22" spans="1:18" ht="15.75" customHeight="1">
      <c r="A22" s="7">
        <v>20</v>
      </c>
      <c r="B22" s="8" t="s">
        <v>64</v>
      </c>
      <c r="C22" s="8" t="s">
        <v>65</v>
      </c>
      <c r="D22" s="17">
        <v>18</v>
      </c>
      <c r="E22" s="11">
        <v>82</v>
      </c>
      <c r="F22" s="11">
        <v>21</v>
      </c>
      <c r="G22" s="17">
        <v>9</v>
      </c>
      <c r="H22" s="11">
        <f t="shared" si="0"/>
        <v>50</v>
      </c>
      <c r="I22" s="14">
        <v>32</v>
      </c>
      <c r="J22" s="37">
        <v>19</v>
      </c>
      <c r="K22" s="20">
        <v>76</v>
      </c>
      <c r="L22" s="20">
        <v>45</v>
      </c>
      <c r="M22" s="17">
        <v>17</v>
      </c>
      <c r="N22" s="11">
        <v>74</v>
      </c>
      <c r="O22" s="11">
        <v>26</v>
      </c>
      <c r="P22" s="17">
        <v>21</v>
      </c>
      <c r="Q22" s="11">
        <f t="shared" si="1"/>
        <v>77.777777777777786</v>
      </c>
      <c r="R22" s="11">
        <v>13</v>
      </c>
    </row>
    <row r="23" spans="1:18" ht="15.75" customHeight="1">
      <c r="A23" s="7">
        <v>21</v>
      </c>
      <c r="B23" s="8" t="s">
        <v>66</v>
      </c>
      <c r="C23" s="8" t="s">
        <v>67</v>
      </c>
      <c r="D23" s="17">
        <v>20</v>
      </c>
      <c r="E23" s="11">
        <v>91</v>
      </c>
      <c r="F23" s="11">
        <v>13</v>
      </c>
      <c r="G23" s="17">
        <v>12</v>
      </c>
      <c r="H23" s="11">
        <f t="shared" si="0"/>
        <v>66.666666666666657</v>
      </c>
      <c r="I23" s="14">
        <v>28</v>
      </c>
      <c r="J23" s="37">
        <v>19</v>
      </c>
      <c r="K23" s="20">
        <v>76</v>
      </c>
      <c r="L23" s="20">
        <v>6</v>
      </c>
      <c r="M23" s="17">
        <v>22</v>
      </c>
      <c r="N23" s="11">
        <v>96</v>
      </c>
      <c r="O23" s="11">
        <v>16</v>
      </c>
      <c r="P23" s="17">
        <v>24</v>
      </c>
      <c r="Q23" s="11">
        <f t="shared" si="1"/>
        <v>88.888888888888886</v>
      </c>
      <c r="R23" s="11">
        <v>9</v>
      </c>
    </row>
    <row r="24" spans="1:18" ht="15.75" customHeight="1">
      <c r="A24" s="7">
        <v>22</v>
      </c>
      <c r="B24" s="8" t="s">
        <v>68</v>
      </c>
      <c r="C24" s="8" t="s">
        <v>69</v>
      </c>
      <c r="D24" s="17">
        <v>21</v>
      </c>
      <c r="E24" s="11">
        <v>96</v>
      </c>
      <c r="F24" s="11">
        <v>36</v>
      </c>
      <c r="G24" s="17">
        <v>15</v>
      </c>
      <c r="H24" s="11">
        <f t="shared" si="0"/>
        <v>83.333333333333343</v>
      </c>
      <c r="I24" s="14">
        <v>45</v>
      </c>
      <c r="J24" s="37">
        <v>22</v>
      </c>
      <c r="K24" s="20">
        <v>88</v>
      </c>
      <c r="L24" s="20">
        <v>27</v>
      </c>
      <c r="M24" s="17">
        <v>22</v>
      </c>
      <c r="N24" s="11">
        <v>96</v>
      </c>
      <c r="O24" s="11">
        <v>30</v>
      </c>
      <c r="P24" s="17">
        <v>24</v>
      </c>
      <c r="Q24" s="11">
        <f t="shared" si="1"/>
        <v>88.888888888888886</v>
      </c>
      <c r="R24" s="11">
        <v>18</v>
      </c>
    </row>
    <row r="25" spans="1:18" ht="15.75" customHeight="1">
      <c r="A25" s="7">
        <v>23</v>
      </c>
      <c r="B25" s="8" t="s">
        <v>70</v>
      </c>
      <c r="C25" s="8" t="s">
        <v>71</v>
      </c>
      <c r="D25" s="17">
        <v>21</v>
      </c>
      <c r="E25" s="11">
        <v>96</v>
      </c>
      <c r="F25" s="11">
        <v>48</v>
      </c>
      <c r="G25" s="17">
        <v>14</v>
      </c>
      <c r="H25" s="11">
        <f t="shared" si="0"/>
        <v>77.777777777777786</v>
      </c>
      <c r="I25" s="14">
        <v>42</v>
      </c>
      <c r="J25" s="37">
        <v>22</v>
      </c>
      <c r="K25" s="20">
        <v>88</v>
      </c>
      <c r="L25" s="20">
        <v>30</v>
      </c>
      <c r="M25" s="17">
        <v>22</v>
      </c>
      <c r="N25" s="11">
        <v>96</v>
      </c>
      <c r="O25" s="11">
        <v>43</v>
      </c>
      <c r="P25" s="17">
        <v>26</v>
      </c>
      <c r="Q25" s="11">
        <f t="shared" si="1"/>
        <v>96.296296296296291</v>
      </c>
      <c r="R25" s="11">
        <v>28</v>
      </c>
    </row>
    <row r="26" spans="1:18" ht="15.75" customHeight="1">
      <c r="A26" s="7">
        <v>24</v>
      </c>
      <c r="B26" s="8" t="s">
        <v>72</v>
      </c>
      <c r="C26" s="8" t="s">
        <v>73</v>
      </c>
      <c r="D26" s="17">
        <v>18</v>
      </c>
      <c r="E26" s="11">
        <v>82</v>
      </c>
      <c r="F26" s="11">
        <v>36</v>
      </c>
      <c r="G26" s="17">
        <v>11</v>
      </c>
      <c r="H26" s="11">
        <f t="shared" si="0"/>
        <v>61.111111111111114</v>
      </c>
      <c r="I26" s="14">
        <v>37</v>
      </c>
      <c r="J26" s="37">
        <v>20</v>
      </c>
      <c r="K26" s="20">
        <v>80</v>
      </c>
      <c r="L26" s="20">
        <v>12</v>
      </c>
      <c r="M26" s="17">
        <v>22</v>
      </c>
      <c r="N26" s="11">
        <v>96</v>
      </c>
      <c r="O26" s="11">
        <v>28</v>
      </c>
      <c r="P26" s="17">
        <v>23</v>
      </c>
      <c r="Q26" s="11">
        <f t="shared" si="1"/>
        <v>85.18518518518519</v>
      </c>
      <c r="R26" s="11">
        <v>20</v>
      </c>
    </row>
    <row r="27" spans="1:18" ht="15.75" customHeight="1">
      <c r="A27" s="7">
        <v>25</v>
      </c>
      <c r="B27" s="8" t="s">
        <v>74</v>
      </c>
      <c r="C27" s="8" t="s">
        <v>75</v>
      </c>
      <c r="D27" s="17">
        <v>22</v>
      </c>
      <c r="E27" s="11">
        <v>100</v>
      </c>
      <c r="F27" s="11">
        <v>47</v>
      </c>
      <c r="G27" s="17">
        <v>15</v>
      </c>
      <c r="H27" s="11">
        <f t="shared" si="0"/>
        <v>83.333333333333343</v>
      </c>
      <c r="I27" s="14">
        <v>50</v>
      </c>
      <c r="J27" s="37">
        <v>24</v>
      </c>
      <c r="K27" s="20">
        <v>96</v>
      </c>
      <c r="L27" s="20">
        <v>33</v>
      </c>
      <c r="M27" s="17">
        <v>21</v>
      </c>
      <c r="N27" s="11">
        <v>92</v>
      </c>
      <c r="O27" s="11">
        <v>43</v>
      </c>
      <c r="P27" s="17">
        <v>25</v>
      </c>
      <c r="Q27" s="11">
        <f t="shared" si="1"/>
        <v>92.592592592592595</v>
      </c>
      <c r="R27" s="11">
        <v>34</v>
      </c>
    </row>
    <row r="28" spans="1:18" ht="15.75" customHeight="1">
      <c r="A28" s="7">
        <v>26</v>
      </c>
      <c r="B28" s="8" t="s">
        <v>76</v>
      </c>
      <c r="C28" s="8" t="s">
        <v>77</v>
      </c>
      <c r="D28" s="17">
        <v>18</v>
      </c>
      <c r="E28" s="11">
        <v>82</v>
      </c>
      <c r="F28" s="11">
        <v>30</v>
      </c>
      <c r="G28" s="17">
        <v>11</v>
      </c>
      <c r="H28" s="11">
        <f t="shared" si="0"/>
        <v>61.111111111111114</v>
      </c>
      <c r="I28" s="14">
        <v>30</v>
      </c>
      <c r="J28" s="37">
        <v>21</v>
      </c>
      <c r="K28" s="20">
        <v>84</v>
      </c>
      <c r="L28" s="20">
        <v>10</v>
      </c>
      <c r="M28" s="17">
        <v>18</v>
      </c>
      <c r="N28" s="11">
        <v>79</v>
      </c>
      <c r="O28" s="11">
        <v>24</v>
      </c>
      <c r="P28" s="17">
        <v>24</v>
      </c>
      <c r="Q28" s="11">
        <f t="shared" si="1"/>
        <v>88.888888888888886</v>
      </c>
      <c r="R28" s="11">
        <v>31</v>
      </c>
    </row>
    <row r="29" spans="1:18" ht="15.75" customHeight="1">
      <c r="A29" s="7">
        <v>27</v>
      </c>
      <c r="B29" s="8" t="s">
        <v>78</v>
      </c>
      <c r="C29" s="8" t="s">
        <v>79</v>
      </c>
      <c r="D29" s="17">
        <v>21</v>
      </c>
      <c r="E29" s="11">
        <v>96</v>
      </c>
      <c r="F29" s="11">
        <v>45</v>
      </c>
      <c r="G29" s="17">
        <v>16</v>
      </c>
      <c r="H29" s="11">
        <f t="shared" si="0"/>
        <v>88.888888888888886</v>
      </c>
      <c r="I29" s="14">
        <v>42</v>
      </c>
      <c r="J29" s="37">
        <v>20</v>
      </c>
      <c r="K29" s="20">
        <v>80</v>
      </c>
      <c r="L29" s="20">
        <v>13</v>
      </c>
      <c r="M29" s="17">
        <v>21</v>
      </c>
      <c r="N29" s="11">
        <v>92</v>
      </c>
      <c r="O29" s="11">
        <v>29</v>
      </c>
      <c r="P29" s="17">
        <v>24</v>
      </c>
      <c r="Q29" s="11">
        <f t="shared" si="1"/>
        <v>88.888888888888886</v>
      </c>
      <c r="R29" s="11">
        <v>14</v>
      </c>
    </row>
    <row r="30" spans="1:18" ht="15.75" customHeight="1">
      <c r="A30" s="7">
        <v>28</v>
      </c>
      <c r="B30" s="8" t="s">
        <v>80</v>
      </c>
      <c r="C30" s="8" t="s">
        <v>81</v>
      </c>
      <c r="D30" s="17">
        <v>19</v>
      </c>
      <c r="E30" s="11">
        <v>87</v>
      </c>
      <c r="F30" s="11">
        <v>36</v>
      </c>
      <c r="G30" s="17">
        <v>15</v>
      </c>
      <c r="H30" s="11">
        <f t="shared" si="0"/>
        <v>83.333333333333343</v>
      </c>
      <c r="I30" s="14">
        <v>37</v>
      </c>
      <c r="J30" s="37">
        <v>20</v>
      </c>
      <c r="K30" s="20">
        <v>80</v>
      </c>
      <c r="L30" s="20" t="s">
        <v>44</v>
      </c>
      <c r="M30" s="17">
        <v>19</v>
      </c>
      <c r="N30" s="11">
        <v>83</v>
      </c>
      <c r="O30" s="11"/>
      <c r="P30" s="17">
        <v>20</v>
      </c>
      <c r="Q30" s="11">
        <f t="shared" si="1"/>
        <v>74.074074074074076</v>
      </c>
      <c r="R30" s="11">
        <v>19</v>
      </c>
    </row>
    <row r="31" spans="1:18" ht="15.75" customHeight="1">
      <c r="A31" s="7">
        <v>29</v>
      </c>
      <c r="B31" s="8" t="s">
        <v>82</v>
      </c>
      <c r="C31" s="8" t="s">
        <v>83</v>
      </c>
      <c r="D31" s="17">
        <v>21</v>
      </c>
      <c r="E31" s="11">
        <v>96</v>
      </c>
      <c r="F31" s="11">
        <v>20</v>
      </c>
      <c r="G31" s="17">
        <v>13</v>
      </c>
      <c r="H31" s="11">
        <f t="shared" si="0"/>
        <v>72.222222222222214</v>
      </c>
      <c r="I31" s="14">
        <v>20</v>
      </c>
      <c r="J31" s="37">
        <v>23</v>
      </c>
      <c r="K31" s="20">
        <v>92</v>
      </c>
      <c r="L31" s="20">
        <v>18</v>
      </c>
      <c r="M31" s="17">
        <v>17</v>
      </c>
      <c r="N31" s="11">
        <v>74</v>
      </c>
      <c r="O31" s="11">
        <v>7</v>
      </c>
      <c r="P31" s="17">
        <v>23</v>
      </c>
      <c r="Q31" s="11">
        <f t="shared" si="1"/>
        <v>85.18518518518519</v>
      </c>
      <c r="R31" s="11">
        <v>18</v>
      </c>
    </row>
    <row r="32" spans="1:18" ht="15.75" customHeight="1">
      <c r="A32" s="7">
        <v>30</v>
      </c>
      <c r="B32" s="8" t="s">
        <v>84</v>
      </c>
      <c r="C32" s="8" t="s">
        <v>85</v>
      </c>
      <c r="D32" s="17">
        <v>20</v>
      </c>
      <c r="E32" s="11">
        <v>91</v>
      </c>
      <c r="F32" s="11">
        <v>23</v>
      </c>
      <c r="G32" s="24">
        <v>13</v>
      </c>
      <c r="H32" s="11">
        <f t="shared" si="0"/>
        <v>72.222222222222214</v>
      </c>
      <c r="I32" s="14">
        <v>31</v>
      </c>
      <c r="J32" s="37">
        <v>20</v>
      </c>
      <c r="K32" s="20">
        <v>80</v>
      </c>
      <c r="L32" s="20">
        <v>23</v>
      </c>
      <c r="M32" s="17">
        <v>20</v>
      </c>
      <c r="N32" s="11">
        <v>87</v>
      </c>
      <c r="O32" s="11">
        <v>26</v>
      </c>
      <c r="P32" s="17">
        <v>23</v>
      </c>
      <c r="Q32" s="11">
        <f t="shared" si="1"/>
        <v>85.18518518518519</v>
      </c>
      <c r="R32" s="11">
        <v>5</v>
      </c>
    </row>
    <row r="33" spans="1:18" ht="15.75" customHeight="1">
      <c r="A33" s="7">
        <v>31</v>
      </c>
      <c r="B33" s="8" t="s">
        <v>86</v>
      </c>
      <c r="C33" s="8" t="s">
        <v>87</v>
      </c>
      <c r="D33" s="17">
        <v>18</v>
      </c>
      <c r="E33" s="11">
        <v>82</v>
      </c>
      <c r="F33" s="11">
        <v>18</v>
      </c>
      <c r="G33" s="17">
        <v>10</v>
      </c>
      <c r="H33" s="11">
        <f t="shared" si="0"/>
        <v>55.555555555555557</v>
      </c>
      <c r="I33" s="14">
        <v>0</v>
      </c>
      <c r="J33" s="37">
        <v>23</v>
      </c>
      <c r="K33" s="20">
        <v>92</v>
      </c>
      <c r="L33" s="20" t="s">
        <v>44</v>
      </c>
      <c r="M33" s="17">
        <v>19</v>
      </c>
      <c r="N33" s="11">
        <v>83</v>
      </c>
      <c r="O33" s="11">
        <v>3</v>
      </c>
      <c r="P33" s="17">
        <v>21</v>
      </c>
      <c r="Q33" s="11">
        <f t="shared" si="1"/>
        <v>77.777777777777786</v>
      </c>
      <c r="R33" s="11" t="s">
        <v>44</v>
      </c>
    </row>
    <row r="34" spans="1:18" ht="15.75" customHeight="1">
      <c r="A34" s="7">
        <v>32</v>
      </c>
      <c r="B34" s="8" t="s">
        <v>88</v>
      </c>
      <c r="C34" s="8" t="s">
        <v>89</v>
      </c>
      <c r="D34" s="17">
        <v>22</v>
      </c>
      <c r="E34" s="11">
        <v>100</v>
      </c>
      <c r="F34" s="11">
        <v>45</v>
      </c>
      <c r="G34" s="17">
        <v>14</v>
      </c>
      <c r="H34" s="11">
        <f t="shared" si="0"/>
        <v>77.777777777777786</v>
      </c>
      <c r="I34" s="14">
        <v>41</v>
      </c>
      <c r="J34" s="37">
        <v>24</v>
      </c>
      <c r="K34" s="20">
        <v>96</v>
      </c>
      <c r="L34" s="20">
        <v>27</v>
      </c>
      <c r="M34" s="17">
        <v>21</v>
      </c>
      <c r="N34" s="11">
        <v>92</v>
      </c>
      <c r="O34" s="11">
        <v>33</v>
      </c>
      <c r="P34" s="17">
        <v>24</v>
      </c>
      <c r="Q34" s="11">
        <f t="shared" si="1"/>
        <v>88.888888888888886</v>
      </c>
      <c r="R34" s="11">
        <v>44</v>
      </c>
    </row>
    <row r="35" spans="1:18" ht="15.75" customHeight="1">
      <c r="A35" s="7">
        <v>33</v>
      </c>
      <c r="B35" s="8" t="s">
        <v>90</v>
      </c>
      <c r="C35" s="8" t="s">
        <v>91</v>
      </c>
      <c r="D35" s="17">
        <v>22</v>
      </c>
      <c r="E35" s="11">
        <v>100</v>
      </c>
      <c r="F35" s="11">
        <v>22</v>
      </c>
      <c r="G35" s="17">
        <v>16</v>
      </c>
      <c r="H35" s="11">
        <f t="shared" si="0"/>
        <v>88.888888888888886</v>
      </c>
      <c r="I35" s="14">
        <v>37</v>
      </c>
      <c r="J35" s="37">
        <v>25</v>
      </c>
      <c r="K35" s="20">
        <v>100</v>
      </c>
      <c r="L35" s="20">
        <v>28</v>
      </c>
      <c r="M35" s="17">
        <v>21</v>
      </c>
      <c r="N35" s="11">
        <v>92</v>
      </c>
      <c r="O35" s="11">
        <v>36</v>
      </c>
      <c r="P35" s="17">
        <v>27</v>
      </c>
      <c r="Q35" s="11">
        <f t="shared" si="1"/>
        <v>100</v>
      </c>
      <c r="R35" s="11">
        <v>33</v>
      </c>
    </row>
    <row r="36" spans="1:18" ht="15.75" customHeight="1">
      <c r="A36" s="7">
        <v>34</v>
      </c>
      <c r="B36" s="8" t="s">
        <v>92</v>
      </c>
      <c r="C36" s="8" t="s">
        <v>93</v>
      </c>
      <c r="D36" s="17">
        <v>13</v>
      </c>
      <c r="E36" s="11">
        <v>60</v>
      </c>
      <c r="F36" s="11">
        <v>8</v>
      </c>
      <c r="G36" s="17">
        <v>10</v>
      </c>
      <c r="H36" s="11">
        <f t="shared" si="0"/>
        <v>55.555555555555557</v>
      </c>
      <c r="I36" s="14">
        <v>4</v>
      </c>
      <c r="J36" s="37">
        <v>15</v>
      </c>
      <c r="K36" s="20">
        <v>60</v>
      </c>
      <c r="L36" s="20">
        <v>9</v>
      </c>
      <c r="M36" s="17">
        <v>16</v>
      </c>
      <c r="N36" s="11">
        <v>70</v>
      </c>
      <c r="O36" s="11">
        <v>3</v>
      </c>
      <c r="P36" s="17">
        <v>12</v>
      </c>
      <c r="Q36" s="11">
        <f t="shared" si="1"/>
        <v>44.444444444444443</v>
      </c>
      <c r="R36" s="11">
        <v>11</v>
      </c>
    </row>
    <row r="37" spans="1:18" ht="15.75" customHeight="1">
      <c r="A37" s="7">
        <v>35</v>
      </c>
      <c r="B37" s="8" t="s">
        <v>94</v>
      </c>
      <c r="C37" s="8" t="s">
        <v>95</v>
      </c>
      <c r="D37" s="17">
        <v>19</v>
      </c>
      <c r="E37" s="11">
        <v>87</v>
      </c>
      <c r="F37" s="11">
        <v>21</v>
      </c>
      <c r="G37" s="17">
        <v>13</v>
      </c>
      <c r="H37" s="11">
        <f t="shared" si="0"/>
        <v>72.222222222222214</v>
      </c>
      <c r="I37" s="14">
        <v>35</v>
      </c>
      <c r="J37" s="37">
        <v>24</v>
      </c>
      <c r="K37" s="20">
        <v>96</v>
      </c>
      <c r="L37" s="20">
        <v>22</v>
      </c>
      <c r="M37" s="17">
        <v>22</v>
      </c>
      <c r="N37" s="11">
        <v>96</v>
      </c>
      <c r="O37" s="11">
        <v>23</v>
      </c>
      <c r="P37" s="17">
        <v>21</v>
      </c>
      <c r="Q37" s="11">
        <f t="shared" si="1"/>
        <v>77.777777777777786</v>
      </c>
      <c r="R37" s="11">
        <v>21</v>
      </c>
    </row>
    <row r="38" spans="1:18" ht="15.75" customHeight="1">
      <c r="A38" s="7">
        <v>36</v>
      </c>
      <c r="B38" s="8" t="s">
        <v>96</v>
      </c>
      <c r="C38" s="8" t="s">
        <v>97</v>
      </c>
      <c r="D38" s="17">
        <v>20</v>
      </c>
      <c r="E38" s="11">
        <v>91</v>
      </c>
      <c r="F38" s="11">
        <v>42</v>
      </c>
      <c r="G38" s="17">
        <v>12</v>
      </c>
      <c r="H38" s="11">
        <f t="shared" si="0"/>
        <v>66.666666666666657</v>
      </c>
      <c r="I38" s="14">
        <v>48</v>
      </c>
      <c r="J38" s="37">
        <v>20</v>
      </c>
      <c r="K38" s="20">
        <v>80</v>
      </c>
      <c r="L38" s="20">
        <v>40</v>
      </c>
      <c r="M38" s="17">
        <v>20</v>
      </c>
      <c r="N38" s="11">
        <v>87</v>
      </c>
      <c r="O38" s="11">
        <v>40</v>
      </c>
      <c r="P38" s="17">
        <v>23</v>
      </c>
      <c r="Q38" s="11">
        <f t="shared" si="1"/>
        <v>85.18518518518519</v>
      </c>
      <c r="R38" s="11">
        <v>28</v>
      </c>
    </row>
    <row r="39" spans="1:18" ht="15.75" customHeight="1">
      <c r="A39" s="7">
        <v>37</v>
      </c>
      <c r="B39" s="8" t="s">
        <v>98</v>
      </c>
      <c r="C39" s="8" t="s">
        <v>99</v>
      </c>
      <c r="D39" s="17">
        <v>19</v>
      </c>
      <c r="E39" s="11">
        <v>87</v>
      </c>
      <c r="F39" s="11">
        <v>27</v>
      </c>
      <c r="G39" s="17">
        <v>11</v>
      </c>
      <c r="H39" s="11">
        <f t="shared" si="0"/>
        <v>61.111111111111114</v>
      </c>
      <c r="I39" s="14">
        <v>28</v>
      </c>
      <c r="J39" s="37">
        <v>16</v>
      </c>
      <c r="K39" s="20">
        <v>64</v>
      </c>
      <c r="L39" s="20">
        <v>17</v>
      </c>
      <c r="M39" s="17">
        <v>22</v>
      </c>
      <c r="N39" s="11">
        <v>96</v>
      </c>
      <c r="O39" s="11">
        <v>22</v>
      </c>
      <c r="P39" s="17">
        <v>22</v>
      </c>
      <c r="Q39" s="11">
        <f t="shared" si="1"/>
        <v>81.481481481481481</v>
      </c>
      <c r="R39" s="11">
        <v>14</v>
      </c>
    </row>
    <row r="40" spans="1:18" ht="15.75" customHeight="1">
      <c r="A40" s="7">
        <v>38</v>
      </c>
      <c r="B40" s="8" t="s">
        <v>100</v>
      </c>
      <c r="C40" s="8" t="s">
        <v>101</v>
      </c>
      <c r="D40" s="17">
        <v>22</v>
      </c>
      <c r="E40" s="11">
        <v>100</v>
      </c>
      <c r="F40" s="11">
        <v>37</v>
      </c>
      <c r="G40" s="17">
        <v>15</v>
      </c>
      <c r="H40" s="11">
        <f t="shared" si="0"/>
        <v>83.333333333333343</v>
      </c>
      <c r="I40" s="14">
        <v>34</v>
      </c>
      <c r="J40" s="37">
        <v>22</v>
      </c>
      <c r="K40" s="20">
        <v>88</v>
      </c>
      <c r="L40" s="20">
        <v>24</v>
      </c>
      <c r="M40" s="17">
        <v>22</v>
      </c>
      <c r="N40" s="11">
        <v>96</v>
      </c>
      <c r="O40" s="11">
        <v>23</v>
      </c>
      <c r="P40" s="17">
        <v>23</v>
      </c>
      <c r="Q40" s="11">
        <f t="shared" si="1"/>
        <v>85.18518518518519</v>
      </c>
      <c r="R40" s="11">
        <v>22</v>
      </c>
    </row>
    <row r="41" spans="1:18" ht="15.75" customHeight="1">
      <c r="A41" s="7">
        <v>39</v>
      </c>
      <c r="B41" s="8" t="s">
        <v>102</v>
      </c>
      <c r="C41" s="8" t="s">
        <v>103</v>
      </c>
      <c r="D41" s="17">
        <v>20</v>
      </c>
      <c r="E41" s="11">
        <v>91</v>
      </c>
      <c r="F41" s="11">
        <v>40</v>
      </c>
      <c r="G41" s="17">
        <v>12</v>
      </c>
      <c r="H41" s="11">
        <f t="shared" si="0"/>
        <v>66.666666666666657</v>
      </c>
      <c r="I41" s="14">
        <v>33</v>
      </c>
      <c r="J41" s="37">
        <v>20</v>
      </c>
      <c r="K41" s="20">
        <v>80</v>
      </c>
      <c r="L41" s="20">
        <v>32</v>
      </c>
      <c r="M41" s="17">
        <v>20</v>
      </c>
      <c r="N41" s="11">
        <v>87</v>
      </c>
      <c r="O41" s="11">
        <v>29</v>
      </c>
      <c r="P41" s="17">
        <v>19</v>
      </c>
      <c r="Q41" s="11">
        <f t="shared" si="1"/>
        <v>70.370370370370367</v>
      </c>
      <c r="R41" s="11">
        <v>17</v>
      </c>
    </row>
    <row r="42" spans="1:18" ht="15.75" customHeight="1">
      <c r="A42" s="7">
        <v>40</v>
      </c>
      <c r="B42" s="8" t="s">
        <v>104</v>
      </c>
      <c r="C42" s="8" t="s">
        <v>105</v>
      </c>
      <c r="D42" s="17">
        <v>22</v>
      </c>
      <c r="E42" s="11">
        <v>100</v>
      </c>
      <c r="F42" s="11">
        <v>43</v>
      </c>
      <c r="G42" s="17">
        <v>17</v>
      </c>
      <c r="H42" s="11">
        <f t="shared" si="0"/>
        <v>94.444444444444443</v>
      </c>
      <c r="I42" s="14">
        <v>50</v>
      </c>
      <c r="J42" s="37">
        <v>25</v>
      </c>
      <c r="K42" s="20">
        <v>100</v>
      </c>
      <c r="L42" s="20">
        <v>36</v>
      </c>
      <c r="M42" s="17">
        <v>22</v>
      </c>
      <c r="N42" s="11">
        <v>96</v>
      </c>
      <c r="O42" s="11">
        <v>33</v>
      </c>
      <c r="P42" s="17">
        <v>25</v>
      </c>
      <c r="Q42" s="11">
        <f t="shared" si="1"/>
        <v>92.592592592592595</v>
      </c>
      <c r="R42" s="11">
        <v>28</v>
      </c>
    </row>
    <row r="43" spans="1:18" ht="15.75" customHeight="1">
      <c r="A43" s="7">
        <v>41</v>
      </c>
      <c r="B43" s="8" t="s">
        <v>106</v>
      </c>
      <c r="C43" s="8" t="s">
        <v>107</v>
      </c>
      <c r="D43" s="17">
        <v>18</v>
      </c>
      <c r="E43" s="11">
        <v>82</v>
      </c>
      <c r="F43" s="11">
        <v>21</v>
      </c>
      <c r="G43" s="17">
        <v>9</v>
      </c>
      <c r="H43" s="11">
        <f t="shared" si="0"/>
        <v>50</v>
      </c>
      <c r="I43" s="14">
        <v>20</v>
      </c>
      <c r="J43" s="37">
        <v>16</v>
      </c>
      <c r="K43" s="20">
        <v>64</v>
      </c>
      <c r="L43" s="20">
        <v>26</v>
      </c>
      <c r="M43" s="17">
        <v>18</v>
      </c>
      <c r="N43" s="11">
        <v>79</v>
      </c>
      <c r="O43" s="11">
        <v>19</v>
      </c>
      <c r="P43" s="17">
        <v>20</v>
      </c>
      <c r="Q43" s="11">
        <f t="shared" si="1"/>
        <v>74.074074074074076</v>
      </c>
      <c r="R43" s="11">
        <v>8</v>
      </c>
    </row>
    <row r="44" spans="1:18" ht="15.75" customHeight="1">
      <c r="A44" s="7">
        <v>42</v>
      </c>
      <c r="B44" s="8" t="s">
        <v>108</v>
      </c>
      <c r="C44" s="8" t="s">
        <v>109</v>
      </c>
      <c r="D44" s="17">
        <v>18</v>
      </c>
      <c r="E44" s="11">
        <v>82</v>
      </c>
      <c r="F44" s="11">
        <v>40</v>
      </c>
      <c r="G44" s="17">
        <v>7</v>
      </c>
      <c r="H44" s="11">
        <f t="shared" si="0"/>
        <v>38.888888888888893</v>
      </c>
      <c r="I44" s="14">
        <v>24</v>
      </c>
      <c r="J44" s="37">
        <v>23</v>
      </c>
      <c r="K44" s="20">
        <v>92</v>
      </c>
      <c r="L44" s="20">
        <v>22</v>
      </c>
      <c r="M44" s="17">
        <v>20</v>
      </c>
      <c r="N44" s="11">
        <v>87</v>
      </c>
      <c r="O44" s="11">
        <v>39</v>
      </c>
      <c r="P44" s="17">
        <v>23</v>
      </c>
      <c r="Q44" s="11">
        <f t="shared" si="1"/>
        <v>85.18518518518519</v>
      </c>
      <c r="R44" s="11">
        <v>34</v>
      </c>
    </row>
    <row r="45" spans="1:18" ht="15.75" customHeight="1">
      <c r="A45" s="7">
        <v>43</v>
      </c>
      <c r="B45" s="8" t="s">
        <v>110</v>
      </c>
      <c r="C45" s="8" t="s">
        <v>111</v>
      </c>
      <c r="D45" s="17">
        <v>22</v>
      </c>
      <c r="E45" s="11">
        <v>100</v>
      </c>
      <c r="F45" s="11">
        <v>41</v>
      </c>
      <c r="G45" s="17">
        <v>17</v>
      </c>
      <c r="H45" s="11">
        <f t="shared" si="0"/>
        <v>94.444444444444443</v>
      </c>
      <c r="I45" s="14">
        <v>50</v>
      </c>
      <c r="J45" s="37">
        <v>25</v>
      </c>
      <c r="K45" s="20">
        <v>100</v>
      </c>
      <c r="L45" s="20">
        <v>32</v>
      </c>
      <c r="M45" s="17">
        <v>23</v>
      </c>
      <c r="N45" s="11">
        <v>100</v>
      </c>
      <c r="O45" s="11">
        <v>46</v>
      </c>
      <c r="P45" s="17">
        <v>27</v>
      </c>
      <c r="Q45" s="11">
        <f t="shared" si="1"/>
        <v>100</v>
      </c>
      <c r="R45" s="11">
        <v>37</v>
      </c>
    </row>
    <row r="46" spans="1:18" ht="15.75" customHeight="1">
      <c r="A46" s="7">
        <v>44</v>
      </c>
      <c r="B46" s="8" t="s">
        <v>112</v>
      </c>
      <c r="C46" s="8" t="s">
        <v>113</v>
      </c>
      <c r="D46" s="17">
        <v>22</v>
      </c>
      <c r="E46" s="11">
        <v>100</v>
      </c>
      <c r="F46" s="11">
        <v>40</v>
      </c>
      <c r="G46" s="17">
        <v>17</v>
      </c>
      <c r="H46" s="11">
        <f t="shared" si="0"/>
        <v>94.444444444444443</v>
      </c>
      <c r="I46" s="14">
        <v>50</v>
      </c>
      <c r="J46" s="37">
        <v>25</v>
      </c>
      <c r="K46" s="20">
        <v>100</v>
      </c>
      <c r="L46" s="20">
        <v>42</v>
      </c>
      <c r="M46" s="17">
        <v>23</v>
      </c>
      <c r="N46" s="11">
        <v>100</v>
      </c>
      <c r="O46" s="11">
        <v>35</v>
      </c>
      <c r="P46" s="17">
        <v>27</v>
      </c>
      <c r="Q46" s="11">
        <f t="shared" si="1"/>
        <v>100</v>
      </c>
      <c r="R46" s="11">
        <v>29</v>
      </c>
    </row>
    <row r="47" spans="1:18" ht="15.75" customHeight="1">
      <c r="A47" s="7">
        <v>45</v>
      </c>
      <c r="B47" s="8" t="s">
        <v>114</v>
      </c>
      <c r="C47" s="8" t="s">
        <v>115</v>
      </c>
      <c r="D47" s="17">
        <v>21</v>
      </c>
      <c r="E47" s="11">
        <v>96</v>
      </c>
      <c r="F47" s="11">
        <v>32</v>
      </c>
      <c r="G47" s="17">
        <v>15</v>
      </c>
      <c r="H47" s="11">
        <f t="shared" si="0"/>
        <v>83.333333333333343</v>
      </c>
      <c r="I47" s="14">
        <v>28</v>
      </c>
      <c r="J47" s="37">
        <v>23</v>
      </c>
      <c r="K47" s="20">
        <v>92</v>
      </c>
      <c r="L47" s="20">
        <v>32</v>
      </c>
      <c r="M47" s="17">
        <v>22</v>
      </c>
      <c r="N47" s="11">
        <v>96</v>
      </c>
      <c r="O47" s="11">
        <v>28</v>
      </c>
      <c r="P47" s="17">
        <v>24</v>
      </c>
      <c r="Q47" s="11">
        <f t="shared" si="1"/>
        <v>88.888888888888886</v>
      </c>
      <c r="R47" s="11">
        <v>16</v>
      </c>
    </row>
    <row r="48" spans="1:18" ht="15.75" customHeight="1">
      <c r="A48" s="7">
        <v>46</v>
      </c>
      <c r="B48" s="8" t="s">
        <v>116</v>
      </c>
      <c r="C48" s="8" t="s">
        <v>117</v>
      </c>
      <c r="D48" s="17">
        <v>22</v>
      </c>
      <c r="E48" s="11">
        <v>100</v>
      </c>
      <c r="F48" s="11">
        <v>33</v>
      </c>
      <c r="G48" s="17">
        <v>17</v>
      </c>
      <c r="H48" s="11">
        <f t="shared" si="0"/>
        <v>94.444444444444443</v>
      </c>
      <c r="I48" s="14">
        <v>32</v>
      </c>
      <c r="J48" s="37">
        <v>25</v>
      </c>
      <c r="K48" s="20">
        <v>100</v>
      </c>
      <c r="L48" s="20">
        <v>27</v>
      </c>
      <c r="M48" s="17">
        <v>22</v>
      </c>
      <c r="N48" s="11">
        <v>96</v>
      </c>
      <c r="O48" s="11">
        <v>35</v>
      </c>
      <c r="P48" s="17">
        <v>25</v>
      </c>
      <c r="Q48" s="11">
        <f t="shared" si="1"/>
        <v>92.592592592592595</v>
      </c>
      <c r="R48" s="11">
        <v>24</v>
      </c>
    </row>
    <row r="49" spans="1:18" ht="15.75" customHeight="1">
      <c r="A49" s="7">
        <v>47</v>
      </c>
      <c r="B49" s="8" t="s">
        <v>118</v>
      </c>
      <c r="C49" s="8" t="s">
        <v>119</v>
      </c>
      <c r="D49" s="17">
        <v>20</v>
      </c>
      <c r="E49" s="11">
        <v>91</v>
      </c>
      <c r="F49" s="11">
        <v>40</v>
      </c>
      <c r="G49" s="17">
        <v>13</v>
      </c>
      <c r="H49" s="11">
        <f t="shared" si="0"/>
        <v>72.222222222222214</v>
      </c>
      <c r="I49" s="14">
        <v>29</v>
      </c>
      <c r="J49" s="37">
        <v>21</v>
      </c>
      <c r="K49" s="20">
        <v>84</v>
      </c>
      <c r="L49" s="20">
        <v>27</v>
      </c>
      <c r="M49" s="17">
        <v>19</v>
      </c>
      <c r="N49" s="11">
        <v>83</v>
      </c>
      <c r="O49" s="11">
        <v>25</v>
      </c>
      <c r="P49" s="17">
        <v>21</v>
      </c>
      <c r="Q49" s="11">
        <f t="shared" si="1"/>
        <v>77.777777777777786</v>
      </c>
      <c r="R49" s="11">
        <v>18</v>
      </c>
    </row>
    <row r="50" spans="1:18" ht="15.75" customHeight="1">
      <c r="A50" s="7">
        <v>48</v>
      </c>
      <c r="B50" s="8" t="s">
        <v>120</v>
      </c>
      <c r="C50" s="8" t="s">
        <v>121</v>
      </c>
      <c r="D50" s="17">
        <v>18</v>
      </c>
      <c r="E50" s="11">
        <v>82</v>
      </c>
      <c r="F50" s="11">
        <v>43</v>
      </c>
      <c r="G50" s="17">
        <v>11</v>
      </c>
      <c r="H50" s="11">
        <f t="shared" si="0"/>
        <v>61.111111111111114</v>
      </c>
      <c r="I50" s="14">
        <v>34</v>
      </c>
      <c r="J50" s="37">
        <v>18</v>
      </c>
      <c r="K50" s="20">
        <v>72</v>
      </c>
      <c r="L50" s="20">
        <v>23</v>
      </c>
      <c r="M50" s="17">
        <v>20</v>
      </c>
      <c r="N50" s="11">
        <v>87</v>
      </c>
      <c r="O50" s="11">
        <v>33</v>
      </c>
      <c r="P50" s="17">
        <v>23</v>
      </c>
      <c r="Q50" s="11">
        <f t="shared" si="1"/>
        <v>85.18518518518519</v>
      </c>
      <c r="R50" s="11">
        <v>29</v>
      </c>
    </row>
    <row r="51" spans="1:18" ht="15.75" customHeight="1">
      <c r="A51" s="7">
        <v>49</v>
      </c>
      <c r="B51" s="8" t="s">
        <v>122</v>
      </c>
      <c r="C51" s="8" t="s">
        <v>123</v>
      </c>
      <c r="D51" s="17">
        <v>20</v>
      </c>
      <c r="E51" s="11">
        <v>91</v>
      </c>
      <c r="F51" s="11">
        <v>35</v>
      </c>
      <c r="G51" s="17">
        <v>11</v>
      </c>
      <c r="H51" s="11">
        <f t="shared" si="0"/>
        <v>61.111111111111114</v>
      </c>
      <c r="I51" s="14">
        <v>32</v>
      </c>
      <c r="J51" s="37">
        <v>21</v>
      </c>
      <c r="K51" s="20">
        <v>84</v>
      </c>
      <c r="L51" s="20">
        <v>20</v>
      </c>
      <c r="M51" s="17">
        <v>21</v>
      </c>
      <c r="N51" s="11">
        <v>92</v>
      </c>
      <c r="O51" s="11">
        <v>37</v>
      </c>
      <c r="P51" s="17">
        <v>23</v>
      </c>
      <c r="Q51" s="11">
        <f t="shared" si="1"/>
        <v>85.18518518518519</v>
      </c>
      <c r="R51" s="11">
        <v>34</v>
      </c>
    </row>
    <row r="52" spans="1:18" ht="15.75" customHeight="1">
      <c r="A52" s="7">
        <v>50</v>
      </c>
      <c r="B52" s="8" t="s">
        <v>124</v>
      </c>
      <c r="C52" s="8" t="s">
        <v>125</v>
      </c>
      <c r="D52" s="17">
        <v>18</v>
      </c>
      <c r="E52" s="11">
        <v>82</v>
      </c>
      <c r="F52" s="11">
        <v>50</v>
      </c>
      <c r="G52" s="17">
        <v>12</v>
      </c>
      <c r="H52" s="11">
        <f t="shared" si="0"/>
        <v>66.666666666666657</v>
      </c>
      <c r="I52" s="14">
        <v>50</v>
      </c>
      <c r="J52" s="37">
        <v>21</v>
      </c>
      <c r="K52" s="20">
        <v>84</v>
      </c>
      <c r="L52" s="20">
        <v>29</v>
      </c>
      <c r="M52" s="17">
        <v>18</v>
      </c>
      <c r="N52" s="11">
        <v>79</v>
      </c>
      <c r="O52" s="11">
        <v>42</v>
      </c>
      <c r="P52" s="17">
        <v>23</v>
      </c>
      <c r="Q52" s="11">
        <f t="shared" si="1"/>
        <v>85.18518518518519</v>
      </c>
      <c r="R52" s="11">
        <v>40</v>
      </c>
    </row>
    <row r="53" spans="1:18" ht="15.75" customHeight="1">
      <c r="A53" s="7">
        <v>51</v>
      </c>
      <c r="B53" s="8" t="s">
        <v>126</v>
      </c>
      <c r="C53" s="8" t="s">
        <v>127</v>
      </c>
      <c r="D53" s="17">
        <v>12</v>
      </c>
      <c r="E53" s="11">
        <v>55</v>
      </c>
      <c r="F53" s="11">
        <v>4</v>
      </c>
      <c r="G53" s="17">
        <v>12</v>
      </c>
      <c r="H53" s="11">
        <f t="shared" si="0"/>
        <v>66.666666666666657</v>
      </c>
      <c r="I53" s="14">
        <v>16</v>
      </c>
      <c r="J53" s="37">
        <v>13</v>
      </c>
      <c r="K53" s="20">
        <v>52</v>
      </c>
      <c r="L53" s="20">
        <v>11</v>
      </c>
      <c r="M53" s="17">
        <v>17</v>
      </c>
      <c r="N53" s="11">
        <v>74</v>
      </c>
      <c r="O53" s="11">
        <v>20</v>
      </c>
      <c r="P53" s="17">
        <v>23</v>
      </c>
      <c r="Q53" s="11">
        <f t="shared" si="1"/>
        <v>85.18518518518519</v>
      </c>
      <c r="R53" s="11">
        <v>5</v>
      </c>
    </row>
    <row r="54" spans="1:18" ht="15.75" customHeight="1">
      <c r="A54" s="7">
        <v>52</v>
      </c>
      <c r="B54" s="8" t="s">
        <v>128</v>
      </c>
      <c r="C54" s="8" t="s">
        <v>129</v>
      </c>
      <c r="D54" s="17">
        <v>18</v>
      </c>
      <c r="E54" s="11">
        <v>82</v>
      </c>
      <c r="F54" s="11">
        <v>20</v>
      </c>
      <c r="G54" s="17">
        <v>13</v>
      </c>
      <c r="H54" s="11">
        <f t="shared" si="0"/>
        <v>72.222222222222214</v>
      </c>
      <c r="I54" s="14">
        <v>25</v>
      </c>
      <c r="J54" s="37">
        <v>19</v>
      </c>
      <c r="K54" s="20">
        <v>76</v>
      </c>
      <c r="L54" s="20">
        <v>11</v>
      </c>
      <c r="M54" s="17">
        <v>22</v>
      </c>
      <c r="N54" s="11">
        <v>96</v>
      </c>
      <c r="O54" s="11">
        <v>22</v>
      </c>
      <c r="P54" s="17">
        <v>20</v>
      </c>
      <c r="Q54" s="11">
        <f t="shared" si="1"/>
        <v>74.074074074074076</v>
      </c>
      <c r="R54" s="11">
        <v>4</v>
      </c>
    </row>
    <row r="55" spans="1:18" ht="15.75" customHeight="1">
      <c r="A55" s="7">
        <v>53</v>
      </c>
      <c r="B55" s="8" t="s">
        <v>130</v>
      </c>
      <c r="C55" s="8" t="s">
        <v>131</v>
      </c>
      <c r="D55" s="17">
        <v>19</v>
      </c>
      <c r="E55" s="11">
        <v>87</v>
      </c>
      <c r="F55" s="11">
        <v>44</v>
      </c>
      <c r="G55" s="17">
        <v>13</v>
      </c>
      <c r="H55" s="11">
        <f t="shared" si="0"/>
        <v>72.222222222222214</v>
      </c>
      <c r="I55" s="14">
        <v>34</v>
      </c>
      <c r="J55" s="37">
        <v>23</v>
      </c>
      <c r="K55" s="20">
        <v>92</v>
      </c>
      <c r="L55" s="20">
        <v>10</v>
      </c>
      <c r="M55" s="17">
        <v>21</v>
      </c>
      <c r="N55" s="11">
        <v>92</v>
      </c>
      <c r="O55" s="11">
        <v>21</v>
      </c>
      <c r="P55" s="17">
        <v>22</v>
      </c>
      <c r="Q55" s="11">
        <f t="shared" si="1"/>
        <v>81.481481481481481</v>
      </c>
      <c r="R55" s="11">
        <v>21</v>
      </c>
    </row>
    <row r="56" spans="1:18" ht="15.75" customHeight="1">
      <c r="A56" s="7">
        <v>54</v>
      </c>
      <c r="B56" s="8" t="s">
        <v>132</v>
      </c>
      <c r="C56" s="8" t="s">
        <v>133</v>
      </c>
      <c r="D56" s="17">
        <v>22</v>
      </c>
      <c r="E56" s="11">
        <v>100</v>
      </c>
      <c r="F56" s="11">
        <v>37</v>
      </c>
      <c r="G56" s="17">
        <v>15</v>
      </c>
      <c r="H56" s="11">
        <f t="shared" si="0"/>
        <v>83.333333333333343</v>
      </c>
      <c r="I56" s="14">
        <v>27</v>
      </c>
      <c r="J56" s="37">
        <v>20</v>
      </c>
      <c r="K56" s="20">
        <v>80</v>
      </c>
      <c r="L56" s="20">
        <v>20</v>
      </c>
      <c r="M56" s="17">
        <v>20</v>
      </c>
      <c r="N56" s="11">
        <v>87</v>
      </c>
      <c r="O56" s="11">
        <v>31</v>
      </c>
      <c r="P56" s="17">
        <v>21</v>
      </c>
      <c r="Q56" s="11">
        <f t="shared" si="1"/>
        <v>77.777777777777786</v>
      </c>
      <c r="R56" s="11">
        <v>2</v>
      </c>
    </row>
    <row r="57" spans="1:18" ht="15.75" customHeight="1">
      <c r="A57" s="7">
        <v>55</v>
      </c>
      <c r="B57" s="8" t="s">
        <v>134</v>
      </c>
      <c r="C57" s="8" t="s">
        <v>135</v>
      </c>
      <c r="D57" s="17">
        <v>18</v>
      </c>
      <c r="E57" s="11">
        <v>82</v>
      </c>
      <c r="F57" s="11">
        <v>15</v>
      </c>
      <c r="G57" s="17">
        <v>12</v>
      </c>
      <c r="H57" s="11">
        <f t="shared" si="0"/>
        <v>66.666666666666657</v>
      </c>
      <c r="I57" s="14">
        <v>19</v>
      </c>
      <c r="J57" s="37">
        <v>17</v>
      </c>
      <c r="K57" s="20">
        <v>68</v>
      </c>
      <c r="L57" s="20">
        <v>16</v>
      </c>
      <c r="M57" s="17">
        <v>17</v>
      </c>
      <c r="N57" s="11">
        <v>74</v>
      </c>
      <c r="O57" s="11">
        <v>20</v>
      </c>
      <c r="P57" s="17">
        <v>21</v>
      </c>
      <c r="Q57" s="11">
        <f t="shared" si="1"/>
        <v>77.777777777777786</v>
      </c>
      <c r="R57" s="11">
        <v>6</v>
      </c>
    </row>
    <row r="58" spans="1:18" ht="15.75" customHeight="1">
      <c r="A58" s="7">
        <v>56</v>
      </c>
      <c r="B58" s="8" t="s">
        <v>136</v>
      </c>
      <c r="C58" s="8" t="s">
        <v>137</v>
      </c>
      <c r="D58" s="17">
        <v>19</v>
      </c>
      <c r="E58" s="11">
        <v>87</v>
      </c>
      <c r="F58" s="11">
        <v>35</v>
      </c>
      <c r="G58" s="17">
        <v>12</v>
      </c>
      <c r="H58" s="11">
        <f t="shared" si="0"/>
        <v>66.666666666666657</v>
      </c>
      <c r="I58" s="14">
        <v>26</v>
      </c>
      <c r="J58" s="37">
        <v>20</v>
      </c>
      <c r="K58" s="20">
        <v>80</v>
      </c>
      <c r="L58" s="20">
        <v>29</v>
      </c>
      <c r="M58" s="17">
        <v>21</v>
      </c>
      <c r="N58" s="11">
        <v>92</v>
      </c>
      <c r="O58" s="11">
        <v>29</v>
      </c>
      <c r="P58" s="17">
        <v>19</v>
      </c>
      <c r="Q58" s="11">
        <f t="shared" si="1"/>
        <v>70.370370370370367</v>
      </c>
      <c r="R58" s="11">
        <v>22</v>
      </c>
    </row>
    <row r="59" spans="1:18" ht="15.75" customHeight="1">
      <c r="A59" s="7">
        <v>57</v>
      </c>
      <c r="B59" s="8" t="s">
        <v>138</v>
      </c>
      <c r="C59" s="8" t="s">
        <v>139</v>
      </c>
      <c r="D59" s="17">
        <v>18</v>
      </c>
      <c r="E59" s="11">
        <v>82</v>
      </c>
      <c r="F59" s="11">
        <v>22</v>
      </c>
      <c r="G59" s="17">
        <v>10</v>
      </c>
      <c r="H59" s="11">
        <f t="shared" si="0"/>
        <v>55.555555555555557</v>
      </c>
      <c r="I59" s="14">
        <v>22</v>
      </c>
      <c r="J59" s="37">
        <v>22</v>
      </c>
      <c r="K59" s="20">
        <v>88</v>
      </c>
      <c r="L59" s="20">
        <v>16</v>
      </c>
      <c r="M59" s="17">
        <v>20</v>
      </c>
      <c r="N59" s="11">
        <v>87</v>
      </c>
      <c r="O59" s="11">
        <v>21</v>
      </c>
      <c r="P59" s="17">
        <v>25</v>
      </c>
      <c r="Q59" s="11">
        <f t="shared" si="1"/>
        <v>92.592592592592595</v>
      </c>
      <c r="R59" s="11">
        <v>13</v>
      </c>
    </row>
    <row r="60" spans="1:18" ht="15.75" customHeight="1">
      <c r="A60" s="7">
        <v>58</v>
      </c>
      <c r="B60" s="8" t="s">
        <v>140</v>
      </c>
      <c r="C60" s="8" t="s">
        <v>141</v>
      </c>
      <c r="D60" s="17">
        <v>19</v>
      </c>
      <c r="E60" s="11">
        <v>87</v>
      </c>
      <c r="F60" s="11">
        <v>45</v>
      </c>
      <c r="G60" s="17">
        <v>13</v>
      </c>
      <c r="H60" s="11">
        <f t="shared" si="0"/>
        <v>72.222222222222214</v>
      </c>
      <c r="I60" s="14">
        <v>37</v>
      </c>
      <c r="J60" s="37">
        <v>18</v>
      </c>
      <c r="K60" s="20">
        <v>72</v>
      </c>
      <c r="L60" s="20">
        <v>30</v>
      </c>
      <c r="M60" s="17">
        <v>22</v>
      </c>
      <c r="N60" s="11">
        <v>96</v>
      </c>
      <c r="O60" s="11">
        <v>39</v>
      </c>
      <c r="P60" s="17">
        <v>23</v>
      </c>
      <c r="Q60" s="11">
        <f t="shared" si="1"/>
        <v>85.18518518518519</v>
      </c>
      <c r="R60" s="11">
        <v>15</v>
      </c>
    </row>
    <row r="61" spans="1:18" ht="15.75" customHeight="1">
      <c r="A61" s="7">
        <v>59</v>
      </c>
      <c r="B61" s="8" t="s">
        <v>142</v>
      </c>
      <c r="C61" s="8" t="s">
        <v>143</v>
      </c>
      <c r="D61" s="26">
        <v>22</v>
      </c>
      <c r="E61" s="26">
        <v>100</v>
      </c>
      <c r="F61" s="26">
        <v>25</v>
      </c>
      <c r="G61" s="17">
        <v>15</v>
      </c>
      <c r="H61" s="11">
        <f t="shared" si="0"/>
        <v>83.333333333333343</v>
      </c>
      <c r="I61" s="14">
        <v>30</v>
      </c>
      <c r="J61" s="37">
        <v>21</v>
      </c>
      <c r="K61" s="20">
        <v>84</v>
      </c>
      <c r="L61" s="20">
        <v>12</v>
      </c>
      <c r="M61" s="17">
        <v>21</v>
      </c>
      <c r="N61" s="17">
        <v>92</v>
      </c>
      <c r="O61" s="25">
        <v>17</v>
      </c>
      <c r="P61" s="27">
        <v>24</v>
      </c>
      <c r="Q61" s="11">
        <f t="shared" si="1"/>
        <v>88.888888888888886</v>
      </c>
      <c r="R61" s="28">
        <v>10</v>
      </c>
    </row>
    <row r="62" spans="1:18" ht="15.75" customHeight="1">
      <c r="A62" s="7">
        <v>60</v>
      </c>
      <c r="B62" s="8" t="s">
        <v>144</v>
      </c>
      <c r="C62" s="8" t="s">
        <v>145</v>
      </c>
      <c r="D62" s="26">
        <v>18</v>
      </c>
      <c r="E62" s="26">
        <v>82</v>
      </c>
      <c r="F62" s="26">
        <v>49</v>
      </c>
      <c r="G62" s="28">
        <v>14</v>
      </c>
      <c r="H62" s="11">
        <f t="shared" si="0"/>
        <v>77.777777777777786</v>
      </c>
      <c r="I62" s="14">
        <v>42</v>
      </c>
      <c r="J62" s="37">
        <v>18</v>
      </c>
      <c r="K62" s="20">
        <v>72</v>
      </c>
      <c r="L62" s="20">
        <v>32</v>
      </c>
      <c r="M62" s="17">
        <v>20</v>
      </c>
      <c r="N62" s="17">
        <v>87</v>
      </c>
      <c r="O62" s="25">
        <v>26</v>
      </c>
      <c r="P62" s="27">
        <v>24</v>
      </c>
      <c r="Q62" s="11">
        <f t="shared" si="1"/>
        <v>88.888888888888886</v>
      </c>
      <c r="R62" s="28">
        <v>13</v>
      </c>
    </row>
    <row r="63" spans="1:18" ht="15.75" customHeight="1">
      <c r="A63" s="7">
        <v>61</v>
      </c>
      <c r="B63" s="8" t="s">
        <v>146</v>
      </c>
      <c r="C63" s="8" t="s">
        <v>147</v>
      </c>
      <c r="D63" s="26">
        <v>22</v>
      </c>
      <c r="E63" s="26">
        <v>100</v>
      </c>
      <c r="F63" s="26">
        <v>27</v>
      </c>
      <c r="G63" s="28">
        <v>14</v>
      </c>
      <c r="H63" s="11">
        <f t="shared" si="0"/>
        <v>77.777777777777786</v>
      </c>
      <c r="I63" s="14">
        <v>35</v>
      </c>
      <c r="J63" s="37">
        <v>20</v>
      </c>
      <c r="K63" s="20">
        <v>80</v>
      </c>
      <c r="L63" s="20">
        <v>21</v>
      </c>
      <c r="M63" s="17">
        <v>19</v>
      </c>
      <c r="N63" s="17">
        <v>83</v>
      </c>
      <c r="O63" s="25">
        <v>25</v>
      </c>
      <c r="P63" s="27">
        <v>24</v>
      </c>
      <c r="Q63" s="11">
        <f t="shared" si="1"/>
        <v>88.888888888888886</v>
      </c>
      <c r="R63" s="28">
        <v>18</v>
      </c>
    </row>
    <row r="64" spans="1:18" ht="15.75" customHeight="1">
      <c r="A64" s="7">
        <v>62</v>
      </c>
      <c r="B64" s="8" t="s">
        <v>148</v>
      </c>
      <c r="C64" s="8" t="s">
        <v>149</v>
      </c>
      <c r="D64" s="26">
        <v>22</v>
      </c>
      <c r="E64" s="26">
        <v>100</v>
      </c>
      <c r="F64" s="26">
        <v>27</v>
      </c>
      <c r="G64" s="28">
        <v>17</v>
      </c>
      <c r="H64" s="11">
        <f t="shared" si="0"/>
        <v>94.444444444444443</v>
      </c>
      <c r="I64" s="14">
        <v>36</v>
      </c>
      <c r="J64" s="37">
        <v>24</v>
      </c>
      <c r="K64" s="20">
        <v>96</v>
      </c>
      <c r="L64" s="20">
        <v>17</v>
      </c>
      <c r="M64" s="17">
        <v>23</v>
      </c>
      <c r="N64" s="17">
        <v>100</v>
      </c>
      <c r="O64" s="25">
        <v>27</v>
      </c>
      <c r="P64" s="27">
        <v>27</v>
      </c>
      <c r="Q64" s="11">
        <f t="shared" si="1"/>
        <v>100</v>
      </c>
      <c r="R64" s="28">
        <v>9</v>
      </c>
    </row>
    <row r="65" spans="1:18" ht="15.75" customHeight="1">
      <c r="A65" s="7">
        <v>63</v>
      </c>
      <c r="B65" s="29" t="s">
        <v>150</v>
      </c>
      <c r="C65" s="29" t="s">
        <v>151</v>
      </c>
      <c r="D65" s="26"/>
      <c r="E65" s="26"/>
      <c r="F65" s="26" t="s">
        <v>57</v>
      </c>
      <c r="G65" s="28">
        <v>14</v>
      </c>
      <c r="H65" s="11">
        <f t="shared" si="0"/>
        <v>77.777777777777786</v>
      </c>
      <c r="I65" s="14">
        <v>0</v>
      </c>
      <c r="J65" s="37">
        <v>15</v>
      </c>
      <c r="K65" s="20">
        <v>60</v>
      </c>
      <c r="L65" s="20" t="s">
        <v>44</v>
      </c>
      <c r="M65" s="26"/>
      <c r="N65" s="26"/>
      <c r="O65" s="26"/>
      <c r="P65" s="27">
        <v>16</v>
      </c>
      <c r="Q65" s="11">
        <f t="shared" si="1"/>
        <v>59.259259259259252</v>
      </c>
      <c r="R65" s="28" t="s">
        <v>44</v>
      </c>
    </row>
    <row r="66" spans="1:18" ht="15.75" customHeight="1">
      <c r="A66" s="7">
        <v>64</v>
      </c>
      <c r="B66" s="29" t="s">
        <v>150</v>
      </c>
      <c r="C66" s="29" t="s">
        <v>152</v>
      </c>
      <c r="D66" s="26"/>
      <c r="E66" s="26"/>
      <c r="F66" s="26">
        <v>2</v>
      </c>
      <c r="G66" s="28">
        <v>12</v>
      </c>
      <c r="H66" s="11">
        <f t="shared" si="0"/>
        <v>66.666666666666657</v>
      </c>
      <c r="I66" s="14">
        <v>25</v>
      </c>
      <c r="J66" s="37">
        <v>15</v>
      </c>
      <c r="K66" s="20">
        <v>60</v>
      </c>
      <c r="L66" s="20">
        <v>3</v>
      </c>
      <c r="M66" s="26"/>
      <c r="N66" s="26"/>
      <c r="O66" s="26"/>
      <c r="P66" s="27">
        <v>13</v>
      </c>
      <c r="Q66" s="11">
        <f t="shared" si="1"/>
        <v>48.148148148148145</v>
      </c>
      <c r="R66" s="28">
        <v>2</v>
      </c>
    </row>
    <row r="67" spans="1:18" ht="15.75" customHeight="1">
      <c r="A67" s="7">
        <v>65</v>
      </c>
      <c r="B67" s="29" t="s">
        <v>150</v>
      </c>
      <c r="C67" s="29" t="s">
        <v>153</v>
      </c>
      <c r="D67" s="26"/>
      <c r="E67" s="26"/>
      <c r="F67" s="26" t="s">
        <v>57</v>
      </c>
      <c r="G67" s="28">
        <v>7</v>
      </c>
      <c r="H67" s="11">
        <f t="shared" si="0"/>
        <v>38.888888888888893</v>
      </c>
      <c r="I67" s="14">
        <v>0</v>
      </c>
      <c r="J67" s="37">
        <v>9</v>
      </c>
      <c r="K67" s="20">
        <v>36</v>
      </c>
      <c r="L67" s="20" t="s">
        <v>44</v>
      </c>
      <c r="M67" s="26"/>
      <c r="N67" s="26"/>
      <c r="O67" s="26"/>
      <c r="P67" s="30">
        <v>8</v>
      </c>
      <c r="Q67" s="11">
        <f t="shared" si="1"/>
        <v>29.629629629629626</v>
      </c>
      <c r="R67" s="28" t="s">
        <v>44</v>
      </c>
    </row>
    <row r="68" spans="1:18" ht="15.75" customHeight="1"/>
    <row r="69" spans="1:18" ht="15.75" customHeight="1"/>
    <row r="70" spans="1:18" ht="15.75" customHeight="1"/>
    <row r="71" spans="1:18" ht="15.75" customHeight="1"/>
    <row r="72" spans="1:18" ht="15.75" customHeight="1"/>
    <row r="73" spans="1:18" ht="15.75" customHeight="1"/>
    <row r="74" spans="1:18" ht="15.75" customHeight="1"/>
    <row r="75" spans="1:18" ht="15.75" customHeight="1"/>
    <row r="76" spans="1:18" ht="15.75" customHeight="1"/>
    <row r="77" spans="1:18" ht="15.75" customHeight="1"/>
    <row r="78" spans="1:18" ht="15.75" customHeight="1"/>
    <row r="79" spans="1:18" ht="15.75" customHeight="1"/>
    <row r="80" spans="1:1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B2"/>
    <mergeCell ref="C1:C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sqref="A1:A2"/>
    </sheetView>
  </sheetViews>
  <sheetFormatPr defaultColWidth="14.44140625" defaultRowHeight="15" customHeight="1"/>
  <cols>
    <col min="1" max="1" width="9.109375" customWidth="1"/>
    <col min="2" max="2" width="13.33203125" customWidth="1"/>
    <col min="3" max="3" width="26.88671875" customWidth="1"/>
    <col min="4" max="4" width="9.109375" customWidth="1"/>
    <col min="5" max="10" width="8.6640625" customWidth="1"/>
    <col min="11" max="11" width="12.5546875" customWidth="1"/>
    <col min="12" max="12" width="25.6640625" customWidth="1"/>
    <col min="13" max="26" width="8.6640625" customWidth="1"/>
  </cols>
  <sheetData>
    <row r="1" spans="1:12" ht="14.25" customHeight="1">
      <c r="A1" s="94" t="s">
        <v>0</v>
      </c>
      <c r="B1" s="94" t="s">
        <v>1</v>
      </c>
      <c r="C1" s="94" t="s">
        <v>2</v>
      </c>
      <c r="D1" s="2"/>
    </row>
    <row r="2" spans="1:12" ht="14.25" customHeight="1">
      <c r="A2" s="95"/>
      <c r="B2" s="96"/>
      <c r="C2" s="96"/>
      <c r="D2" s="5" t="s">
        <v>154</v>
      </c>
      <c r="E2" s="38" t="s">
        <v>155</v>
      </c>
      <c r="F2" s="38" t="s">
        <v>156</v>
      </c>
      <c r="G2" s="38" t="s">
        <v>157</v>
      </c>
      <c r="H2" s="38" t="s">
        <v>158</v>
      </c>
    </row>
    <row r="3" spans="1:12" ht="14.25" customHeight="1">
      <c r="A3" s="7">
        <v>1</v>
      </c>
      <c r="B3" s="8" t="s">
        <v>24</v>
      </c>
      <c r="C3" s="8" t="s">
        <v>25</v>
      </c>
      <c r="D3" s="11">
        <v>39</v>
      </c>
      <c r="E3" s="16">
        <v>22</v>
      </c>
      <c r="F3" s="11">
        <v>31</v>
      </c>
      <c r="G3" s="11">
        <v>31</v>
      </c>
      <c r="H3" s="11">
        <v>4</v>
      </c>
    </row>
    <row r="4" spans="1:12" ht="14.25" customHeight="1">
      <c r="A4" s="7">
        <v>2</v>
      </c>
      <c r="B4" s="8" t="s">
        <v>26</v>
      </c>
      <c r="C4" s="8" t="s">
        <v>27</v>
      </c>
      <c r="D4" s="11">
        <v>29</v>
      </c>
      <c r="E4" s="20">
        <v>28</v>
      </c>
      <c r="F4" s="11">
        <v>37</v>
      </c>
      <c r="G4" s="11">
        <v>37</v>
      </c>
      <c r="H4" s="11">
        <v>25</v>
      </c>
    </row>
    <row r="5" spans="1:12" ht="14.25" customHeight="1">
      <c r="A5" s="7">
        <v>3</v>
      </c>
      <c r="B5" s="8" t="s">
        <v>28</v>
      </c>
      <c r="C5" s="8" t="s">
        <v>29</v>
      </c>
      <c r="D5" s="11">
        <v>42</v>
      </c>
      <c r="E5" s="20">
        <v>41</v>
      </c>
      <c r="F5" s="11">
        <v>12</v>
      </c>
      <c r="G5" s="11">
        <v>12</v>
      </c>
      <c r="H5" s="11">
        <v>13</v>
      </c>
      <c r="J5" s="39">
        <v>1</v>
      </c>
      <c r="K5" s="8" t="s">
        <v>28</v>
      </c>
      <c r="L5" s="8" t="s">
        <v>29</v>
      </c>
    </row>
    <row r="6" spans="1:12" ht="14.25" customHeight="1">
      <c r="A6" s="7">
        <v>4</v>
      </c>
      <c r="B6" s="8" t="s">
        <v>30</v>
      </c>
      <c r="C6" s="8" t="s">
        <v>31</v>
      </c>
      <c r="D6" s="11">
        <v>44</v>
      </c>
      <c r="E6" s="20">
        <v>31</v>
      </c>
      <c r="F6" s="11">
        <v>42</v>
      </c>
      <c r="G6" s="11">
        <v>42</v>
      </c>
      <c r="H6" s="11">
        <v>14</v>
      </c>
      <c r="J6" s="39">
        <v>2</v>
      </c>
      <c r="K6" s="8" t="s">
        <v>40</v>
      </c>
      <c r="L6" s="8" t="s">
        <v>41</v>
      </c>
    </row>
    <row r="7" spans="1:12" ht="14.25" customHeight="1">
      <c r="A7" s="7">
        <v>5</v>
      </c>
      <c r="B7" s="8" t="s">
        <v>32</v>
      </c>
      <c r="C7" s="8" t="s">
        <v>33</v>
      </c>
      <c r="D7" s="22">
        <v>32</v>
      </c>
      <c r="E7" s="23">
        <v>34</v>
      </c>
      <c r="F7" s="11">
        <v>36</v>
      </c>
      <c r="G7" s="11">
        <v>36</v>
      </c>
      <c r="H7" s="22">
        <v>26</v>
      </c>
      <c r="J7" s="39">
        <v>3</v>
      </c>
      <c r="K7" s="8" t="s">
        <v>42</v>
      </c>
      <c r="L7" s="8" t="s">
        <v>43</v>
      </c>
    </row>
    <row r="8" spans="1:12" ht="14.25" customHeight="1">
      <c r="A8" s="7">
        <v>6</v>
      </c>
      <c r="B8" s="8" t="s">
        <v>34</v>
      </c>
      <c r="C8" s="8" t="s">
        <v>35</v>
      </c>
      <c r="D8" s="11">
        <v>38</v>
      </c>
      <c r="E8" s="20">
        <v>7</v>
      </c>
      <c r="F8" s="11">
        <v>32</v>
      </c>
      <c r="G8" s="11">
        <v>32</v>
      </c>
      <c r="H8" s="11">
        <v>19</v>
      </c>
      <c r="J8" s="39">
        <v>4</v>
      </c>
      <c r="K8" s="8" t="s">
        <v>47</v>
      </c>
      <c r="L8" s="8" t="s">
        <v>48</v>
      </c>
    </row>
    <row r="9" spans="1:12" ht="14.25" customHeight="1">
      <c r="A9" s="7">
        <v>7</v>
      </c>
      <c r="B9" s="8" t="s">
        <v>36</v>
      </c>
      <c r="C9" s="8" t="s">
        <v>37</v>
      </c>
      <c r="D9" s="11">
        <v>43</v>
      </c>
      <c r="E9" s="20">
        <v>43</v>
      </c>
      <c r="F9" s="11">
        <v>37</v>
      </c>
      <c r="G9" s="11">
        <v>37</v>
      </c>
      <c r="H9" s="11">
        <v>15</v>
      </c>
      <c r="J9" s="39">
        <v>5</v>
      </c>
      <c r="K9" s="8" t="s">
        <v>60</v>
      </c>
      <c r="L9" s="8" t="s">
        <v>61</v>
      </c>
    </row>
    <row r="10" spans="1:12" ht="14.25" customHeight="1">
      <c r="A10" s="7">
        <v>8</v>
      </c>
      <c r="B10" s="8" t="s">
        <v>38</v>
      </c>
      <c r="C10" s="8" t="s">
        <v>39</v>
      </c>
      <c r="D10" s="11">
        <v>35</v>
      </c>
      <c r="E10" s="20">
        <v>16</v>
      </c>
      <c r="F10" s="11">
        <v>36</v>
      </c>
      <c r="G10" s="11">
        <v>36</v>
      </c>
      <c r="H10" s="11">
        <v>19</v>
      </c>
      <c r="J10" s="39">
        <v>6</v>
      </c>
      <c r="K10" s="8" t="s">
        <v>66</v>
      </c>
      <c r="L10" s="8" t="s">
        <v>67</v>
      </c>
    </row>
    <row r="11" spans="1:12" ht="14.25" customHeight="1">
      <c r="A11" s="7">
        <v>9</v>
      </c>
      <c r="B11" s="8" t="s">
        <v>40</v>
      </c>
      <c r="C11" s="8" t="s">
        <v>41</v>
      </c>
      <c r="D11" s="11">
        <v>24</v>
      </c>
      <c r="E11" s="20">
        <v>20</v>
      </c>
      <c r="F11" s="11">
        <v>16</v>
      </c>
      <c r="G11" s="11">
        <v>16</v>
      </c>
      <c r="H11" s="11">
        <v>4</v>
      </c>
      <c r="J11" s="39">
        <v>7</v>
      </c>
      <c r="K11" s="8" t="s">
        <v>76</v>
      </c>
      <c r="L11" s="8" t="s">
        <v>77</v>
      </c>
    </row>
    <row r="12" spans="1:12" ht="14.25" customHeight="1">
      <c r="A12" s="7">
        <v>10</v>
      </c>
      <c r="B12" s="8" t="s">
        <v>42</v>
      </c>
      <c r="C12" s="8" t="s">
        <v>43</v>
      </c>
      <c r="D12" s="11">
        <v>14</v>
      </c>
      <c r="E12" s="20" t="s">
        <v>44</v>
      </c>
      <c r="F12" s="11" t="s">
        <v>44</v>
      </c>
      <c r="G12" s="11" t="s">
        <v>44</v>
      </c>
      <c r="H12" s="11" t="s">
        <v>44</v>
      </c>
      <c r="J12" s="39">
        <v>8</v>
      </c>
      <c r="K12" s="8" t="s">
        <v>80</v>
      </c>
      <c r="L12" s="8" t="s">
        <v>81</v>
      </c>
    </row>
    <row r="13" spans="1:12" ht="14.25" customHeight="1">
      <c r="A13" s="7">
        <v>11</v>
      </c>
      <c r="B13" s="8" t="s">
        <v>45</v>
      </c>
      <c r="C13" s="8" t="s">
        <v>46</v>
      </c>
      <c r="D13" s="11">
        <v>29</v>
      </c>
      <c r="E13" s="20">
        <v>16</v>
      </c>
      <c r="F13" s="11">
        <v>32</v>
      </c>
      <c r="G13" s="11">
        <v>32</v>
      </c>
      <c r="H13" s="11">
        <v>17</v>
      </c>
      <c r="J13" s="39">
        <v>9</v>
      </c>
      <c r="K13" s="8" t="s">
        <v>82</v>
      </c>
      <c r="L13" s="8" t="s">
        <v>83</v>
      </c>
    </row>
    <row r="14" spans="1:12" ht="14.25" customHeight="1">
      <c r="A14" s="7">
        <v>12</v>
      </c>
      <c r="B14" s="8" t="s">
        <v>47</v>
      </c>
      <c r="C14" s="8" t="s">
        <v>48</v>
      </c>
      <c r="D14" s="11">
        <v>37</v>
      </c>
      <c r="E14" s="20">
        <v>13</v>
      </c>
      <c r="F14" s="11">
        <v>22</v>
      </c>
      <c r="G14" s="11">
        <v>22</v>
      </c>
      <c r="H14" s="11">
        <v>6</v>
      </c>
      <c r="J14" s="39">
        <v>10</v>
      </c>
      <c r="K14" s="8" t="s">
        <v>84</v>
      </c>
      <c r="L14" s="8" t="s">
        <v>85</v>
      </c>
    </row>
    <row r="15" spans="1:12" ht="14.25" customHeight="1">
      <c r="A15" s="7">
        <v>13</v>
      </c>
      <c r="B15" s="8" t="s">
        <v>49</v>
      </c>
      <c r="C15" s="8" t="s">
        <v>50</v>
      </c>
      <c r="D15" s="11">
        <v>50</v>
      </c>
      <c r="E15" s="20">
        <v>34</v>
      </c>
      <c r="F15" s="11">
        <v>37</v>
      </c>
      <c r="G15" s="11">
        <v>37</v>
      </c>
      <c r="H15" s="11">
        <v>30</v>
      </c>
      <c r="J15" s="39">
        <v>11</v>
      </c>
      <c r="K15" s="8" t="s">
        <v>86</v>
      </c>
      <c r="L15" s="8" t="s">
        <v>87</v>
      </c>
    </row>
    <row r="16" spans="1:12" ht="14.25" customHeight="1">
      <c r="A16" s="7">
        <v>14</v>
      </c>
      <c r="B16" s="8" t="s">
        <v>51</v>
      </c>
      <c r="C16" s="8" t="s">
        <v>52</v>
      </c>
      <c r="D16" s="11">
        <v>36</v>
      </c>
      <c r="E16" s="20">
        <v>13</v>
      </c>
      <c r="F16" s="11">
        <v>25</v>
      </c>
      <c r="G16" s="11">
        <v>25</v>
      </c>
      <c r="H16" s="11">
        <v>10</v>
      </c>
      <c r="J16" s="39">
        <v>12</v>
      </c>
      <c r="K16" s="8" t="s">
        <v>92</v>
      </c>
      <c r="L16" s="8" t="s">
        <v>93</v>
      </c>
    </row>
    <row r="17" spans="1:12" ht="14.25" customHeight="1">
      <c r="A17" s="7">
        <v>15</v>
      </c>
      <c r="B17" s="8" t="s">
        <v>53</v>
      </c>
      <c r="C17" s="8" t="s">
        <v>54</v>
      </c>
      <c r="D17" s="11">
        <v>31</v>
      </c>
      <c r="E17" s="20">
        <v>31</v>
      </c>
      <c r="F17" s="11">
        <v>28</v>
      </c>
      <c r="G17" s="11">
        <v>28</v>
      </c>
      <c r="H17" s="11">
        <v>27</v>
      </c>
      <c r="J17" s="39">
        <v>13</v>
      </c>
      <c r="K17" s="8" t="s">
        <v>94</v>
      </c>
      <c r="L17" s="8" t="s">
        <v>95</v>
      </c>
    </row>
    <row r="18" spans="1:12" ht="14.25" customHeight="1">
      <c r="A18" s="7">
        <v>16</v>
      </c>
      <c r="B18" s="8" t="s">
        <v>55</v>
      </c>
      <c r="C18" s="8" t="s">
        <v>56</v>
      </c>
      <c r="D18" s="11" t="s">
        <v>57</v>
      </c>
      <c r="E18" s="20" t="s">
        <v>44</v>
      </c>
      <c r="F18" s="11" t="s">
        <v>44</v>
      </c>
      <c r="G18" s="11" t="s">
        <v>44</v>
      </c>
      <c r="H18" s="11" t="s">
        <v>44</v>
      </c>
      <c r="J18" s="39">
        <v>14</v>
      </c>
      <c r="K18" s="8" t="s">
        <v>98</v>
      </c>
      <c r="L18" s="8" t="s">
        <v>99</v>
      </c>
    </row>
    <row r="19" spans="1:12" ht="14.25" customHeight="1">
      <c r="A19" s="7">
        <v>17</v>
      </c>
      <c r="B19" s="8" t="s">
        <v>58</v>
      </c>
      <c r="C19" s="8" t="s">
        <v>59</v>
      </c>
      <c r="D19" s="11">
        <v>36</v>
      </c>
      <c r="E19" s="20">
        <v>24</v>
      </c>
      <c r="F19" s="11">
        <v>33</v>
      </c>
      <c r="G19" s="11">
        <v>33</v>
      </c>
      <c r="H19" s="11">
        <v>12</v>
      </c>
      <c r="J19" s="39">
        <v>15</v>
      </c>
      <c r="K19" s="8" t="s">
        <v>100</v>
      </c>
      <c r="L19" s="8" t="s">
        <v>101</v>
      </c>
    </row>
    <row r="20" spans="1:12" ht="14.25" customHeight="1">
      <c r="A20" s="7">
        <v>18</v>
      </c>
      <c r="B20" s="8" t="s">
        <v>60</v>
      </c>
      <c r="C20" s="8" t="s">
        <v>61</v>
      </c>
      <c r="D20" s="11">
        <v>0</v>
      </c>
      <c r="E20" s="20">
        <v>3</v>
      </c>
      <c r="F20" s="11">
        <v>11</v>
      </c>
      <c r="G20" s="11">
        <v>11</v>
      </c>
      <c r="H20" s="11">
        <v>7</v>
      </c>
      <c r="J20" s="39">
        <v>16</v>
      </c>
      <c r="K20" s="8" t="s">
        <v>106</v>
      </c>
      <c r="L20" s="8" t="s">
        <v>107</v>
      </c>
    </row>
    <row r="21" spans="1:12" ht="14.25" customHeight="1">
      <c r="A21" s="7">
        <v>19</v>
      </c>
      <c r="B21" s="8" t="s">
        <v>62</v>
      </c>
      <c r="C21" s="8" t="s">
        <v>63</v>
      </c>
      <c r="D21" s="11">
        <v>46</v>
      </c>
      <c r="E21" s="20">
        <v>41</v>
      </c>
      <c r="F21" s="11">
        <v>46</v>
      </c>
      <c r="G21" s="11">
        <v>46</v>
      </c>
      <c r="H21" s="11">
        <v>36</v>
      </c>
      <c r="J21" s="39">
        <v>17</v>
      </c>
      <c r="K21" s="8" t="s">
        <v>126</v>
      </c>
      <c r="L21" s="8" t="s">
        <v>127</v>
      </c>
    </row>
    <row r="22" spans="1:12" ht="14.25" customHeight="1">
      <c r="A22" s="7">
        <v>20</v>
      </c>
      <c r="B22" s="8" t="s">
        <v>64</v>
      </c>
      <c r="C22" s="8" t="s">
        <v>65</v>
      </c>
      <c r="D22" s="11">
        <v>21</v>
      </c>
      <c r="E22" s="20">
        <v>45</v>
      </c>
      <c r="F22" s="11">
        <v>26</v>
      </c>
      <c r="G22" s="11">
        <v>26</v>
      </c>
      <c r="H22" s="11">
        <v>13</v>
      </c>
      <c r="J22" s="39">
        <v>18</v>
      </c>
      <c r="K22" s="8" t="s">
        <v>128</v>
      </c>
      <c r="L22" s="8" t="s">
        <v>129</v>
      </c>
    </row>
    <row r="23" spans="1:12" ht="14.25" customHeight="1">
      <c r="A23" s="7">
        <v>21</v>
      </c>
      <c r="B23" s="8" t="s">
        <v>66</v>
      </c>
      <c r="C23" s="8" t="s">
        <v>67</v>
      </c>
      <c r="D23" s="11">
        <v>13</v>
      </c>
      <c r="E23" s="20">
        <v>6</v>
      </c>
      <c r="F23" s="11">
        <v>16</v>
      </c>
      <c r="G23" s="11">
        <v>16</v>
      </c>
      <c r="H23" s="11">
        <v>9</v>
      </c>
      <c r="J23" s="39">
        <v>19</v>
      </c>
      <c r="K23" s="8" t="s">
        <v>130</v>
      </c>
      <c r="L23" s="8" t="s">
        <v>131</v>
      </c>
    </row>
    <row r="24" spans="1:12" ht="14.25" customHeight="1">
      <c r="A24" s="7">
        <v>22</v>
      </c>
      <c r="B24" s="8" t="s">
        <v>68</v>
      </c>
      <c r="C24" s="8" t="s">
        <v>69</v>
      </c>
      <c r="D24" s="11">
        <v>36</v>
      </c>
      <c r="E24" s="20">
        <v>27</v>
      </c>
      <c r="F24" s="11">
        <v>30</v>
      </c>
      <c r="G24" s="11">
        <v>30</v>
      </c>
      <c r="H24" s="11">
        <v>18</v>
      </c>
      <c r="J24" s="39">
        <v>20</v>
      </c>
      <c r="K24" s="8" t="s">
        <v>134</v>
      </c>
      <c r="L24" s="8" t="s">
        <v>135</v>
      </c>
    </row>
    <row r="25" spans="1:12" ht="14.25" customHeight="1">
      <c r="A25" s="7">
        <v>23</v>
      </c>
      <c r="B25" s="8" t="s">
        <v>70</v>
      </c>
      <c r="C25" s="8" t="s">
        <v>71</v>
      </c>
      <c r="D25" s="11">
        <v>48</v>
      </c>
      <c r="E25" s="20">
        <v>30</v>
      </c>
      <c r="F25" s="11">
        <v>43</v>
      </c>
      <c r="G25" s="11">
        <v>43</v>
      </c>
      <c r="H25" s="11">
        <v>28</v>
      </c>
      <c r="J25" s="39">
        <v>21</v>
      </c>
      <c r="K25" s="8" t="s">
        <v>138</v>
      </c>
      <c r="L25" s="8" t="s">
        <v>139</v>
      </c>
    </row>
    <row r="26" spans="1:12" ht="14.25" customHeight="1">
      <c r="A26" s="7">
        <v>24</v>
      </c>
      <c r="B26" s="8" t="s">
        <v>72</v>
      </c>
      <c r="C26" s="8" t="s">
        <v>73</v>
      </c>
      <c r="D26" s="11">
        <v>36</v>
      </c>
      <c r="E26" s="20">
        <v>12</v>
      </c>
      <c r="F26" s="11">
        <v>28</v>
      </c>
      <c r="G26" s="11">
        <v>28</v>
      </c>
      <c r="H26" s="11">
        <v>20</v>
      </c>
      <c r="J26" s="39">
        <v>22</v>
      </c>
      <c r="K26" s="8" t="s">
        <v>142</v>
      </c>
      <c r="L26" s="8" t="s">
        <v>143</v>
      </c>
    </row>
    <row r="27" spans="1:12" ht="14.25" customHeight="1">
      <c r="A27" s="7">
        <v>25</v>
      </c>
      <c r="B27" s="8" t="s">
        <v>74</v>
      </c>
      <c r="C27" s="8" t="s">
        <v>75</v>
      </c>
      <c r="D27" s="11">
        <v>47</v>
      </c>
      <c r="E27" s="20">
        <v>33</v>
      </c>
      <c r="F27" s="11">
        <v>43</v>
      </c>
      <c r="G27" s="11">
        <v>43</v>
      </c>
      <c r="H27" s="11">
        <v>34</v>
      </c>
      <c r="J27" s="39">
        <v>23</v>
      </c>
      <c r="K27" s="8" t="s">
        <v>148</v>
      </c>
      <c r="L27" s="8" t="s">
        <v>149</v>
      </c>
    </row>
    <row r="28" spans="1:12" ht="14.25" customHeight="1">
      <c r="A28" s="7">
        <v>26</v>
      </c>
      <c r="B28" s="8" t="s">
        <v>76</v>
      </c>
      <c r="C28" s="8" t="s">
        <v>77</v>
      </c>
      <c r="D28" s="11">
        <v>30</v>
      </c>
      <c r="E28" s="20">
        <v>10</v>
      </c>
      <c r="F28" s="11">
        <v>24</v>
      </c>
      <c r="G28" s="11">
        <v>24</v>
      </c>
      <c r="H28" s="11">
        <v>31</v>
      </c>
      <c r="J28" s="39">
        <v>24</v>
      </c>
      <c r="K28" s="29" t="s">
        <v>150</v>
      </c>
      <c r="L28" s="29" t="s">
        <v>151</v>
      </c>
    </row>
    <row r="29" spans="1:12" ht="14.25" customHeight="1">
      <c r="A29" s="7">
        <v>27</v>
      </c>
      <c r="B29" s="8" t="s">
        <v>78</v>
      </c>
      <c r="C29" s="8" t="s">
        <v>79</v>
      </c>
      <c r="D29" s="11">
        <v>45</v>
      </c>
      <c r="E29" s="20">
        <v>13</v>
      </c>
      <c r="F29" s="11">
        <v>29</v>
      </c>
      <c r="G29" s="11">
        <v>29</v>
      </c>
      <c r="H29" s="11">
        <v>14</v>
      </c>
      <c r="J29" s="39">
        <v>25</v>
      </c>
      <c r="K29" s="29" t="s">
        <v>150</v>
      </c>
      <c r="L29" s="29" t="s">
        <v>152</v>
      </c>
    </row>
    <row r="30" spans="1:12" ht="14.25" customHeight="1">
      <c r="A30" s="7">
        <v>28</v>
      </c>
      <c r="B30" s="8" t="s">
        <v>80</v>
      </c>
      <c r="C30" s="8" t="s">
        <v>81</v>
      </c>
      <c r="D30" s="11">
        <v>36</v>
      </c>
      <c r="E30" s="20" t="s">
        <v>44</v>
      </c>
      <c r="F30" s="11"/>
      <c r="G30" s="11"/>
      <c r="H30" s="11">
        <v>19</v>
      </c>
      <c r="J30" s="39">
        <v>26</v>
      </c>
      <c r="K30" s="29" t="s">
        <v>150</v>
      </c>
      <c r="L30" s="29" t="s">
        <v>153</v>
      </c>
    </row>
    <row r="31" spans="1:12" ht="14.25" customHeight="1">
      <c r="A31" s="7">
        <v>29</v>
      </c>
      <c r="B31" s="8" t="s">
        <v>82</v>
      </c>
      <c r="C31" s="8" t="s">
        <v>83</v>
      </c>
      <c r="D31" s="11">
        <v>20</v>
      </c>
      <c r="E31" s="20">
        <v>18</v>
      </c>
      <c r="F31" s="11">
        <v>7</v>
      </c>
      <c r="G31" s="11">
        <v>7</v>
      </c>
      <c r="H31" s="11">
        <v>18</v>
      </c>
    </row>
    <row r="32" spans="1:12" ht="14.25" customHeight="1">
      <c r="A32" s="7">
        <v>30</v>
      </c>
      <c r="B32" s="8" t="s">
        <v>84</v>
      </c>
      <c r="C32" s="8" t="s">
        <v>85</v>
      </c>
      <c r="D32" s="11">
        <v>23</v>
      </c>
      <c r="E32" s="20">
        <v>23</v>
      </c>
      <c r="F32" s="11">
        <v>26</v>
      </c>
      <c r="G32" s="11">
        <v>26</v>
      </c>
      <c r="H32" s="11">
        <v>5</v>
      </c>
    </row>
    <row r="33" spans="1:8" ht="14.25" customHeight="1">
      <c r="A33" s="7">
        <v>31</v>
      </c>
      <c r="B33" s="8" t="s">
        <v>86</v>
      </c>
      <c r="C33" s="8" t="s">
        <v>87</v>
      </c>
      <c r="D33" s="11">
        <v>18</v>
      </c>
      <c r="E33" s="20" t="s">
        <v>44</v>
      </c>
      <c r="F33" s="11">
        <v>3</v>
      </c>
      <c r="G33" s="11">
        <v>3</v>
      </c>
      <c r="H33" s="11" t="s">
        <v>44</v>
      </c>
    </row>
    <row r="34" spans="1:8" ht="14.25" customHeight="1">
      <c r="A34" s="7">
        <v>32</v>
      </c>
      <c r="B34" s="8" t="s">
        <v>88</v>
      </c>
      <c r="C34" s="8" t="s">
        <v>89</v>
      </c>
      <c r="D34" s="11">
        <v>45</v>
      </c>
      <c r="E34" s="20">
        <v>27</v>
      </c>
      <c r="F34" s="11">
        <v>33</v>
      </c>
      <c r="G34" s="11">
        <v>33</v>
      </c>
      <c r="H34" s="11">
        <v>44</v>
      </c>
    </row>
    <row r="35" spans="1:8" ht="14.25" customHeight="1">
      <c r="A35" s="7">
        <v>33</v>
      </c>
      <c r="B35" s="8" t="s">
        <v>90</v>
      </c>
      <c r="C35" s="8" t="s">
        <v>91</v>
      </c>
      <c r="D35" s="11">
        <v>22</v>
      </c>
      <c r="E35" s="20">
        <v>28</v>
      </c>
      <c r="F35" s="11">
        <v>36</v>
      </c>
      <c r="G35" s="11">
        <v>36</v>
      </c>
      <c r="H35" s="11">
        <v>33</v>
      </c>
    </row>
    <row r="36" spans="1:8" ht="14.25" customHeight="1">
      <c r="A36" s="7">
        <v>34</v>
      </c>
      <c r="B36" s="8" t="s">
        <v>92</v>
      </c>
      <c r="C36" s="8" t="s">
        <v>93</v>
      </c>
      <c r="D36" s="11">
        <v>8</v>
      </c>
      <c r="E36" s="20">
        <v>9</v>
      </c>
      <c r="F36" s="11">
        <v>3</v>
      </c>
      <c r="G36" s="11">
        <v>3</v>
      </c>
      <c r="H36" s="11">
        <v>11</v>
      </c>
    </row>
    <row r="37" spans="1:8" ht="14.25" customHeight="1">
      <c r="A37" s="7">
        <v>35</v>
      </c>
      <c r="B37" s="8" t="s">
        <v>94</v>
      </c>
      <c r="C37" s="8" t="s">
        <v>95</v>
      </c>
      <c r="D37" s="11">
        <v>21</v>
      </c>
      <c r="E37" s="20">
        <v>22</v>
      </c>
      <c r="F37" s="11">
        <v>23</v>
      </c>
      <c r="G37" s="11">
        <v>23</v>
      </c>
      <c r="H37" s="11">
        <v>21</v>
      </c>
    </row>
    <row r="38" spans="1:8" ht="14.25" customHeight="1">
      <c r="A38" s="7">
        <v>36</v>
      </c>
      <c r="B38" s="8" t="s">
        <v>96</v>
      </c>
      <c r="C38" s="8" t="s">
        <v>97</v>
      </c>
      <c r="D38" s="11">
        <v>42</v>
      </c>
      <c r="E38" s="20">
        <v>40</v>
      </c>
      <c r="F38" s="11">
        <v>40</v>
      </c>
      <c r="G38" s="11">
        <v>40</v>
      </c>
      <c r="H38" s="11">
        <v>28</v>
      </c>
    </row>
    <row r="39" spans="1:8" ht="14.25" customHeight="1">
      <c r="A39" s="7">
        <v>37</v>
      </c>
      <c r="B39" s="8" t="s">
        <v>98</v>
      </c>
      <c r="C39" s="8" t="s">
        <v>99</v>
      </c>
      <c r="D39" s="11">
        <v>27</v>
      </c>
      <c r="E39" s="20">
        <v>17</v>
      </c>
      <c r="F39" s="11">
        <v>22</v>
      </c>
      <c r="G39" s="11">
        <v>22</v>
      </c>
      <c r="H39" s="11">
        <v>14</v>
      </c>
    </row>
    <row r="40" spans="1:8" ht="14.25" customHeight="1">
      <c r="A40" s="7">
        <v>38</v>
      </c>
      <c r="B40" s="8" t="s">
        <v>100</v>
      </c>
      <c r="C40" s="8" t="s">
        <v>101</v>
      </c>
      <c r="D40" s="11">
        <v>37</v>
      </c>
      <c r="E40" s="20">
        <v>24</v>
      </c>
      <c r="F40" s="11">
        <v>23</v>
      </c>
      <c r="G40" s="11">
        <v>23</v>
      </c>
      <c r="H40" s="11">
        <v>22</v>
      </c>
    </row>
    <row r="41" spans="1:8" ht="14.25" customHeight="1">
      <c r="A41" s="7">
        <v>39</v>
      </c>
      <c r="B41" s="8" t="s">
        <v>102</v>
      </c>
      <c r="C41" s="8" t="s">
        <v>103</v>
      </c>
      <c r="D41" s="11">
        <v>40</v>
      </c>
      <c r="E41" s="20">
        <v>32</v>
      </c>
      <c r="F41" s="11">
        <v>29</v>
      </c>
      <c r="G41" s="11">
        <v>29</v>
      </c>
      <c r="H41" s="11">
        <v>17</v>
      </c>
    </row>
    <row r="42" spans="1:8" ht="14.25" customHeight="1">
      <c r="A42" s="7">
        <v>40</v>
      </c>
      <c r="B42" s="8" t="s">
        <v>104</v>
      </c>
      <c r="C42" s="8" t="s">
        <v>105</v>
      </c>
      <c r="D42" s="11">
        <v>43</v>
      </c>
      <c r="E42" s="20">
        <v>36</v>
      </c>
      <c r="F42" s="11">
        <v>33</v>
      </c>
      <c r="G42" s="11">
        <v>33</v>
      </c>
      <c r="H42" s="11">
        <v>28</v>
      </c>
    </row>
    <row r="43" spans="1:8" ht="14.25" customHeight="1">
      <c r="A43" s="7">
        <v>41</v>
      </c>
      <c r="B43" s="8" t="s">
        <v>106</v>
      </c>
      <c r="C43" s="8" t="s">
        <v>107</v>
      </c>
      <c r="D43" s="11">
        <v>21</v>
      </c>
      <c r="E43" s="20">
        <v>26</v>
      </c>
      <c r="F43" s="11">
        <v>19</v>
      </c>
      <c r="G43" s="11">
        <v>19</v>
      </c>
      <c r="H43" s="11">
        <v>8</v>
      </c>
    </row>
    <row r="44" spans="1:8" ht="14.25" customHeight="1">
      <c r="A44" s="7">
        <v>42</v>
      </c>
      <c r="B44" s="8" t="s">
        <v>108</v>
      </c>
      <c r="C44" s="8" t="s">
        <v>109</v>
      </c>
      <c r="D44" s="11">
        <v>40</v>
      </c>
      <c r="E44" s="20">
        <v>22</v>
      </c>
      <c r="F44" s="11">
        <v>39</v>
      </c>
      <c r="G44" s="11">
        <v>39</v>
      </c>
      <c r="H44" s="11">
        <v>34</v>
      </c>
    </row>
    <row r="45" spans="1:8" ht="14.25" customHeight="1">
      <c r="A45" s="7">
        <v>43</v>
      </c>
      <c r="B45" s="8" t="s">
        <v>110</v>
      </c>
      <c r="C45" s="8" t="s">
        <v>111</v>
      </c>
      <c r="D45" s="11">
        <v>41</v>
      </c>
      <c r="E45" s="20">
        <v>32</v>
      </c>
      <c r="F45" s="11">
        <v>46</v>
      </c>
      <c r="G45" s="11">
        <v>46</v>
      </c>
      <c r="H45" s="11">
        <v>37</v>
      </c>
    </row>
    <row r="46" spans="1:8" ht="14.25" customHeight="1">
      <c r="A46" s="7">
        <v>44</v>
      </c>
      <c r="B46" s="8" t="s">
        <v>112</v>
      </c>
      <c r="C46" s="8" t="s">
        <v>113</v>
      </c>
      <c r="D46" s="11">
        <v>40</v>
      </c>
      <c r="E46" s="20">
        <v>42</v>
      </c>
      <c r="F46" s="11">
        <v>35</v>
      </c>
      <c r="G46" s="11">
        <v>35</v>
      </c>
      <c r="H46" s="11">
        <v>29</v>
      </c>
    </row>
    <row r="47" spans="1:8" ht="14.25" customHeight="1">
      <c r="A47" s="7">
        <v>45</v>
      </c>
      <c r="B47" s="8" t="s">
        <v>114</v>
      </c>
      <c r="C47" s="8" t="s">
        <v>115</v>
      </c>
      <c r="D47" s="11">
        <v>32</v>
      </c>
      <c r="E47" s="20">
        <v>32</v>
      </c>
      <c r="F47" s="11">
        <v>28</v>
      </c>
      <c r="G47" s="11">
        <v>28</v>
      </c>
      <c r="H47" s="11">
        <v>16</v>
      </c>
    </row>
    <row r="48" spans="1:8" ht="14.25" customHeight="1">
      <c r="A48" s="7">
        <v>46</v>
      </c>
      <c r="B48" s="8" t="s">
        <v>116</v>
      </c>
      <c r="C48" s="8" t="s">
        <v>117</v>
      </c>
      <c r="D48" s="11">
        <v>33</v>
      </c>
      <c r="E48" s="20">
        <v>27</v>
      </c>
      <c r="F48" s="11">
        <v>35</v>
      </c>
      <c r="G48" s="11">
        <v>35</v>
      </c>
      <c r="H48" s="11">
        <v>24</v>
      </c>
    </row>
    <row r="49" spans="1:8" ht="14.25" customHeight="1">
      <c r="A49" s="7">
        <v>47</v>
      </c>
      <c r="B49" s="8" t="s">
        <v>118</v>
      </c>
      <c r="C49" s="8" t="s">
        <v>119</v>
      </c>
      <c r="D49" s="11">
        <v>40</v>
      </c>
      <c r="E49" s="20">
        <v>27</v>
      </c>
      <c r="F49" s="11">
        <v>25</v>
      </c>
      <c r="G49" s="11">
        <v>25</v>
      </c>
      <c r="H49" s="11">
        <v>18</v>
      </c>
    </row>
    <row r="50" spans="1:8" ht="14.25" customHeight="1">
      <c r="A50" s="7">
        <v>48</v>
      </c>
      <c r="B50" s="8" t="s">
        <v>120</v>
      </c>
      <c r="C50" s="8" t="s">
        <v>121</v>
      </c>
      <c r="D50" s="11">
        <v>43</v>
      </c>
      <c r="E50" s="20">
        <v>23</v>
      </c>
      <c r="F50" s="11">
        <v>33</v>
      </c>
      <c r="G50" s="11">
        <v>33</v>
      </c>
      <c r="H50" s="11">
        <v>29</v>
      </c>
    </row>
    <row r="51" spans="1:8" ht="14.25" customHeight="1">
      <c r="A51" s="7">
        <v>49</v>
      </c>
      <c r="B51" s="8" t="s">
        <v>122</v>
      </c>
      <c r="C51" s="8" t="s">
        <v>123</v>
      </c>
      <c r="D51" s="11">
        <v>35</v>
      </c>
      <c r="E51" s="20">
        <v>20</v>
      </c>
      <c r="F51" s="11">
        <v>37</v>
      </c>
      <c r="G51" s="11">
        <v>37</v>
      </c>
      <c r="H51" s="11">
        <v>34</v>
      </c>
    </row>
    <row r="52" spans="1:8" ht="14.25" customHeight="1">
      <c r="A52" s="7">
        <v>50</v>
      </c>
      <c r="B52" s="8" t="s">
        <v>124</v>
      </c>
      <c r="C52" s="8" t="s">
        <v>125</v>
      </c>
      <c r="D52" s="11">
        <v>50</v>
      </c>
      <c r="E52" s="20">
        <v>29</v>
      </c>
      <c r="F52" s="11">
        <v>42</v>
      </c>
      <c r="G52" s="11">
        <v>42</v>
      </c>
      <c r="H52" s="11">
        <v>40</v>
      </c>
    </row>
    <row r="53" spans="1:8" ht="14.25" customHeight="1">
      <c r="A53" s="7">
        <v>51</v>
      </c>
      <c r="B53" s="8" t="s">
        <v>126</v>
      </c>
      <c r="C53" s="8" t="s">
        <v>127</v>
      </c>
      <c r="D53" s="11">
        <v>4</v>
      </c>
      <c r="E53" s="20">
        <v>11</v>
      </c>
      <c r="F53" s="11">
        <v>20</v>
      </c>
      <c r="G53" s="11">
        <v>20</v>
      </c>
      <c r="H53" s="11">
        <v>5</v>
      </c>
    </row>
    <row r="54" spans="1:8" ht="14.25" customHeight="1">
      <c r="A54" s="7">
        <v>52</v>
      </c>
      <c r="B54" s="8" t="s">
        <v>128</v>
      </c>
      <c r="C54" s="8" t="s">
        <v>129</v>
      </c>
      <c r="D54" s="11">
        <v>20</v>
      </c>
      <c r="E54" s="20">
        <v>11</v>
      </c>
      <c r="F54" s="11">
        <v>22</v>
      </c>
      <c r="G54" s="11">
        <v>22</v>
      </c>
      <c r="H54" s="11">
        <v>4</v>
      </c>
    </row>
    <row r="55" spans="1:8" ht="14.25" customHeight="1">
      <c r="A55" s="7">
        <v>53</v>
      </c>
      <c r="B55" s="8" t="s">
        <v>130</v>
      </c>
      <c r="C55" s="8" t="s">
        <v>131</v>
      </c>
      <c r="D55" s="11">
        <v>44</v>
      </c>
      <c r="E55" s="20">
        <v>10</v>
      </c>
      <c r="F55" s="11">
        <v>21</v>
      </c>
      <c r="G55" s="11">
        <v>21</v>
      </c>
      <c r="H55" s="11">
        <v>21</v>
      </c>
    </row>
    <row r="56" spans="1:8" ht="14.25" customHeight="1">
      <c r="A56" s="7">
        <v>54</v>
      </c>
      <c r="B56" s="8" t="s">
        <v>132</v>
      </c>
      <c r="C56" s="8" t="s">
        <v>133</v>
      </c>
      <c r="D56" s="11">
        <v>37</v>
      </c>
      <c r="E56" s="20">
        <v>20</v>
      </c>
      <c r="F56" s="11">
        <v>31</v>
      </c>
      <c r="G56" s="11">
        <v>31</v>
      </c>
      <c r="H56" s="11">
        <v>2</v>
      </c>
    </row>
    <row r="57" spans="1:8" ht="14.25" customHeight="1">
      <c r="A57" s="7">
        <v>55</v>
      </c>
      <c r="B57" s="8" t="s">
        <v>134</v>
      </c>
      <c r="C57" s="8" t="s">
        <v>135</v>
      </c>
      <c r="D57" s="11">
        <v>15</v>
      </c>
      <c r="E57" s="20">
        <v>16</v>
      </c>
      <c r="F57" s="11">
        <v>20</v>
      </c>
      <c r="G57" s="11">
        <v>20</v>
      </c>
      <c r="H57" s="11">
        <v>6</v>
      </c>
    </row>
    <row r="58" spans="1:8" ht="14.25" customHeight="1">
      <c r="A58" s="7">
        <v>56</v>
      </c>
      <c r="B58" s="8" t="s">
        <v>136</v>
      </c>
      <c r="C58" s="8" t="s">
        <v>137</v>
      </c>
      <c r="D58" s="11">
        <v>35</v>
      </c>
      <c r="E58" s="20">
        <v>29</v>
      </c>
      <c r="F58" s="11">
        <v>29</v>
      </c>
      <c r="G58" s="11">
        <v>29</v>
      </c>
      <c r="H58" s="11">
        <v>22</v>
      </c>
    </row>
    <row r="59" spans="1:8" ht="14.25" customHeight="1">
      <c r="A59" s="7">
        <v>57</v>
      </c>
      <c r="B59" s="8" t="s">
        <v>138</v>
      </c>
      <c r="C59" s="8" t="s">
        <v>139</v>
      </c>
      <c r="D59" s="11">
        <v>22</v>
      </c>
      <c r="E59" s="20">
        <v>16</v>
      </c>
      <c r="F59" s="11">
        <v>21</v>
      </c>
      <c r="G59" s="11">
        <v>21</v>
      </c>
      <c r="H59" s="11">
        <v>13</v>
      </c>
    </row>
    <row r="60" spans="1:8" ht="14.25" customHeight="1">
      <c r="A60" s="7">
        <v>58</v>
      </c>
      <c r="B60" s="8" t="s">
        <v>140</v>
      </c>
      <c r="C60" s="8" t="s">
        <v>141</v>
      </c>
      <c r="D60" s="11">
        <v>45</v>
      </c>
      <c r="E60" s="20">
        <v>30</v>
      </c>
      <c r="F60" s="11">
        <v>39</v>
      </c>
      <c r="G60" s="11">
        <v>39</v>
      </c>
      <c r="H60" s="11">
        <v>15</v>
      </c>
    </row>
    <row r="61" spans="1:8" ht="14.25" customHeight="1">
      <c r="A61" s="7">
        <v>59</v>
      </c>
      <c r="B61" s="8" t="s">
        <v>142</v>
      </c>
      <c r="C61" s="8" t="s">
        <v>143</v>
      </c>
      <c r="D61" s="26">
        <v>25</v>
      </c>
      <c r="E61" s="20">
        <v>12</v>
      </c>
      <c r="F61" s="25">
        <v>17</v>
      </c>
      <c r="G61" s="25">
        <v>17</v>
      </c>
      <c r="H61" s="28">
        <v>10</v>
      </c>
    </row>
    <row r="62" spans="1:8" ht="14.25" customHeight="1">
      <c r="A62" s="7">
        <v>60</v>
      </c>
      <c r="B62" s="8" t="s">
        <v>144</v>
      </c>
      <c r="C62" s="8" t="s">
        <v>145</v>
      </c>
      <c r="D62" s="26">
        <v>49</v>
      </c>
      <c r="E62" s="20">
        <v>32</v>
      </c>
      <c r="F62" s="25">
        <v>26</v>
      </c>
      <c r="G62" s="25">
        <v>26</v>
      </c>
      <c r="H62" s="28">
        <v>13</v>
      </c>
    </row>
    <row r="63" spans="1:8" ht="14.25" customHeight="1">
      <c r="A63" s="7">
        <v>61</v>
      </c>
      <c r="B63" s="8" t="s">
        <v>146</v>
      </c>
      <c r="C63" s="8" t="s">
        <v>147</v>
      </c>
      <c r="D63" s="26">
        <v>27</v>
      </c>
      <c r="E63" s="20">
        <v>21</v>
      </c>
      <c r="F63" s="25">
        <v>25</v>
      </c>
      <c r="G63" s="25">
        <v>25</v>
      </c>
      <c r="H63" s="28">
        <v>18</v>
      </c>
    </row>
    <row r="64" spans="1:8" ht="14.25" customHeight="1">
      <c r="A64" s="7">
        <v>62</v>
      </c>
      <c r="B64" s="8" t="s">
        <v>148</v>
      </c>
      <c r="C64" s="8" t="s">
        <v>149</v>
      </c>
      <c r="D64" s="26">
        <v>27</v>
      </c>
      <c r="E64" s="20">
        <v>17</v>
      </c>
      <c r="F64" s="25">
        <v>27</v>
      </c>
      <c r="G64" s="25">
        <v>27</v>
      </c>
      <c r="H64" s="28">
        <v>9</v>
      </c>
    </row>
    <row r="65" spans="1:8" ht="14.25" customHeight="1">
      <c r="A65" s="7">
        <v>63</v>
      </c>
      <c r="B65" s="29" t="s">
        <v>150</v>
      </c>
      <c r="C65" s="29" t="s">
        <v>151</v>
      </c>
      <c r="D65" s="26" t="s">
        <v>57</v>
      </c>
      <c r="E65" s="20" t="s">
        <v>44</v>
      </c>
      <c r="F65" s="26"/>
      <c r="G65" s="26"/>
      <c r="H65" s="28" t="s">
        <v>44</v>
      </c>
    </row>
    <row r="66" spans="1:8" ht="14.25" customHeight="1">
      <c r="A66" s="7">
        <v>64</v>
      </c>
      <c r="B66" s="29" t="s">
        <v>150</v>
      </c>
      <c r="C66" s="29" t="s">
        <v>152</v>
      </c>
      <c r="D66" s="26">
        <v>2</v>
      </c>
      <c r="E66" s="20">
        <v>3</v>
      </c>
      <c r="F66" s="26"/>
      <c r="G66" s="26"/>
      <c r="H66" s="28">
        <v>2</v>
      </c>
    </row>
    <row r="67" spans="1:8" ht="14.25" customHeight="1">
      <c r="A67" s="7">
        <v>65</v>
      </c>
      <c r="B67" s="29" t="s">
        <v>150</v>
      </c>
      <c r="C67" s="29" t="s">
        <v>153</v>
      </c>
      <c r="D67" s="26" t="s">
        <v>57</v>
      </c>
      <c r="E67" s="20" t="s">
        <v>44</v>
      </c>
      <c r="F67" s="26"/>
      <c r="G67" s="26"/>
      <c r="H67" s="28" t="s">
        <v>44</v>
      </c>
    </row>
    <row r="68" spans="1:8" ht="14.25" customHeight="1"/>
    <row r="69" spans="1:8" ht="14.25" customHeight="1"/>
    <row r="70" spans="1:8" ht="14.25" customHeight="1"/>
    <row r="71" spans="1:8" ht="14.25" customHeight="1"/>
    <row r="72" spans="1:8" ht="14.25" customHeight="1"/>
    <row r="73" spans="1:8" ht="14.25" customHeight="1"/>
    <row r="74" spans="1:8" ht="14.25" customHeight="1"/>
    <row r="75" spans="1:8" ht="14.25" customHeight="1"/>
    <row r="76" spans="1:8" ht="14.25" customHeight="1"/>
    <row r="77" spans="1:8" ht="14.25" customHeight="1"/>
    <row r="78" spans="1:8" ht="14.25" customHeight="1"/>
    <row r="79" spans="1:8" ht="14.25" customHeight="1"/>
    <row r="80" spans="1:8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spans="4:4" ht="14.25" customHeight="1"/>
    <row r="194" spans="4:4" ht="14.25" customHeight="1">
      <c r="D194" s="33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</sheetData>
  <mergeCells count="3">
    <mergeCell ref="A1:A2"/>
    <mergeCell ref="B1:B2"/>
    <mergeCell ref="C1:C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U1000"/>
  <sheetViews>
    <sheetView topLeftCell="C1" workbookViewId="0">
      <selection activeCell="D4" sqref="D4"/>
    </sheetView>
  </sheetViews>
  <sheetFormatPr defaultColWidth="14.44140625" defaultRowHeight="15" customHeight="1"/>
  <cols>
    <col min="1" max="1" width="8.6640625" customWidth="1"/>
    <col min="2" max="2" width="13.33203125" customWidth="1"/>
    <col min="3" max="3" width="22.44140625" customWidth="1"/>
    <col min="4" max="4" width="5.44140625" customWidth="1"/>
    <col min="5" max="5" width="6.109375" customWidth="1"/>
    <col min="6" max="6" width="7.109375" style="51" customWidth="1"/>
    <col min="7" max="10" width="12" style="58" customWidth="1"/>
    <col min="11" max="11" width="12.77734375" style="58" customWidth="1"/>
    <col min="12" max="12" width="9.109375" style="58" customWidth="1"/>
    <col min="13" max="14" width="8.88671875" style="58" customWidth="1"/>
    <col min="15" max="20" width="8.88671875" style="51" customWidth="1"/>
    <col min="21" max="21" width="9.88671875" customWidth="1"/>
    <col min="22" max="25" width="8.6640625" customWidth="1"/>
  </cols>
  <sheetData>
    <row r="1" spans="1:21" ht="14.25" customHeight="1" thickBot="1">
      <c r="D1" s="40" t="s">
        <v>159</v>
      </c>
      <c r="E1" s="40" t="s">
        <v>160</v>
      </c>
      <c r="F1" s="46" t="s">
        <v>161</v>
      </c>
      <c r="G1" s="53" t="s">
        <v>168</v>
      </c>
      <c r="H1" s="53" t="s">
        <v>169</v>
      </c>
      <c r="I1" s="53" t="s">
        <v>170</v>
      </c>
      <c r="J1" s="53" t="s">
        <v>171</v>
      </c>
      <c r="K1" s="53" t="s">
        <v>167</v>
      </c>
      <c r="L1" s="53" t="s">
        <v>164</v>
      </c>
      <c r="M1" s="54" t="s">
        <v>162</v>
      </c>
      <c r="N1" s="54" t="s">
        <v>165</v>
      </c>
      <c r="O1" s="52" t="s">
        <v>166</v>
      </c>
      <c r="P1" s="70" t="s">
        <v>176</v>
      </c>
      <c r="Q1" s="52"/>
      <c r="R1" s="70" t="s">
        <v>177</v>
      </c>
      <c r="S1" s="52">
        <v>10</v>
      </c>
      <c r="T1" s="71" t="s">
        <v>178</v>
      </c>
      <c r="U1" s="38" t="s">
        <v>163</v>
      </c>
    </row>
    <row r="2" spans="1:21" ht="14.25" customHeight="1" thickBot="1">
      <c r="A2" s="7">
        <v>1</v>
      </c>
      <c r="B2" s="8" t="s">
        <v>24</v>
      </c>
      <c r="C2" s="8" t="s">
        <v>25</v>
      </c>
      <c r="D2" s="41">
        <v>4</v>
      </c>
      <c r="E2" s="41">
        <v>19</v>
      </c>
      <c r="F2" s="47">
        <v>25</v>
      </c>
      <c r="G2" s="55"/>
      <c r="H2" s="38">
        <f>15*D2/50</f>
        <v>1.2</v>
      </c>
      <c r="I2" s="38">
        <f>15*E2/25</f>
        <v>11.4</v>
      </c>
      <c r="J2" s="38">
        <f>15*F2/25</f>
        <v>15</v>
      </c>
      <c r="K2" s="38">
        <f>ROUNDUP(AVERAGE(H2:J2),0)</f>
        <v>10</v>
      </c>
      <c r="L2" s="55">
        <v>10</v>
      </c>
      <c r="M2" s="55">
        <v>10</v>
      </c>
      <c r="N2" s="55">
        <v>10</v>
      </c>
      <c r="O2" s="52">
        <f>AVERAGE(L2:N2)</f>
        <v>10</v>
      </c>
      <c r="P2" s="69">
        <f>K2+O2</f>
        <v>20</v>
      </c>
      <c r="Q2" s="66">
        <v>15</v>
      </c>
      <c r="R2" s="67">
        <v>50</v>
      </c>
      <c r="S2" s="68">
        <v>5</v>
      </c>
      <c r="T2" s="68">
        <v>20</v>
      </c>
      <c r="U2" s="28">
        <f>P2+T2</f>
        <v>40</v>
      </c>
    </row>
    <row r="3" spans="1:21" ht="14.25" hidden="1" customHeight="1" thickBot="1">
      <c r="A3" s="7">
        <v>2</v>
      </c>
      <c r="B3" s="8" t="s">
        <v>26</v>
      </c>
      <c r="C3" s="8" t="s">
        <v>27</v>
      </c>
      <c r="D3" s="42">
        <v>25</v>
      </c>
      <c r="E3" s="42">
        <v>25</v>
      </c>
      <c r="F3" s="48">
        <v>21</v>
      </c>
      <c r="G3" s="55"/>
      <c r="H3" s="38">
        <f t="shared" ref="H3:H66" si="0">15*D3/50</f>
        <v>7.5</v>
      </c>
      <c r="I3" s="38">
        <f t="shared" ref="I3:I66" si="1">15*E3/25</f>
        <v>15</v>
      </c>
      <c r="J3" s="38">
        <f t="shared" ref="J3:J66" si="2">15*F3/25</f>
        <v>12.6</v>
      </c>
      <c r="K3" s="38">
        <f t="shared" ref="K3:K66" si="3">ROUNDUP(AVERAGE(H3:J3),0)</f>
        <v>12</v>
      </c>
      <c r="L3" s="55">
        <v>10</v>
      </c>
      <c r="M3" s="55">
        <v>10</v>
      </c>
      <c r="N3" s="55">
        <v>10</v>
      </c>
      <c r="O3" s="52">
        <f t="shared" ref="O3:O66" si="4">AVERAGE(L3:N3)</f>
        <v>10</v>
      </c>
      <c r="P3" s="69">
        <f t="shared" ref="P3:P66" si="5">K3+O3</f>
        <v>22</v>
      </c>
      <c r="Q3" s="62">
        <v>15</v>
      </c>
      <c r="R3" s="63">
        <v>48</v>
      </c>
      <c r="S3" s="64">
        <v>4.8</v>
      </c>
      <c r="T3" s="64">
        <v>20</v>
      </c>
      <c r="U3" s="28">
        <f t="shared" ref="U3:U66" si="6">P3+T3</f>
        <v>42</v>
      </c>
    </row>
    <row r="4" spans="1:21" ht="14.25" customHeight="1" thickBot="1">
      <c r="A4" s="7">
        <v>3</v>
      </c>
      <c r="B4" s="8" t="s">
        <v>28</v>
      </c>
      <c r="C4" s="8" t="s">
        <v>29</v>
      </c>
      <c r="D4" s="42">
        <v>13</v>
      </c>
      <c r="E4" s="42">
        <v>0</v>
      </c>
      <c r="F4" s="48">
        <v>18</v>
      </c>
      <c r="G4" s="85" t="s">
        <v>179</v>
      </c>
      <c r="H4" s="38">
        <f t="shared" si="0"/>
        <v>3.9</v>
      </c>
      <c r="I4" s="38">
        <f t="shared" si="1"/>
        <v>0</v>
      </c>
      <c r="J4" s="38">
        <f t="shared" si="2"/>
        <v>10.8</v>
      </c>
      <c r="K4" s="38">
        <f t="shared" si="3"/>
        <v>5</v>
      </c>
      <c r="L4" s="55">
        <v>10</v>
      </c>
      <c r="M4" s="55">
        <v>10</v>
      </c>
      <c r="N4" s="55">
        <v>10</v>
      </c>
      <c r="O4" s="52">
        <f t="shared" si="4"/>
        <v>10</v>
      </c>
      <c r="P4" s="69">
        <f t="shared" si="5"/>
        <v>15</v>
      </c>
      <c r="Q4" s="62">
        <v>15</v>
      </c>
      <c r="R4" s="63">
        <v>88</v>
      </c>
      <c r="S4" s="64">
        <v>8.8000000000000007</v>
      </c>
      <c r="T4" s="64">
        <v>24</v>
      </c>
      <c r="U4" s="28">
        <f t="shared" si="6"/>
        <v>39</v>
      </c>
    </row>
    <row r="5" spans="1:21" ht="14.25" customHeight="1" thickBot="1">
      <c r="A5" s="7">
        <v>4</v>
      </c>
      <c r="B5" s="8" t="s">
        <v>30</v>
      </c>
      <c r="C5" s="8" t="s">
        <v>31</v>
      </c>
      <c r="D5" s="42">
        <v>14</v>
      </c>
      <c r="E5" s="42">
        <v>25</v>
      </c>
      <c r="F5" s="48">
        <v>23</v>
      </c>
      <c r="G5" s="55"/>
      <c r="H5" s="38">
        <f t="shared" si="0"/>
        <v>4.2</v>
      </c>
      <c r="I5" s="38">
        <f t="shared" si="1"/>
        <v>15</v>
      </c>
      <c r="J5" s="38">
        <f t="shared" si="2"/>
        <v>13.8</v>
      </c>
      <c r="K5" s="38">
        <f t="shared" si="3"/>
        <v>11</v>
      </c>
      <c r="L5" s="55">
        <v>10</v>
      </c>
      <c r="M5" s="55">
        <v>10</v>
      </c>
      <c r="N5" s="55">
        <v>10</v>
      </c>
      <c r="O5" s="52">
        <f t="shared" si="4"/>
        <v>10</v>
      </c>
      <c r="P5" s="69">
        <f t="shared" si="5"/>
        <v>21</v>
      </c>
      <c r="Q5" s="62">
        <v>15</v>
      </c>
      <c r="R5" s="63">
        <v>63</v>
      </c>
      <c r="S5" s="64">
        <v>6.3</v>
      </c>
      <c r="T5" s="64">
        <v>22</v>
      </c>
      <c r="U5" s="28">
        <f t="shared" si="6"/>
        <v>43</v>
      </c>
    </row>
    <row r="6" spans="1:21" ht="14.25" hidden="1" customHeight="1" thickBot="1">
      <c r="A6" s="7">
        <v>5</v>
      </c>
      <c r="B6" s="8" t="s">
        <v>32</v>
      </c>
      <c r="C6" s="8" t="s">
        <v>33</v>
      </c>
      <c r="D6" s="43">
        <v>26</v>
      </c>
      <c r="E6" s="43">
        <v>25</v>
      </c>
      <c r="F6" s="49">
        <v>24</v>
      </c>
      <c r="G6" s="56"/>
      <c r="H6" s="38">
        <f t="shared" si="0"/>
        <v>7.8</v>
      </c>
      <c r="I6" s="38">
        <f t="shared" si="1"/>
        <v>15</v>
      </c>
      <c r="J6" s="38">
        <f t="shared" si="2"/>
        <v>14.4</v>
      </c>
      <c r="K6" s="38">
        <f t="shared" si="3"/>
        <v>13</v>
      </c>
      <c r="L6" s="55">
        <v>10</v>
      </c>
      <c r="M6" s="55">
        <v>10</v>
      </c>
      <c r="N6" s="55">
        <v>10</v>
      </c>
      <c r="O6" s="52">
        <f t="shared" si="4"/>
        <v>10</v>
      </c>
      <c r="P6" s="69">
        <f t="shared" si="5"/>
        <v>23</v>
      </c>
      <c r="Q6" s="62">
        <v>15</v>
      </c>
      <c r="R6" s="63">
        <v>97</v>
      </c>
      <c r="S6" s="64">
        <v>9.6999999999999993</v>
      </c>
      <c r="T6" s="64">
        <v>25</v>
      </c>
      <c r="U6" s="28">
        <f t="shared" si="6"/>
        <v>48</v>
      </c>
    </row>
    <row r="7" spans="1:21" ht="14.25" customHeight="1" thickBot="1">
      <c r="A7" s="7">
        <v>6</v>
      </c>
      <c r="B7" s="8" t="s">
        <v>34</v>
      </c>
      <c r="C7" s="8" t="s">
        <v>35</v>
      </c>
      <c r="D7" s="42">
        <v>19</v>
      </c>
      <c r="E7" s="42">
        <v>13</v>
      </c>
      <c r="F7" s="48">
        <v>14</v>
      </c>
      <c r="G7" s="55"/>
      <c r="H7" s="38">
        <f t="shared" si="0"/>
        <v>5.7</v>
      </c>
      <c r="I7" s="38">
        <f t="shared" si="1"/>
        <v>7.8</v>
      </c>
      <c r="J7" s="38">
        <f t="shared" si="2"/>
        <v>8.4</v>
      </c>
      <c r="K7" s="38">
        <f t="shared" si="3"/>
        <v>8</v>
      </c>
      <c r="L7" s="55">
        <v>10</v>
      </c>
      <c r="M7" s="55">
        <v>10</v>
      </c>
      <c r="N7" s="55">
        <v>10</v>
      </c>
      <c r="O7" s="52">
        <f t="shared" si="4"/>
        <v>10</v>
      </c>
      <c r="P7" s="69">
        <f t="shared" si="5"/>
        <v>18</v>
      </c>
      <c r="Q7" s="62">
        <v>15</v>
      </c>
      <c r="R7" s="63">
        <v>95</v>
      </c>
      <c r="S7" s="64">
        <v>9.5</v>
      </c>
      <c r="T7" s="64">
        <v>25</v>
      </c>
      <c r="U7" s="28">
        <f t="shared" si="6"/>
        <v>43</v>
      </c>
    </row>
    <row r="8" spans="1:21" ht="14.25" customHeight="1" thickBot="1">
      <c r="A8" s="7">
        <v>7</v>
      </c>
      <c r="B8" s="8" t="s">
        <v>36</v>
      </c>
      <c r="C8" s="8" t="s">
        <v>37</v>
      </c>
      <c r="D8" s="42">
        <v>15</v>
      </c>
      <c r="E8" s="42">
        <v>23</v>
      </c>
      <c r="F8" s="48">
        <v>23</v>
      </c>
      <c r="G8" s="55"/>
      <c r="H8" s="38">
        <f t="shared" si="0"/>
        <v>4.5</v>
      </c>
      <c r="I8" s="38">
        <f t="shared" si="1"/>
        <v>13.8</v>
      </c>
      <c r="J8" s="38">
        <f t="shared" si="2"/>
        <v>13.8</v>
      </c>
      <c r="K8" s="38">
        <f t="shared" si="3"/>
        <v>11</v>
      </c>
      <c r="L8" s="55">
        <v>10</v>
      </c>
      <c r="M8" s="55">
        <v>10</v>
      </c>
      <c r="N8" s="55">
        <v>10</v>
      </c>
      <c r="O8" s="52">
        <f t="shared" si="4"/>
        <v>10</v>
      </c>
      <c r="P8" s="69">
        <f t="shared" si="5"/>
        <v>21</v>
      </c>
      <c r="Q8" s="62">
        <v>15</v>
      </c>
      <c r="R8" s="63">
        <v>88</v>
      </c>
      <c r="S8" s="64">
        <v>8.8000000000000007</v>
      </c>
      <c r="T8" s="64">
        <v>24</v>
      </c>
      <c r="U8" s="28">
        <f t="shared" si="6"/>
        <v>45</v>
      </c>
    </row>
    <row r="9" spans="1:21" ht="14.25" customHeight="1" thickBot="1">
      <c r="A9" s="7">
        <v>8</v>
      </c>
      <c r="B9" s="8" t="s">
        <v>38</v>
      </c>
      <c r="C9" s="8" t="s">
        <v>39</v>
      </c>
      <c r="D9" s="42">
        <v>19</v>
      </c>
      <c r="E9" s="42">
        <v>20</v>
      </c>
      <c r="F9" s="48">
        <v>23</v>
      </c>
      <c r="G9" s="55"/>
      <c r="H9" s="38">
        <f t="shared" si="0"/>
        <v>5.7</v>
      </c>
      <c r="I9" s="38">
        <f t="shared" si="1"/>
        <v>12</v>
      </c>
      <c r="J9" s="38">
        <f t="shared" si="2"/>
        <v>13.8</v>
      </c>
      <c r="K9" s="38">
        <f t="shared" si="3"/>
        <v>11</v>
      </c>
      <c r="L9" s="55">
        <v>10</v>
      </c>
      <c r="M9" s="55">
        <v>10</v>
      </c>
      <c r="N9" s="55">
        <v>10</v>
      </c>
      <c r="O9" s="52">
        <f t="shared" si="4"/>
        <v>10</v>
      </c>
      <c r="P9" s="69">
        <f t="shared" si="5"/>
        <v>21</v>
      </c>
      <c r="Q9" s="62">
        <v>15</v>
      </c>
      <c r="R9" s="63">
        <v>100</v>
      </c>
      <c r="S9" s="64">
        <v>10</v>
      </c>
      <c r="T9" s="64">
        <v>25</v>
      </c>
      <c r="U9" s="28">
        <f t="shared" si="6"/>
        <v>46</v>
      </c>
    </row>
    <row r="10" spans="1:21" ht="14.25" customHeight="1" thickBot="1">
      <c r="A10" s="7">
        <v>9</v>
      </c>
      <c r="B10" s="8" t="s">
        <v>40</v>
      </c>
      <c r="C10" s="8" t="s">
        <v>41</v>
      </c>
      <c r="D10" s="42">
        <v>4</v>
      </c>
      <c r="E10" s="42">
        <v>0</v>
      </c>
      <c r="F10" s="48">
        <v>1</v>
      </c>
      <c r="G10" s="85" t="s">
        <v>179</v>
      </c>
      <c r="H10" s="38">
        <f t="shared" si="0"/>
        <v>1.2</v>
      </c>
      <c r="I10" s="38">
        <f t="shared" si="1"/>
        <v>0</v>
      </c>
      <c r="J10" s="38">
        <f t="shared" si="2"/>
        <v>0.6</v>
      </c>
      <c r="K10" s="38">
        <f t="shared" si="3"/>
        <v>1</v>
      </c>
      <c r="L10" s="55">
        <v>10</v>
      </c>
      <c r="M10" s="55">
        <v>10</v>
      </c>
      <c r="N10" s="55">
        <v>10</v>
      </c>
      <c r="O10" s="52">
        <f t="shared" si="4"/>
        <v>10</v>
      </c>
      <c r="P10" s="69">
        <f t="shared" si="5"/>
        <v>11</v>
      </c>
      <c r="Q10" s="62">
        <v>14</v>
      </c>
      <c r="R10" s="63">
        <v>60</v>
      </c>
      <c r="S10" s="64">
        <v>6</v>
      </c>
      <c r="T10" s="64">
        <v>20</v>
      </c>
      <c r="U10" s="28">
        <f t="shared" si="6"/>
        <v>31</v>
      </c>
    </row>
    <row r="11" spans="1:21" ht="14.25" customHeight="1" thickBot="1">
      <c r="A11" s="7">
        <v>10</v>
      </c>
      <c r="B11" s="8" t="s">
        <v>42</v>
      </c>
      <c r="C11" s="8" t="s">
        <v>43</v>
      </c>
      <c r="D11" s="42">
        <v>0</v>
      </c>
      <c r="E11" s="42">
        <v>12</v>
      </c>
      <c r="F11" s="48">
        <v>21</v>
      </c>
      <c r="G11" s="55"/>
      <c r="H11" s="38">
        <f t="shared" si="0"/>
        <v>0</v>
      </c>
      <c r="I11" s="38">
        <f t="shared" si="1"/>
        <v>7.2</v>
      </c>
      <c r="J11" s="38">
        <f t="shared" si="2"/>
        <v>12.6</v>
      </c>
      <c r="K11" s="38">
        <f t="shared" si="3"/>
        <v>7</v>
      </c>
      <c r="L11" s="55">
        <v>10</v>
      </c>
      <c r="M11" s="55">
        <v>10</v>
      </c>
      <c r="N11" s="55">
        <v>10</v>
      </c>
      <c r="O11" s="52">
        <f t="shared" si="4"/>
        <v>10</v>
      </c>
      <c r="P11" s="69">
        <f t="shared" si="5"/>
        <v>17</v>
      </c>
      <c r="Q11" s="62">
        <v>14</v>
      </c>
      <c r="R11" s="63">
        <v>90</v>
      </c>
      <c r="S11" s="64">
        <v>9</v>
      </c>
      <c r="T11" s="64">
        <v>23</v>
      </c>
      <c r="U11" s="28">
        <f t="shared" si="6"/>
        <v>40</v>
      </c>
    </row>
    <row r="12" spans="1:21" ht="14.25" customHeight="1" thickBot="1">
      <c r="A12" s="7">
        <v>11</v>
      </c>
      <c r="B12" s="8" t="s">
        <v>45</v>
      </c>
      <c r="C12" s="8" t="s">
        <v>46</v>
      </c>
      <c r="D12" s="42">
        <v>17</v>
      </c>
      <c r="E12" s="42">
        <v>12</v>
      </c>
      <c r="F12" s="48">
        <v>5</v>
      </c>
      <c r="G12" s="55"/>
      <c r="H12" s="38">
        <f t="shared" si="0"/>
        <v>5.0999999999999996</v>
      </c>
      <c r="I12" s="38">
        <f t="shared" si="1"/>
        <v>7.2</v>
      </c>
      <c r="J12" s="38">
        <f t="shared" si="2"/>
        <v>3</v>
      </c>
      <c r="K12" s="38">
        <f t="shared" si="3"/>
        <v>6</v>
      </c>
      <c r="L12" s="55">
        <v>10</v>
      </c>
      <c r="M12" s="55">
        <v>10</v>
      </c>
      <c r="N12" s="55">
        <v>10</v>
      </c>
      <c r="O12" s="52">
        <f t="shared" si="4"/>
        <v>10</v>
      </c>
      <c r="P12" s="69">
        <f t="shared" si="5"/>
        <v>16</v>
      </c>
      <c r="Q12" s="62">
        <v>15</v>
      </c>
      <c r="R12" s="63">
        <v>72</v>
      </c>
      <c r="S12" s="64">
        <v>7.2</v>
      </c>
      <c r="T12" s="64">
        <v>23</v>
      </c>
      <c r="U12" s="28">
        <f t="shared" si="6"/>
        <v>39</v>
      </c>
    </row>
    <row r="13" spans="1:21" ht="14.25" customHeight="1" thickBot="1">
      <c r="A13" s="7">
        <v>12</v>
      </c>
      <c r="B13" s="8" t="s">
        <v>47</v>
      </c>
      <c r="C13" s="8" t="s">
        <v>48</v>
      </c>
      <c r="D13" s="42">
        <v>6</v>
      </c>
      <c r="E13" s="42">
        <v>11</v>
      </c>
      <c r="F13" s="48">
        <v>14</v>
      </c>
      <c r="G13" s="55"/>
      <c r="H13" s="38">
        <f t="shared" si="0"/>
        <v>1.8</v>
      </c>
      <c r="I13" s="38">
        <f t="shared" si="1"/>
        <v>6.6</v>
      </c>
      <c r="J13" s="38">
        <f t="shared" si="2"/>
        <v>8.4</v>
      </c>
      <c r="K13" s="38">
        <f t="shared" si="3"/>
        <v>6</v>
      </c>
      <c r="L13" s="55">
        <v>10</v>
      </c>
      <c r="M13" s="55">
        <v>10</v>
      </c>
      <c r="N13" s="55">
        <v>10</v>
      </c>
      <c r="O13" s="52">
        <f t="shared" si="4"/>
        <v>10</v>
      </c>
      <c r="P13" s="69">
        <f t="shared" si="5"/>
        <v>16</v>
      </c>
      <c r="Q13" s="62">
        <v>14</v>
      </c>
      <c r="R13" s="63">
        <v>93</v>
      </c>
      <c r="S13" s="64">
        <v>9.3000000000000007</v>
      </c>
      <c r="T13" s="64">
        <v>23</v>
      </c>
      <c r="U13" s="28">
        <f t="shared" si="6"/>
        <v>39</v>
      </c>
    </row>
    <row r="14" spans="1:21" ht="14.25" hidden="1" customHeight="1" thickBot="1">
      <c r="A14" s="7">
        <v>13</v>
      </c>
      <c r="B14" s="8" t="s">
        <v>49</v>
      </c>
      <c r="C14" s="8" t="s">
        <v>50</v>
      </c>
      <c r="D14" s="42">
        <v>30</v>
      </c>
      <c r="E14" s="42">
        <v>25</v>
      </c>
      <c r="F14" s="48">
        <v>25</v>
      </c>
      <c r="G14" s="55"/>
      <c r="H14" s="38">
        <f t="shared" si="0"/>
        <v>9</v>
      </c>
      <c r="I14" s="38">
        <f t="shared" si="1"/>
        <v>15</v>
      </c>
      <c r="J14" s="38">
        <f t="shared" si="2"/>
        <v>15</v>
      </c>
      <c r="K14" s="38">
        <f t="shared" si="3"/>
        <v>13</v>
      </c>
      <c r="L14" s="55">
        <v>10</v>
      </c>
      <c r="M14" s="55">
        <v>10</v>
      </c>
      <c r="N14" s="55">
        <v>10</v>
      </c>
      <c r="O14" s="52">
        <f t="shared" si="4"/>
        <v>10</v>
      </c>
      <c r="P14" s="69">
        <f t="shared" si="5"/>
        <v>23</v>
      </c>
      <c r="Q14" s="62">
        <v>15</v>
      </c>
      <c r="R14" s="63">
        <v>99</v>
      </c>
      <c r="S14" s="64">
        <v>9.9</v>
      </c>
      <c r="T14" s="64">
        <v>25</v>
      </c>
      <c r="U14" s="28">
        <f t="shared" si="6"/>
        <v>48</v>
      </c>
    </row>
    <row r="15" spans="1:21" ht="14.25" customHeight="1" thickBot="1">
      <c r="A15" s="7">
        <v>14</v>
      </c>
      <c r="B15" s="8" t="s">
        <v>51</v>
      </c>
      <c r="C15" s="8" t="s">
        <v>52</v>
      </c>
      <c r="D15" s="42">
        <v>10</v>
      </c>
      <c r="E15" s="42">
        <v>16</v>
      </c>
      <c r="F15" s="48">
        <v>25</v>
      </c>
      <c r="G15" s="55"/>
      <c r="H15" s="38">
        <f t="shared" si="0"/>
        <v>3</v>
      </c>
      <c r="I15" s="38">
        <f t="shared" si="1"/>
        <v>9.6</v>
      </c>
      <c r="J15" s="38">
        <f t="shared" si="2"/>
        <v>15</v>
      </c>
      <c r="K15" s="38">
        <f t="shared" si="3"/>
        <v>10</v>
      </c>
      <c r="L15" s="55">
        <v>10</v>
      </c>
      <c r="M15" s="55">
        <v>10</v>
      </c>
      <c r="N15" s="55">
        <v>10</v>
      </c>
      <c r="O15" s="52">
        <f t="shared" si="4"/>
        <v>10</v>
      </c>
      <c r="P15" s="69">
        <f t="shared" si="5"/>
        <v>20</v>
      </c>
      <c r="Q15" s="62">
        <v>15</v>
      </c>
      <c r="R15" s="63">
        <v>90</v>
      </c>
      <c r="S15" s="64">
        <v>9</v>
      </c>
      <c r="T15" s="64">
        <v>24</v>
      </c>
      <c r="U15" s="28">
        <f t="shared" si="6"/>
        <v>44</v>
      </c>
    </row>
    <row r="16" spans="1:21" ht="14.25" hidden="1" customHeight="1" thickBot="1">
      <c r="A16" s="7">
        <v>15</v>
      </c>
      <c r="B16" s="8" t="s">
        <v>53</v>
      </c>
      <c r="C16" s="8" t="s">
        <v>54</v>
      </c>
      <c r="D16" s="42">
        <v>27</v>
      </c>
      <c r="E16" s="42">
        <v>23</v>
      </c>
      <c r="F16" s="48">
        <v>23</v>
      </c>
      <c r="G16" s="55"/>
      <c r="H16" s="38">
        <f t="shared" si="0"/>
        <v>8.1</v>
      </c>
      <c r="I16" s="38">
        <f t="shared" si="1"/>
        <v>13.8</v>
      </c>
      <c r="J16" s="38">
        <f t="shared" si="2"/>
        <v>13.8</v>
      </c>
      <c r="K16" s="38">
        <f t="shared" si="3"/>
        <v>12</v>
      </c>
      <c r="L16" s="55">
        <v>10</v>
      </c>
      <c r="M16" s="55">
        <v>10</v>
      </c>
      <c r="N16" s="55">
        <v>10</v>
      </c>
      <c r="O16" s="52">
        <f t="shared" si="4"/>
        <v>10</v>
      </c>
      <c r="P16" s="69">
        <f t="shared" si="5"/>
        <v>22</v>
      </c>
      <c r="Q16" s="62">
        <v>15</v>
      </c>
      <c r="R16" s="63">
        <v>75</v>
      </c>
      <c r="S16" s="64">
        <v>7.5</v>
      </c>
      <c r="T16" s="64">
        <v>23</v>
      </c>
      <c r="U16" s="28">
        <f t="shared" si="6"/>
        <v>45</v>
      </c>
    </row>
    <row r="17" spans="1:21" s="84" customFormat="1" ht="14.25" customHeight="1" thickBot="1">
      <c r="A17" s="72">
        <v>16</v>
      </c>
      <c r="B17" s="73" t="s">
        <v>55</v>
      </c>
      <c r="C17" s="73" t="s">
        <v>56</v>
      </c>
      <c r="D17" s="74">
        <v>0</v>
      </c>
      <c r="E17" s="74">
        <v>0</v>
      </c>
      <c r="F17" s="75"/>
      <c r="G17" s="76"/>
      <c r="H17" s="77">
        <f t="shared" si="0"/>
        <v>0</v>
      </c>
      <c r="I17" s="77">
        <f t="shared" si="1"/>
        <v>0</v>
      </c>
      <c r="J17" s="77">
        <f t="shared" si="2"/>
        <v>0</v>
      </c>
      <c r="K17" s="77">
        <f t="shared" si="3"/>
        <v>0</v>
      </c>
      <c r="L17" s="76">
        <v>0</v>
      </c>
      <c r="M17" s="76">
        <v>0</v>
      </c>
      <c r="N17" s="76">
        <v>0</v>
      </c>
      <c r="O17" s="78">
        <f t="shared" si="4"/>
        <v>0</v>
      </c>
      <c r="P17" s="79">
        <f t="shared" si="5"/>
        <v>0</v>
      </c>
      <c r="Q17" s="80">
        <v>0</v>
      </c>
      <c r="R17" s="81">
        <v>0</v>
      </c>
      <c r="S17" s="82">
        <v>0</v>
      </c>
      <c r="T17" s="82">
        <v>0</v>
      </c>
      <c r="U17" s="83">
        <f t="shared" si="6"/>
        <v>0</v>
      </c>
    </row>
    <row r="18" spans="1:21" ht="14.25" customHeight="1" thickBot="1">
      <c r="A18" s="7">
        <v>17</v>
      </c>
      <c r="B18" s="8" t="s">
        <v>58</v>
      </c>
      <c r="C18" s="8" t="s">
        <v>59</v>
      </c>
      <c r="D18" s="42">
        <v>12</v>
      </c>
      <c r="E18" s="42">
        <v>0</v>
      </c>
      <c r="F18" s="48">
        <v>14</v>
      </c>
      <c r="G18" s="85" t="s">
        <v>180</v>
      </c>
      <c r="H18" s="38">
        <f t="shared" si="0"/>
        <v>3.6</v>
      </c>
      <c r="I18" s="38">
        <f t="shared" si="1"/>
        <v>0</v>
      </c>
      <c r="J18" s="38">
        <f t="shared" si="2"/>
        <v>8.4</v>
      </c>
      <c r="K18" s="38">
        <f t="shared" si="3"/>
        <v>4</v>
      </c>
      <c r="L18" s="55">
        <v>10</v>
      </c>
      <c r="M18" s="55">
        <v>10</v>
      </c>
      <c r="N18" s="55">
        <v>10</v>
      </c>
      <c r="O18" s="52">
        <f t="shared" si="4"/>
        <v>10</v>
      </c>
      <c r="P18" s="69">
        <f t="shared" si="5"/>
        <v>14</v>
      </c>
      <c r="Q18" s="62">
        <v>14</v>
      </c>
      <c r="R18" s="63">
        <v>95</v>
      </c>
      <c r="S18" s="64">
        <v>9.5</v>
      </c>
      <c r="T18" s="64">
        <v>24</v>
      </c>
      <c r="U18" s="28">
        <f t="shared" si="6"/>
        <v>38</v>
      </c>
    </row>
    <row r="19" spans="1:21" ht="14.25" customHeight="1" thickBot="1">
      <c r="A19" s="7">
        <v>18</v>
      </c>
      <c r="B19" s="8" t="s">
        <v>60</v>
      </c>
      <c r="C19" s="8" t="s">
        <v>61</v>
      </c>
      <c r="D19" s="42">
        <v>7</v>
      </c>
      <c r="E19" s="42">
        <v>0</v>
      </c>
      <c r="F19" s="48">
        <v>4</v>
      </c>
      <c r="G19" s="85" t="s">
        <v>180</v>
      </c>
      <c r="H19" s="38">
        <f t="shared" si="0"/>
        <v>2.1</v>
      </c>
      <c r="I19" s="38">
        <f t="shared" si="1"/>
        <v>0</v>
      </c>
      <c r="J19" s="38">
        <f t="shared" si="2"/>
        <v>2.4</v>
      </c>
      <c r="K19" s="38">
        <f t="shared" si="3"/>
        <v>2</v>
      </c>
      <c r="L19" s="55">
        <v>10</v>
      </c>
      <c r="M19" s="55">
        <v>10</v>
      </c>
      <c r="N19" s="55">
        <v>10</v>
      </c>
      <c r="O19" s="52">
        <f t="shared" si="4"/>
        <v>10</v>
      </c>
      <c r="P19" s="69">
        <f t="shared" si="5"/>
        <v>12</v>
      </c>
      <c r="Q19" s="62">
        <v>13</v>
      </c>
      <c r="R19" s="63">
        <v>50</v>
      </c>
      <c r="S19" s="64">
        <v>5</v>
      </c>
      <c r="T19" s="64">
        <v>18</v>
      </c>
      <c r="U19" s="28">
        <f t="shared" si="6"/>
        <v>30</v>
      </c>
    </row>
    <row r="20" spans="1:21" ht="14.25" hidden="1" customHeight="1" thickBot="1">
      <c r="A20" s="7">
        <v>19</v>
      </c>
      <c r="B20" s="8" t="s">
        <v>62</v>
      </c>
      <c r="C20" s="8" t="s">
        <v>63</v>
      </c>
      <c r="D20" s="42">
        <v>36</v>
      </c>
      <c r="E20" s="42">
        <v>25</v>
      </c>
      <c r="F20" s="48">
        <v>25</v>
      </c>
      <c r="G20" s="55"/>
      <c r="H20" s="38">
        <f t="shared" si="0"/>
        <v>10.8</v>
      </c>
      <c r="I20" s="38">
        <f t="shared" si="1"/>
        <v>15</v>
      </c>
      <c r="J20" s="38">
        <f t="shared" si="2"/>
        <v>15</v>
      </c>
      <c r="K20" s="38">
        <f t="shared" si="3"/>
        <v>14</v>
      </c>
      <c r="L20" s="55">
        <v>10</v>
      </c>
      <c r="M20" s="55">
        <v>10</v>
      </c>
      <c r="N20" s="55">
        <v>10</v>
      </c>
      <c r="O20" s="52">
        <f t="shared" si="4"/>
        <v>10</v>
      </c>
      <c r="P20" s="69">
        <f t="shared" si="5"/>
        <v>24</v>
      </c>
      <c r="Q20" s="62">
        <v>15</v>
      </c>
      <c r="R20" s="63">
        <v>92</v>
      </c>
      <c r="S20" s="64">
        <v>9.1999999999999993</v>
      </c>
      <c r="T20" s="64">
        <v>25</v>
      </c>
      <c r="U20" s="28">
        <f t="shared" si="6"/>
        <v>49</v>
      </c>
    </row>
    <row r="21" spans="1:21" ht="14.25" customHeight="1" thickBot="1">
      <c r="A21" s="7">
        <v>20</v>
      </c>
      <c r="B21" s="8" t="s">
        <v>64</v>
      </c>
      <c r="C21" s="8" t="s">
        <v>65</v>
      </c>
      <c r="D21" s="42">
        <v>13</v>
      </c>
      <c r="E21" s="42">
        <v>16</v>
      </c>
      <c r="F21" s="48">
        <v>19</v>
      </c>
      <c r="G21" s="55"/>
      <c r="H21" s="38">
        <f t="shared" si="0"/>
        <v>3.9</v>
      </c>
      <c r="I21" s="38">
        <f t="shared" si="1"/>
        <v>9.6</v>
      </c>
      <c r="J21" s="38">
        <f t="shared" si="2"/>
        <v>11.4</v>
      </c>
      <c r="K21" s="38">
        <f t="shared" si="3"/>
        <v>9</v>
      </c>
      <c r="L21" s="55">
        <v>10</v>
      </c>
      <c r="M21" s="55">
        <v>10</v>
      </c>
      <c r="N21" s="55">
        <v>10</v>
      </c>
      <c r="O21" s="52">
        <f t="shared" si="4"/>
        <v>10</v>
      </c>
      <c r="P21" s="69">
        <f t="shared" si="5"/>
        <v>19</v>
      </c>
      <c r="Q21" s="62">
        <v>14</v>
      </c>
      <c r="R21" s="63">
        <v>86</v>
      </c>
      <c r="S21" s="64">
        <v>8.6</v>
      </c>
      <c r="T21" s="64">
        <v>23</v>
      </c>
      <c r="U21" s="28">
        <f t="shared" si="6"/>
        <v>42</v>
      </c>
    </row>
    <row r="22" spans="1:21" ht="14.25" customHeight="1" thickBot="1">
      <c r="A22" s="7">
        <v>21</v>
      </c>
      <c r="B22" s="8" t="s">
        <v>66</v>
      </c>
      <c r="C22" s="8" t="s">
        <v>67</v>
      </c>
      <c r="D22" s="42">
        <v>9</v>
      </c>
      <c r="E22" s="42">
        <v>0</v>
      </c>
      <c r="F22" s="48">
        <v>5</v>
      </c>
      <c r="G22" s="85" t="s">
        <v>180</v>
      </c>
      <c r="H22" s="38">
        <f t="shared" si="0"/>
        <v>2.7</v>
      </c>
      <c r="I22" s="38">
        <f t="shared" si="1"/>
        <v>0</v>
      </c>
      <c r="J22" s="38">
        <f t="shared" si="2"/>
        <v>3</v>
      </c>
      <c r="K22" s="38">
        <f t="shared" si="3"/>
        <v>2</v>
      </c>
      <c r="L22" s="55">
        <v>10</v>
      </c>
      <c r="M22" s="55">
        <v>10</v>
      </c>
      <c r="N22" s="55">
        <v>10</v>
      </c>
      <c r="O22" s="52">
        <f t="shared" si="4"/>
        <v>10</v>
      </c>
      <c r="P22" s="69">
        <f t="shared" si="5"/>
        <v>12</v>
      </c>
      <c r="Q22" s="62">
        <v>15</v>
      </c>
      <c r="R22" s="63">
        <v>73</v>
      </c>
      <c r="S22" s="64">
        <v>7.3</v>
      </c>
      <c r="T22" s="64">
        <v>23</v>
      </c>
      <c r="U22" s="28">
        <f t="shared" si="6"/>
        <v>35</v>
      </c>
    </row>
    <row r="23" spans="1:21" ht="14.25" customHeight="1" thickBot="1">
      <c r="A23" s="7">
        <v>22</v>
      </c>
      <c r="B23" s="8" t="s">
        <v>68</v>
      </c>
      <c r="C23" s="8" t="s">
        <v>69</v>
      </c>
      <c r="D23" s="42">
        <v>18</v>
      </c>
      <c r="E23" s="42">
        <v>24</v>
      </c>
      <c r="F23" s="48">
        <v>25</v>
      </c>
      <c r="G23" s="55"/>
      <c r="H23" s="38">
        <f t="shared" si="0"/>
        <v>5.4</v>
      </c>
      <c r="I23" s="38">
        <f t="shared" si="1"/>
        <v>14.4</v>
      </c>
      <c r="J23" s="38">
        <f t="shared" si="2"/>
        <v>15</v>
      </c>
      <c r="K23" s="38">
        <f t="shared" si="3"/>
        <v>12</v>
      </c>
      <c r="L23" s="55">
        <v>10</v>
      </c>
      <c r="M23" s="55">
        <v>10</v>
      </c>
      <c r="N23" s="55">
        <v>10</v>
      </c>
      <c r="O23" s="52">
        <f t="shared" si="4"/>
        <v>10</v>
      </c>
      <c r="P23" s="69">
        <f t="shared" si="5"/>
        <v>22</v>
      </c>
      <c r="Q23" s="62">
        <v>15</v>
      </c>
      <c r="R23" s="63">
        <v>94</v>
      </c>
      <c r="S23" s="64">
        <v>9.4</v>
      </c>
      <c r="T23" s="64">
        <v>24</v>
      </c>
      <c r="U23" s="28">
        <f t="shared" si="6"/>
        <v>46</v>
      </c>
    </row>
    <row r="24" spans="1:21" ht="14.25" hidden="1" customHeight="1" thickBot="1">
      <c r="A24" s="7">
        <v>23</v>
      </c>
      <c r="B24" s="8" t="s">
        <v>70</v>
      </c>
      <c r="C24" s="8" t="s">
        <v>71</v>
      </c>
      <c r="D24" s="42">
        <v>28</v>
      </c>
      <c r="E24" s="42">
        <v>25</v>
      </c>
      <c r="F24" s="48">
        <v>25</v>
      </c>
      <c r="G24" s="55"/>
      <c r="H24" s="38">
        <f t="shared" si="0"/>
        <v>8.4</v>
      </c>
      <c r="I24" s="38">
        <f t="shared" si="1"/>
        <v>15</v>
      </c>
      <c r="J24" s="38">
        <f t="shared" si="2"/>
        <v>15</v>
      </c>
      <c r="K24" s="38">
        <f t="shared" si="3"/>
        <v>13</v>
      </c>
      <c r="L24" s="55">
        <v>10</v>
      </c>
      <c r="M24" s="55">
        <v>10</v>
      </c>
      <c r="N24" s="55">
        <v>10</v>
      </c>
      <c r="O24" s="52">
        <f t="shared" si="4"/>
        <v>10</v>
      </c>
      <c r="P24" s="69">
        <f t="shared" si="5"/>
        <v>23</v>
      </c>
      <c r="Q24" s="62">
        <v>15</v>
      </c>
      <c r="R24" s="63">
        <v>86</v>
      </c>
      <c r="S24" s="64">
        <v>8.6</v>
      </c>
      <c r="T24" s="64">
        <v>24</v>
      </c>
      <c r="U24" s="28">
        <f t="shared" si="6"/>
        <v>47</v>
      </c>
    </row>
    <row r="25" spans="1:21" ht="14.25" customHeight="1" thickBot="1">
      <c r="A25" s="7">
        <v>24</v>
      </c>
      <c r="B25" s="8" t="s">
        <v>72</v>
      </c>
      <c r="C25" s="8" t="s">
        <v>73</v>
      </c>
      <c r="D25" s="42">
        <v>20</v>
      </c>
      <c r="E25" s="42">
        <v>25</v>
      </c>
      <c r="F25" s="48">
        <v>25</v>
      </c>
      <c r="G25" s="55"/>
      <c r="H25" s="38">
        <f t="shared" si="0"/>
        <v>6</v>
      </c>
      <c r="I25" s="38">
        <f t="shared" si="1"/>
        <v>15</v>
      </c>
      <c r="J25" s="38">
        <f t="shared" si="2"/>
        <v>15</v>
      </c>
      <c r="K25" s="38">
        <f t="shared" si="3"/>
        <v>12</v>
      </c>
      <c r="L25" s="55">
        <v>10</v>
      </c>
      <c r="M25" s="55">
        <v>10</v>
      </c>
      <c r="N25" s="55">
        <v>10</v>
      </c>
      <c r="O25" s="52">
        <f t="shared" si="4"/>
        <v>10</v>
      </c>
      <c r="P25" s="69">
        <f t="shared" si="5"/>
        <v>22</v>
      </c>
      <c r="Q25" s="62">
        <v>14</v>
      </c>
      <c r="R25" s="63">
        <v>62</v>
      </c>
      <c r="S25" s="64">
        <v>6.2</v>
      </c>
      <c r="T25" s="64">
        <v>21</v>
      </c>
      <c r="U25" s="28">
        <f t="shared" si="6"/>
        <v>43</v>
      </c>
    </row>
    <row r="26" spans="1:21" ht="14.25" hidden="1" customHeight="1" thickBot="1">
      <c r="A26" s="7">
        <v>25</v>
      </c>
      <c r="B26" s="8" t="s">
        <v>74</v>
      </c>
      <c r="C26" s="8" t="s">
        <v>75</v>
      </c>
      <c r="D26" s="42">
        <v>34</v>
      </c>
      <c r="E26" s="42">
        <v>25</v>
      </c>
      <c r="F26" s="48">
        <v>25</v>
      </c>
      <c r="G26" s="55"/>
      <c r="H26" s="38">
        <f t="shared" si="0"/>
        <v>10.199999999999999</v>
      </c>
      <c r="I26" s="38">
        <f t="shared" si="1"/>
        <v>15</v>
      </c>
      <c r="J26" s="38">
        <f t="shared" si="2"/>
        <v>15</v>
      </c>
      <c r="K26" s="38">
        <f t="shared" si="3"/>
        <v>14</v>
      </c>
      <c r="L26" s="55">
        <v>10</v>
      </c>
      <c r="M26" s="55">
        <v>10</v>
      </c>
      <c r="N26" s="55">
        <v>10</v>
      </c>
      <c r="O26" s="52">
        <f t="shared" si="4"/>
        <v>10</v>
      </c>
      <c r="P26" s="69">
        <f t="shared" si="5"/>
        <v>24</v>
      </c>
      <c r="Q26" s="62">
        <v>15</v>
      </c>
      <c r="R26" s="63">
        <v>97</v>
      </c>
      <c r="S26" s="64">
        <v>9.6999999999999993</v>
      </c>
      <c r="T26" s="64">
        <v>25</v>
      </c>
      <c r="U26" s="28">
        <f t="shared" si="6"/>
        <v>49</v>
      </c>
    </row>
    <row r="27" spans="1:21" ht="14.25" hidden="1" customHeight="1" thickBot="1">
      <c r="A27" s="7">
        <v>26</v>
      </c>
      <c r="B27" s="8" t="s">
        <v>76</v>
      </c>
      <c r="C27" s="8" t="s">
        <v>77</v>
      </c>
      <c r="D27" s="42">
        <v>31</v>
      </c>
      <c r="E27" s="42">
        <v>25</v>
      </c>
      <c r="F27" s="48">
        <v>25</v>
      </c>
      <c r="G27" s="55"/>
      <c r="H27" s="38">
        <f t="shared" si="0"/>
        <v>9.3000000000000007</v>
      </c>
      <c r="I27" s="38">
        <f t="shared" si="1"/>
        <v>15</v>
      </c>
      <c r="J27" s="38">
        <f t="shared" si="2"/>
        <v>15</v>
      </c>
      <c r="K27" s="38">
        <f t="shared" si="3"/>
        <v>14</v>
      </c>
      <c r="L27" s="55">
        <v>10</v>
      </c>
      <c r="M27" s="55">
        <v>10</v>
      </c>
      <c r="N27" s="55">
        <v>10</v>
      </c>
      <c r="O27" s="52">
        <f t="shared" si="4"/>
        <v>10</v>
      </c>
      <c r="P27" s="69">
        <f t="shared" si="5"/>
        <v>24</v>
      </c>
      <c r="Q27" s="62">
        <v>15</v>
      </c>
      <c r="R27" s="63">
        <v>100</v>
      </c>
      <c r="S27" s="64">
        <v>10</v>
      </c>
      <c r="T27" s="64">
        <v>25</v>
      </c>
      <c r="U27" s="28">
        <f t="shared" si="6"/>
        <v>49</v>
      </c>
    </row>
    <row r="28" spans="1:21" ht="14.25" customHeight="1" thickBot="1">
      <c r="A28" s="7">
        <v>27</v>
      </c>
      <c r="B28" s="8" t="s">
        <v>78</v>
      </c>
      <c r="C28" s="8" t="s">
        <v>79</v>
      </c>
      <c r="D28" s="42">
        <v>14</v>
      </c>
      <c r="E28" s="42">
        <v>24</v>
      </c>
      <c r="F28" s="48">
        <v>25</v>
      </c>
      <c r="G28" s="55"/>
      <c r="H28" s="38">
        <f t="shared" si="0"/>
        <v>4.2</v>
      </c>
      <c r="I28" s="38">
        <f t="shared" si="1"/>
        <v>14.4</v>
      </c>
      <c r="J28" s="38">
        <f t="shared" si="2"/>
        <v>15</v>
      </c>
      <c r="K28" s="38">
        <f t="shared" si="3"/>
        <v>12</v>
      </c>
      <c r="L28" s="55">
        <v>10</v>
      </c>
      <c r="M28" s="55">
        <v>10</v>
      </c>
      <c r="N28" s="55">
        <v>10</v>
      </c>
      <c r="O28" s="52">
        <f t="shared" si="4"/>
        <v>10</v>
      </c>
      <c r="P28" s="69">
        <f t="shared" si="5"/>
        <v>22</v>
      </c>
      <c r="Q28" s="62">
        <v>15</v>
      </c>
      <c r="R28" s="63">
        <v>70</v>
      </c>
      <c r="S28" s="64">
        <v>7</v>
      </c>
      <c r="T28" s="64">
        <v>22</v>
      </c>
      <c r="U28" s="28">
        <f t="shared" si="6"/>
        <v>44</v>
      </c>
    </row>
    <row r="29" spans="1:21" ht="14.25" customHeight="1" thickBot="1">
      <c r="A29" s="7">
        <v>28</v>
      </c>
      <c r="B29" s="8" t="s">
        <v>80</v>
      </c>
      <c r="C29" s="8" t="s">
        <v>81</v>
      </c>
      <c r="D29" s="42">
        <v>19</v>
      </c>
      <c r="E29" s="42">
        <v>23</v>
      </c>
      <c r="F29" s="48">
        <v>25</v>
      </c>
      <c r="G29" s="55"/>
      <c r="H29" s="38">
        <f t="shared" si="0"/>
        <v>5.7</v>
      </c>
      <c r="I29" s="38">
        <f t="shared" si="1"/>
        <v>13.8</v>
      </c>
      <c r="J29" s="38">
        <f t="shared" si="2"/>
        <v>15</v>
      </c>
      <c r="K29" s="38">
        <f t="shared" si="3"/>
        <v>12</v>
      </c>
      <c r="L29" s="55">
        <v>10</v>
      </c>
      <c r="M29" s="55">
        <v>10</v>
      </c>
      <c r="N29" s="55">
        <v>10</v>
      </c>
      <c r="O29" s="52">
        <f t="shared" si="4"/>
        <v>10</v>
      </c>
      <c r="P29" s="69">
        <f t="shared" si="5"/>
        <v>22</v>
      </c>
      <c r="Q29" s="62">
        <v>15</v>
      </c>
      <c r="R29" s="63">
        <v>50</v>
      </c>
      <c r="S29" s="64">
        <v>5</v>
      </c>
      <c r="T29" s="64">
        <v>20</v>
      </c>
      <c r="U29" s="28">
        <f t="shared" si="6"/>
        <v>42</v>
      </c>
    </row>
    <row r="30" spans="1:21" ht="14.25" customHeight="1" thickBot="1">
      <c r="A30" s="7">
        <v>29</v>
      </c>
      <c r="B30" s="8" t="s">
        <v>82</v>
      </c>
      <c r="C30" s="8" t="s">
        <v>83</v>
      </c>
      <c r="D30" s="42">
        <v>18</v>
      </c>
      <c r="E30" s="42">
        <v>10</v>
      </c>
      <c r="F30" s="48">
        <v>4</v>
      </c>
      <c r="G30" s="85" t="s">
        <v>57</v>
      </c>
      <c r="H30" s="38">
        <f t="shared" si="0"/>
        <v>5.4</v>
      </c>
      <c r="I30" s="38">
        <f t="shared" si="1"/>
        <v>6</v>
      </c>
      <c r="J30" s="38">
        <f t="shared" si="2"/>
        <v>2.4</v>
      </c>
      <c r="K30" s="38">
        <f t="shared" si="3"/>
        <v>5</v>
      </c>
      <c r="L30" s="55">
        <v>10</v>
      </c>
      <c r="M30" s="55">
        <v>10</v>
      </c>
      <c r="N30" s="55">
        <v>10</v>
      </c>
      <c r="O30" s="52">
        <f t="shared" si="4"/>
        <v>10</v>
      </c>
      <c r="P30" s="69">
        <f t="shared" si="5"/>
        <v>15</v>
      </c>
      <c r="Q30" s="62">
        <v>14</v>
      </c>
      <c r="R30" s="63">
        <v>96</v>
      </c>
      <c r="S30" s="64">
        <v>9.6</v>
      </c>
      <c r="T30" s="64">
        <v>24</v>
      </c>
      <c r="U30" s="28">
        <f t="shared" si="6"/>
        <v>39</v>
      </c>
    </row>
    <row r="31" spans="1:21" ht="14.25" customHeight="1" thickBot="1">
      <c r="A31" s="7">
        <v>30</v>
      </c>
      <c r="B31" s="8" t="s">
        <v>84</v>
      </c>
      <c r="C31" s="8" t="s">
        <v>85</v>
      </c>
      <c r="D31" s="42">
        <v>5</v>
      </c>
      <c r="E31" s="42">
        <v>19</v>
      </c>
      <c r="F31" s="48">
        <v>22</v>
      </c>
      <c r="G31" s="55"/>
      <c r="H31" s="38">
        <f t="shared" si="0"/>
        <v>1.5</v>
      </c>
      <c r="I31" s="38">
        <f t="shared" si="1"/>
        <v>11.4</v>
      </c>
      <c r="J31" s="38">
        <f t="shared" si="2"/>
        <v>13.2</v>
      </c>
      <c r="K31" s="38">
        <f t="shared" si="3"/>
        <v>9</v>
      </c>
      <c r="L31" s="55">
        <v>10</v>
      </c>
      <c r="M31" s="55">
        <v>10</v>
      </c>
      <c r="N31" s="55">
        <v>10</v>
      </c>
      <c r="O31" s="52">
        <f t="shared" si="4"/>
        <v>10</v>
      </c>
      <c r="P31" s="69">
        <f t="shared" si="5"/>
        <v>19</v>
      </c>
      <c r="Q31" s="62">
        <v>14</v>
      </c>
      <c r="R31" s="63">
        <v>50</v>
      </c>
      <c r="S31" s="64">
        <v>5</v>
      </c>
      <c r="T31" s="64">
        <v>19</v>
      </c>
      <c r="U31" s="28">
        <f t="shared" si="6"/>
        <v>38</v>
      </c>
    </row>
    <row r="32" spans="1:21" ht="14.25" customHeight="1" thickBot="1">
      <c r="A32" s="7">
        <v>31</v>
      </c>
      <c r="B32" s="8" t="s">
        <v>86</v>
      </c>
      <c r="C32" s="8" t="s">
        <v>87</v>
      </c>
      <c r="D32" s="42">
        <v>0</v>
      </c>
      <c r="E32" s="42">
        <v>2</v>
      </c>
      <c r="F32" s="48">
        <v>5</v>
      </c>
      <c r="G32" s="85" t="s">
        <v>180</v>
      </c>
      <c r="H32" s="38">
        <f t="shared" si="0"/>
        <v>0</v>
      </c>
      <c r="I32" s="38">
        <f t="shared" si="1"/>
        <v>1.2</v>
      </c>
      <c r="J32" s="38">
        <f t="shared" si="2"/>
        <v>3</v>
      </c>
      <c r="K32" s="38">
        <f t="shared" si="3"/>
        <v>2</v>
      </c>
      <c r="L32" s="55">
        <v>10</v>
      </c>
      <c r="M32" s="55">
        <v>10</v>
      </c>
      <c r="N32" s="55">
        <v>10</v>
      </c>
      <c r="O32" s="52">
        <f t="shared" si="4"/>
        <v>10</v>
      </c>
      <c r="P32" s="69">
        <f t="shared" si="5"/>
        <v>12</v>
      </c>
      <c r="Q32" s="62">
        <v>14</v>
      </c>
      <c r="R32" s="63">
        <v>71</v>
      </c>
      <c r="S32" s="64">
        <v>7.1</v>
      </c>
      <c r="T32" s="64">
        <v>22</v>
      </c>
      <c r="U32" s="28">
        <f t="shared" si="6"/>
        <v>34</v>
      </c>
    </row>
    <row r="33" spans="1:21" ht="14.25" hidden="1" customHeight="1" thickBot="1">
      <c r="A33" s="7">
        <v>32</v>
      </c>
      <c r="B33" s="8" t="s">
        <v>88</v>
      </c>
      <c r="C33" s="8" t="s">
        <v>89</v>
      </c>
      <c r="D33" s="42">
        <v>44</v>
      </c>
      <c r="E33" s="42">
        <v>25</v>
      </c>
      <c r="F33" s="48">
        <v>25</v>
      </c>
      <c r="G33" s="55"/>
      <c r="H33" s="38">
        <f t="shared" si="0"/>
        <v>13.2</v>
      </c>
      <c r="I33" s="38">
        <f t="shared" si="1"/>
        <v>15</v>
      </c>
      <c r="J33" s="38">
        <f t="shared" si="2"/>
        <v>15</v>
      </c>
      <c r="K33" s="38">
        <f t="shared" si="3"/>
        <v>15</v>
      </c>
      <c r="L33" s="55">
        <v>10</v>
      </c>
      <c r="M33" s="55">
        <v>10</v>
      </c>
      <c r="N33" s="55">
        <v>10</v>
      </c>
      <c r="O33" s="52">
        <f t="shared" si="4"/>
        <v>10</v>
      </c>
      <c r="P33" s="69">
        <f t="shared" si="5"/>
        <v>25</v>
      </c>
      <c r="Q33" s="62">
        <v>15</v>
      </c>
      <c r="R33" s="63">
        <v>100</v>
      </c>
      <c r="S33" s="64">
        <v>10</v>
      </c>
      <c r="T33" s="64">
        <v>25</v>
      </c>
      <c r="U33" s="28">
        <f t="shared" si="6"/>
        <v>50</v>
      </c>
    </row>
    <row r="34" spans="1:21" ht="14.25" hidden="1" customHeight="1" thickBot="1">
      <c r="A34" s="7">
        <v>33</v>
      </c>
      <c r="B34" s="8" t="s">
        <v>90</v>
      </c>
      <c r="C34" s="8" t="s">
        <v>91</v>
      </c>
      <c r="D34" s="42">
        <v>33</v>
      </c>
      <c r="E34" s="42">
        <v>19</v>
      </c>
      <c r="F34" s="48">
        <v>25</v>
      </c>
      <c r="G34" s="55"/>
      <c r="H34" s="38">
        <f t="shared" si="0"/>
        <v>9.9</v>
      </c>
      <c r="I34" s="38">
        <f t="shared" si="1"/>
        <v>11.4</v>
      </c>
      <c r="J34" s="38">
        <f t="shared" si="2"/>
        <v>15</v>
      </c>
      <c r="K34" s="38">
        <f t="shared" si="3"/>
        <v>13</v>
      </c>
      <c r="L34" s="55">
        <v>10</v>
      </c>
      <c r="M34" s="55">
        <v>10</v>
      </c>
      <c r="N34" s="55">
        <v>10</v>
      </c>
      <c r="O34" s="52">
        <f t="shared" si="4"/>
        <v>10</v>
      </c>
      <c r="P34" s="69">
        <f t="shared" si="5"/>
        <v>23</v>
      </c>
      <c r="Q34" s="62">
        <v>15</v>
      </c>
      <c r="R34" s="63">
        <v>76</v>
      </c>
      <c r="S34" s="64">
        <v>7.6</v>
      </c>
      <c r="T34" s="64">
        <v>23</v>
      </c>
      <c r="U34" s="28">
        <f t="shared" si="6"/>
        <v>46</v>
      </c>
    </row>
    <row r="35" spans="1:21" ht="14.25" customHeight="1" thickBot="1">
      <c r="A35" s="7">
        <v>34</v>
      </c>
      <c r="B35" s="8" t="s">
        <v>92</v>
      </c>
      <c r="C35" s="8" t="s">
        <v>93</v>
      </c>
      <c r="D35" s="42">
        <v>11</v>
      </c>
      <c r="E35" s="42">
        <v>0</v>
      </c>
      <c r="F35" s="48">
        <v>1</v>
      </c>
      <c r="G35" s="85" t="s">
        <v>180</v>
      </c>
      <c r="H35" s="38">
        <f t="shared" si="0"/>
        <v>3.3</v>
      </c>
      <c r="I35" s="38">
        <f t="shared" si="1"/>
        <v>0</v>
      </c>
      <c r="J35" s="38">
        <f t="shared" si="2"/>
        <v>0.6</v>
      </c>
      <c r="K35" s="38">
        <f t="shared" si="3"/>
        <v>2</v>
      </c>
      <c r="L35" s="55">
        <v>10</v>
      </c>
      <c r="M35" s="55">
        <v>10</v>
      </c>
      <c r="N35" s="55">
        <v>10</v>
      </c>
      <c r="O35" s="52">
        <f t="shared" si="4"/>
        <v>10</v>
      </c>
      <c r="P35" s="69">
        <f t="shared" si="5"/>
        <v>12</v>
      </c>
      <c r="Q35" s="62">
        <v>14</v>
      </c>
      <c r="R35" s="63">
        <v>70</v>
      </c>
      <c r="S35" s="64">
        <v>7</v>
      </c>
      <c r="T35" s="64">
        <v>21</v>
      </c>
      <c r="U35" s="28">
        <f t="shared" si="6"/>
        <v>33</v>
      </c>
    </row>
    <row r="36" spans="1:21" ht="14.25" hidden="1" customHeight="1" thickBot="1">
      <c r="A36" s="7">
        <v>35</v>
      </c>
      <c r="B36" s="8" t="s">
        <v>94</v>
      </c>
      <c r="C36" s="8" t="s">
        <v>95</v>
      </c>
      <c r="D36" s="42">
        <v>21</v>
      </c>
      <c r="E36" s="42">
        <v>19</v>
      </c>
      <c r="F36" s="48">
        <v>25</v>
      </c>
      <c r="G36" s="55"/>
      <c r="H36" s="38">
        <f t="shared" si="0"/>
        <v>6.3</v>
      </c>
      <c r="I36" s="38">
        <f t="shared" si="1"/>
        <v>11.4</v>
      </c>
      <c r="J36" s="38">
        <f t="shared" si="2"/>
        <v>15</v>
      </c>
      <c r="K36" s="38">
        <f t="shared" si="3"/>
        <v>11</v>
      </c>
      <c r="L36" s="55">
        <v>10</v>
      </c>
      <c r="M36" s="55">
        <v>10</v>
      </c>
      <c r="N36" s="55">
        <v>10</v>
      </c>
      <c r="O36" s="52">
        <f t="shared" si="4"/>
        <v>10</v>
      </c>
      <c r="P36" s="69">
        <f t="shared" si="5"/>
        <v>21</v>
      </c>
      <c r="Q36" s="62">
        <v>11</v>
      </c>
      <c r="R36" s="63">
        <v>60</v>
      </c>
      <c r="S36" s="64">
        <v>6</v>
      </c>
      <c r="T36" s="64">
        <v>17</v>
      </c>
      <c r="U36" s="28">
        <f t="shared" si="6"/>
        <v>38</v>
      </c>
    </row>
    <row r="37" spans="1:21" ht="14.25" hidden="1" customHeight="1" thickBot="1">
      <c r="A37" s="7">
        <v>36</v>
      </c>
      <c r="B37" s="8" t="s">
        <v>96</v>
      </c>
      <c r="C37" s="8" t="s">
        <v>97</v>
      </c>
      <c r="D37" s="42">
        <v>28</v>
      </c>
      <c r="E37" s="42">
        <v>25</v>
      </c>
      <c r="F37" s="48">
        <v>25</v>
      </c>
      <c r="G37" s="55"/>
      <c r="H37" s="38">
        <f t="shared" si="0"/>
        <v>8.4</v>
      </c>
      <c r="I37" s="38">
        <f t="shared" si="1"/>
        <v>15</v>
      </c>
      <c r="J37" s="38">
        <f t="shared" si="2"/>
        <v>15</v>
      </c>
      <c r="K37" s="38">
        <f t="shared" si="3"/>
        <v>13</v>
      </c>
      <c r="L37" s="55">
        <v>10</v>
      </c>
      <c r="M37" s="55">
        <v>10</v>
      </c>
      <c r="N37" s="55">
        <v>10</v>
      </c>
      <c r="O37" s="52">
        <f t="shared" si="4"/>
        <v>10</v>
      </c>
      <c r="P37" s="69">
        <f t="shared" si="5"/>
        <v>23</v>
      </c>
      <c r="Q37" s="62">
        <v>15</v>
      </c>
      <c r="R37" s="63">
        <v>97</v>
      </c>
      <c r="S37" s="64">
        <v>9.6999999999999993</v>
      </c>
      <c r="T37" s="64">
        <v>25</v>
      </c>
      <c r="U37" s="28">
        <f t="shared" si="6"/>
        <v>48</v>
      </c>
    </row>
    <row r="38" spans="1:21" ht="14.25" customHeight="1" thickBot="1">
      <c r="A38" s="7">
        <v>37</v>
      </c>
      <c r="B38" s="8" t="s">
        <v>98</v>
      </c>
      <c r="C38" s="8" t="s">
        <v>99</v>
      </c>
      <c r="D38" s="42">
        <v>14</v>
      </c>
      <c r="E38" s="42">
        <v>6</v>
      </c>
      <c r="F38" s="48">
        <v>15</v>
      </c>
      <c r="G38" s="55"/>
      <c r="H38" s="38">
        <f t="shared" si="0"/>
        <v>4.2</v>
      </c>
      <c r="I38" s="38">
        <f t="shared" si="1"/>
        <v>3.6</v>
      </c>
      <c r="J38" s="38">
        <f t="shared" si="2"/>
        <v>9</v>
      </c>
      <c r="K38" s="38">
        <f t="shared" si="3"/>
        <v>6</v>
      </c>
      <c r="L38" s="55">
        <v>10</v>
      </c>
      <c r="M38" s="55">
        <v>10</v>
      </c>
      <c r="N38" s="55">
        <v>10</v>
      </c>
      <c r="O38" s="52">
        <f t="shared" si="4"/>
        <v>10</v>
      </c>
      <c r="P38" s="69">
        <f t="shared" si="5"/>
        <v>16</v>
      </c>
      <c r="Q38" s="62">
        <v>14</v>
      </c>
      <c r="R38" s="63">
        <v>90</v>
      </c>
      <c r="S38" s="64">
        <v>9</v>
      </c>
      <c r="T38" s="64">
        <v>23</v>
      </c>
      <c r="U38" s="28">
        <f t="shared" si="6"/>
        <v>39</v>
      </c>
    </row>
    <row r="39" spans="1:21" ht="14.25" hidden="1" customHeight="1" thickBot="1">
      <c r="A39" s="7">
        <v>38</v>
      </c>
      <c r="B39" s="8" t="s">
        <v>100</v>
      </c>
      <c r="C39" s="8" t="s">
        <v>101</v>
      </c>
      <c r="D39" s="42">
        <v>22</v>
      </c>
      <c r="E39" s="42">
        <v>8</v>
      </c>
      <c r="F39" s="48">
        <v>18</v>
      </c>
      <c r="G39" s="55"/>
      <c r="H39" s="38">
        <f t="shared" si="0"/>
        <v>6.6</v>
      </c>
      <c r="I39" s="38">
        <f t="shared" si="1"/>
        <v>4.8</v>
      </c>
      <c r="J39" s="38">
        <f t="shared" si="2"/>
        <v>10.8</v>
      </c>
      <c r="K39" s="38">
        <f t="shared" si="3"/>
        <v>8</v>
      </c>
      <c r="L39" s="55">
        <v>10</v>
      </c>
      <c r="M39" s="55">
        <v>10</v>
      </c>
      <c r="N39" s="55">
        <v>10</v>
      </c>
      <c r="O39" s="52">
        <f t="shared" si="4"/>
        <v>10</v>
      </c>
      <c r="P39" s="69">
        <f t="shared" si="5"/>
        <v>18</v>
      </c>
      <c r="Q39" s="62">
        <v>14</v>
      </c>
      <c r="R39" s="63">
        <v>85</v>
      </c>
      <c r="S39" s="64">
        <v>8.5</v>
      </c>
      <c r="T39" s="64">
        <v>23</v>
      </c>
      <c r="U39" s="28">
        <f t="shared" si="6"/>
        <v>41</v>
      </c>
    </row>
    <row r="40" spans="1:21" ht="14.25" customHeight="1" thickBot="1">
      <c r="A40" s="7">
        <v>39</v>
      </c>
      <c r="B40" s="8" t="s">
        <v>102</v>
      </c>
      <c r="C40" s="8" t="s">
        <v>103</v>
      </c>
      <c r="D40" s="42">
        <v>17</v>
      </c>
      <c r="E40" s="42">
        <v>25</v>
      </c>
      <c r="F40" s="48">
        <v>25</v>
      </c>
      <c r="G40" s="55"/>
      <c r="H40" s="38">
        <f t="shared" si="0"/>
        <v>5.0999999999999996</v>
      </c>
      <c r="I40" s="38">
        <f t="shared" si="1"/>
        <v>15</v>
      </c>
      <c r="J40" s="38">
        <f t="shared" si="2"/>
        <v>15</v>
      </c>
      <c r="K40" s="38">
        <f t="shared" si="3"/>
        <v>12</v>
      </c>
      <c r="L40" s="55">
        <v>10</v>
      </c>
      <c r="M40" s="55">
        <v>10</v>
      </c>
      <c r="N40" s="55">
        <v>10</v>
      </c>
      <c r="O40" s="52">
        <f t="shared" si="4"/>
        <v>10</v>
      </c>
      <c r="P40" s="69">
        <f t="shared" si="5"/>
        <v>22</v>
      </c>
      <c r="Q40" s="62">
        <v>15</v>
      </c>
      <c r="R40" s="63">
        <v>90</v>
      </c>
      <c r="S40" s="64">
        <v>9</v>
      </c>
      <c r="T40" s="64">
        <v>24</v>
      </c>
      <c r="U40" s="28">
        <f t="shared" si="6"/>
        <v>46</v>
      </c>
    </row>
    <row r="41" spans="1:21" ht="14.25" hidden="1" customHeight="1" thickBot="1">
      <c r="A41" s="7">
        <v>40</v>
      </c>
      <c r="B41" s="8" t="s">
        <v>104</v>
      </c>
      <c r="C41" s="8" t="s">
        <v>105</v>
      </c>
      <c r="D41" s="42">
        <v>28</v>
      </c>
      <c r="E41" s="42">
        <v>25</v>
      </c>
      <c r="F41" s="48">
        <v>25</v>
      </c>
      <c r="G41" s="55"/>
      <c r="H41" s="38">
        <f t="shared" si="0"/>
        <v>8.4</v>
      </c>
      <c r="I41" s="38">
        <f t="shared" si="1"/>
        <v>15</v>
      </c>
      <c r="J41" s="38">
        <f t="shared" si="2"/>
        <v>15</v>
      </c>
      <c r="K41" s="38">
        <f t="shared" si="3"/>
        <v>13</v>
      </c>
      <c r="L41" s="55">
        <v>10</v>
      </c>
      <c r="M41" s="55">
        <v>10</v>
      </c>
      <c r="N41" s="55">
        <v>10</v>
      </c>
      <c r="O41" s="52">
        <f t="shared" si="4"/>
        <v>10</v>
      </c>
      <c r="P41" s="69">
        <f t="shared" si="5"/>
        <v>23</v>
      </c>
      <c r="Q41" s="62">
        <v>15</v>
      </c>
      <c r="R41" s="63">
        <v>100</v>
      </c>
      <c r="S41" s="64">
        <v>10</v>
      </c>
      <c r="T41" s="64">
        <v>25</v>
      </c>
      <c r="U41" s="28">
        <f t="shared" si="6"/>
        <v>48</v>
      </c>
    </row>
    <row r="42" spans="1:21" ht="14.25" customHeight="1" thickBot="1">
      <c r="A42" s="7">
        <v>41</v>
      </c>
      <c r="B42" s="8" t="s">
        <v>106</v>
      </c>
      <c r="C42" s="8" t="s">
        <v>107</v>
      </c>
      <c r="D42" s="42">
        <v>8</v>
      </c>
      <c r="E42" s="42">
        <v>0</v>
      </c>
      <c r="F42" s="48">
        <v>14</v>
      </c>
      <c r="G42" s="85" t="s">
        <v>180</v>
      </c>
      <c r="H42" s="38">
        <f t="shared" si="0"/>
        <v>2.4</v>
      </c>
      <c r="I42" s="38">
        <f t="shared" si="1"/>
        <v>0</v>
      </c>
      <c r="J42" s="38">
        <f t="shared" si="2"/>
        <v>8.4</v>
      </c>
      <c r="K42" s="38">
        <f t="shared" si="3"/>
        <v>4</v>
      </c>
      <c r="L42" s="55">
        <v>10</v>
      </c>
      <c r="M42" s="55">
        <v>10</v>
      </c>
      <c r="N42" s="55">
        <v>10</v>
      </c>
      <c r="O42" s="52">
        <f t="shared" si="4"/>
        <v>10</v>
      </c>
      <c r="P42" s="69">
        <f t="shared" si="5"/>
        <v>14</v>
      </c>
      <c r="Q42" s="62">
        <v>13</v>
      </c>
      <c r="R42" s="63">
        <v>80</v>
      </c>
      <c r="S42" s="64">
        <v>8</v>
      </c>
      <c r="T42" s="64">
        <v>21</v>
      </c>
      <c r="U42" s="28">
        <f t="shared" si="6"/>
        <v>35</v>
      </c>
    </row>
    <row r="43" spans="1:21" ht="14.25" hidden="1" customHeight="1" thickBot="1">
      <c r="A43" s="7">
        <v>42</v>
      </c>
      <c r="B43" s="8" t="s">
        <v>108</v>
      </c>
      <c r="C43" s="8" t="s">
        <v>109</v>
      </c>
      <c r="D43" s="42">
        <v>34</v>
      </c>
      <c r="E43" s="42">
        <v>24</v>
      </c>
      <c r="F43" s="48">
        <v>25</v>
      </c>
      <c r="G43" s="55"/>
      <c r="H43" s="38">
        <f t="shared" si="0"/>
        <v>10.199999999999999</v>
      </c>
      <c r="I43" s="38">
        <f t="shared" si="1"/>
        <v>14.4</v>
      </c>
      <c r="J43" s="38">
        <f t="shared" si="2"/>
        <v>15</v>
      </c>
      <c r="K43" s="38">
        <f t="shared" si="3"/>
        <v>14</v>
      </c>
      <c r="L43" s="55">
        <v>10</v>
      </c>
      <c r="M43" s="55">
        <v>10</v>
      </c>
      <c r="N43" s="55">
        <v>10</v>
      </c>
      <c r="O43" s="52">
        <f t="shared" si="4"/>
        <v>10</v>
      </c>
      <c r="P43" s="69">
        <f t="shared" si="5"/>
        <v>24</v>
      </c>
      <c r="Q43" s="62">
        <v>14</v>
      </c>
      <c r="R43" s="63">
        <v>84</v>
      </c>
      <c r="S43" s="64">
        <v>8.4</v>
      </c>
      <c r="T43" s="64">
        <v>23</v>
      </c>
      <c r="U43" s="28">
        <f t="shared" si="6"/>
        <v>47</v>
      </c>
    </row>
    <row r="44" spans="1:21" ht="14.25" hidden="1" customHeight="1" thickBot="1">
      <c r="A44" s="7">
        <v>43</v>
      </c>
      <c r="B44" s="8" t="s">
        <v>110</v>
      </c>
      <c r="C44" s="8" t="s">
        <v>111</v>
      </c>
      <c r="D44" s="42">
        <v>37</v>
      </c>
      <c r="E44" s="42">
        <v>25</v>
      </c>
      <c r="F44" s="48">
        <v>25</v>
      </c>
      <c r="G44" s="55"/>
      <c r="H44" s="38">
        <f t="shared" si="0"/>
        <v>11.1</v>
      </c>
      <c r="I44" s="38">
        <f t="shared" si="1"/>
        <v>15</v>
      </c>
      <c r="J44" s="38">
        <f t="shared" si="2"/>
        <v>15</v>
      </c>
      <c r="K44" s="38">
        <f t="shared" si="3"/>
        <v>14</v>
      </c>
      <c r="L44" s="55">
        <v>10</v>
      </c>
      <c r="M44" s="55">
        <v>10</v>
      </c>
      <c r="N44" s="55">
        <v>10</v>
      </c>
      <c r="O44" s="52">
        <f t="shared" si="4"/>
        <v>10</v>
      </c>
      <c r="P44" s="69">
        <f t="shared" si="5"/>
        <v>24</v>
      </c>
      <c r="Q44" s="62">
        <v>15</v>
      </c>
      <c r="R44" s="63">
        <v>100</v>
      </c>
      <c r="S44" s="64">
        <v>10</v>
      </c>
      <c r="T44" s="64">
        <v>25</v>
      </c>
      <c r="U44" s="28">
        <f t="shared" si="6"/>
        <v>49</v>
      </c>
    </row>
    <row r="45" spans="1:21" ht="14.25" hidden="1" customHeight="1" thickBot="1">
      <c r="A45" s="7">
        <v>44</v>
      </c>
      <c r="B45" s="8" t="s">
        <v>112</v>
      </c>
      <c r="C45" s="8" t="s">
        <v>113</v>
      </c>
      <c r="D45" s="42">
        <v>29</v>
      </c>
      <c r="E45" s="42">
        <v>25</v>
      </c>
      <c r="F45" s="48">
        <v>25</v>
      </c>
      <c r="G45" s="55"/>
      <c r="H45" s="38">
        <f t="shared" si="0"/>
        <v>8.6999999999999993</v>
      </c>
      <c r="I45" s="38">
        <f t="shared" si="1"/>
        <v>15</v>
      </c>
      <c r="J45" s="38">
        <f t="shared" si="2"/>
        <v>15</v>
      </c>
      <c r="K45" s="38">
        <f t="shared" si="3"/>
        <v>13</v>
      </c>
      <c r="L45" s="55">
        <v>10</v>
      </c>
      <c r="M45" s="55">
        <v>10</v>
      </c>
      <c r="N45" s="55">
        <v>10</v>
      </c>
      <c r="O45" s="52">
        <f t="shared" si="4"/>
        <v>10</v>
      </c>
      <c r="P45" s="69">
        <f t="shared" si="5"/>
        <v>23</v>
      </c>
      <c r="Q45" s="62">
        <v>15</v>
      </c>
      <c r="R45" s="63">
        <v>97</v>
      </c>
      <c r="S45" s="64">
        <v>9.6999999999999993</v>
      </c>
      <c r="T45" s="64">
        <v>25</v>
      </c>
      <c r="U45" s="28">
        <f t="shared" si="6"/>
        <v>48</v>
      </c>
    </row>
    <row r="46" spans="1:21" ht="14.25" customHeight="1" thickBot="1">
      <c r="A46" s="7">
        <v>45</v>
      </c>
      <c r="B46" s="8" t="s">
        <v>114</v>
      </c>
      <c r="C46" s="8" t="s">
        <v>115</v>
      </c>
      <c r="D46" s="42">
        <v>16</v>
      </c>
      <c r="E46" s="42">
        <v>23</v>
      </c>
      <c r="F46" s="48">
        <v>25</v>
      </c>
      <c r="G46" s="55"/>
      <c r="H46" s="38">
        <f t="shared" si="0"/>
        <v>4.8</v>
      </c>
      <c r="I46" s="38">
        <f t="shared" si="1"/>
        <v>13.8</v>
      </c>
      <c r="J46" s="38">
        <f t="shared" si="2"/>
        <v>15</v>
      </c>
      <c r="K46" s="38">
        <f t="shared" si="3"/>
        <v>12</v>
      </c>
      <c r="L46" s="55">
        <v>10</v>
      </c>
      <c r="M46" s="55">
        <v>10</v>
      </c>
      <c r="N46" s="55">
        <v>10</v>
      </c>
      <c r="O46" s="52">
        <f t="shared" si="4"/>
        <v>10</v>
      </c>
      <c r="P46" s="69">
        <f t="shared" si="5"/>
        <v>22</v>
      </c>
      <c r="Q46" s="62">
        <v>15</v>
      </c>
      <c r="R46" s="63">
        <v>96</v>
      </c>
      <c r="S46" s="64">
        <v>9.6</v>
      </c>
      <c r="T46" s="64">
        <v>25</v>
      </c>
      <c r="U46" s="28">
        <f t="shared" si="6"/>
        <v>47</v>
      </c>
    </row>
    <row r="47" spans="1:21" ht="14.25" hidden="1" customHeight="1" thickBot="1">
      <c r="A47" s="7">
        <v>46</v>
      </c>
      <c r="B47" s="8" t="s">
        <v>116</v>
      </c>
      <c r="C47" s="8" t="s">
        <v>117</v>
      </c>
      <c r="D47" s="42">
        <v>24</v>
      </c>
      <c r="E47" s="42">
        <v>17</v>
      </c>
      <c r="F47" s="48">
        <v>18</v>
      </c>
      <c r="G47" s="55"/>
      <c r="H47" s="38">
        <f t="shared" si="0"/>
        <v>7.2</v>
      </c>
      <c r="I47" s="38">
        <f t="shared" si="1"/>
        <v>10.199999999999999</v>
      </c>
      <c r="J47" s="38">
        <f t="shared" si="2"/>
        <v>10.8</v>
      </c>
      <c r="K47" s="38">
        <f t="shared" si="3"/>
        <v>10</v>
      </c>
      <c r="L47" s="55">
        <v>10</v>
      </c>
      <c r="M47" s="55">
        <v>10</v>
      </c>
      <c r="N47" s="55">
        <v>10</v>
      </c>
      <c r="O47" s="52">
        <f t="shared" si="4"/>
        <v>10</v>
      </c>
      <c r="P47" s="69">
        <f t="shared" si="5"/>
        <v>20</v>
      </c>
      <c r="Q47" s="62">
        <v>15</v>
      </c>
      <c r="R47" s="63">
        <v>76</v>
      </c>
      <c r="S47" s="64">
        <v>7.6</v>
      </c>
      <c r="T47" s="64">
        <v>23</v>
      </c>
      <c r="U47" s="28">
        <f t="shared" si="6"/>
        <v>43</v>
      </c>
    </row>
    <row r="48" spans="1:21" ht="14.25" customHeight="1" thickBot="1">
      <c r="A48" s="7">
        <v>47</v>
      </c>
      <c r="B48" s="8" t="s">
        <v>118</v>
      </c>
      <c r="C48" s="8" t="s">
        <v>119</v>
      </c>
      <c r="D48" s="42">
        <v>18</v>
      </c>
      <c r="E48" s="42">
        <v>22</v>
      </c>
      <c r="F48" s="48">
        <v>25</v>
      </c>
      <c r="G48" s="55"/>
      <c r="H48" s="38">
        <f t="shared" si="0"/>
        <v>5.4</v>
      </c>
      <c r="I48" s="38">
        <f t="shared" si="1"/>
        <v>13.2</v>
      </c>
      <c r="J48" s="38">
        <f t="shared" si="2"/>
        <v>15</v>
      </c>
      <c r="K48" s="38">
        <f t="shared" si="3"/>
        <v>12</v>
      </c>
      <c r="L48" s="55">
        <v>10</v>
      </c>
      <c r="M48" s="55">
        <v>10</v>
      </c>
      <c r="N48" s="55">
        <v>10</v>
      </c>
      <c r="O48" s="52">
        <f t="shared" si="4"/>
        <v>10</v>
      </c>
      <c r="P48" s="69">
        <f t="shared" si="5"/>
        <v>22</v>
      </c>
      <c r="Q48" s="62">
        <v>15</v>
      </c>
      <c r="R48" s="63">
        <v>86</v>
      </c>
      <c r="S48" s="64">
        <v>8.6</v>
      </c>
      <c r="T48" s="64">
        <v>24</v>
      </c>
      <c r="U48" s="28">
        <f t="shared" si="6"/>
        <v>46</v>
      </c>
    </row>
    <row r="49" spans="1:21" ht="14.25" hidden="1" customHeight="1" thickBot="1">
      <c r="A49" s="7">
        <v>48</v>
      </c>
      <c r="B49" s="8" t="s">
        <v>120</v>
      </c>
      <c r="C49" s="8" t="s">
        <v>121</v>
      </c>
      <c r="D49" s="42">
        <v>29</v>
      </c>
      <c r="E49" s="42">
        <v>10</v>
      </c>
      <c r="F49" s="48">
        <v>17</v>
      </c>
      <c r="G49" s="55"/>
      <c r="H49" s="38">
        <f t="shared" si="0"/>
        <v>8.6999999999999993</v>
      </c>
      <c r="I49" s="38">
        <f t="shared" si="1"/>
        <v>6</v>
      </c>
      <c r="J49" s="38">
        <f t="shared" si="2"/>
        <v>10.199999999999999</v>
      </c>
      <c r="K49" s="38">
        <f t="shared" si="3"/>
        <v>9</v>
      </c>
      <c r="L49" s="55">
        <v>10</v>
      </c>
      <c r="M49" s="55">
        <v>10</v>
      </c>
      <c r="N49" s="55">
        <v>10</v>
      </c>
      <c r="O49" s="52">
        <f t="shared" si="4"/>
        <v>10</v>
      </c>
      <c r="P49" s="69">
        <f t="shared" si="5"/>
        <v>19</v>
      </c>
      <c r="Q49" s="62">
        <v>12</v>
      </c>
      <c r="R49" s="63">
        <v>60</v>
      </c>
      <c r="S49" s="64">
        <v>6</v>
      </c>
      <c r="T49" s="64">
        <v>18</v>
      </c>
      <c r="U49" s="28">
        <f t="shared" si="6"/>
        <v>37</v>
      </c>
    </row>
    <row r="50" spans="1:21" ht="14.25" hidden="1" customHeight="1" thickBot="1">
      <c r="A50" s="7">
        <v>49</v>
      </c>
      <c r="B50" s="8" t="s">
        <v>122</v>
      </c>
      <c r="C50" s="8" t="s">
        <v>123</v>
      </c>
      <c r="D50" s="42">
        <v>34</v>
      </c>
      <c r="E50" s="42">
        <v>19</v>
      </c>
      <c r="F50" s="48">
        <v>25</v>
      </c>
      <c r="G50" s="55"/>
      <c r="H50" s="38">
        <f t="shared" si="0"/>
        <v>10.199999999999999</v>
      </c>
      <c r="I50" s="38">
        <f t="shared" si="1"/>
        <v>11.4</v>
      </c>
      <c r="J50" s="38">
        <f t="shared" si="2"/>
        <v>15</v>
      </c>
      <c r="K50" s="38">
        <f t="shared" si="3"/>
        <v>13</v>
      </c>
      <c r="L50" s="55">
        <v>10</v>
      </c>
      <c r="M50" s="55">
        <v>10</v>
      </c>
      <c r="N50" s="55">
        <v>10</v>
      </c>
      <c r="O50" s="52">
        <f t="shared" si="4"/>
        <v>10</v>
      </c>
      <c r="P50" s="69">
        <f t="shared" si="5"/>
        <v>23</v>
      </c>
      <c r="Q50" s="62">
        <v>15</v>
      </c>
      <c r="R50" s="63">
        <v>60</v>
      </c>
      <c r="S50" s="64">
        <v>6</v>
      </c>
      <c r="T50" s="64">
        <v>21</v>
      </c>
      <c r="U50" s="28">
        <f t="shared" si="6"/>
        <v>44</v>
      </c>
    </row>
    <row r="51" spans="1:21" ht="14.25" hidden="1" customHeight="1" thickBot="1">
      <c r="A51" s="7">
        <v>50</v>
      </c>
      <c r="B51" s="8" t="s">
        <v>124</v>
      </c>
      <c r="C51" s="8" t="s">
        <v>125</v>
      </c>
      <c r="D51" s="42">
        <v>40</v>
      </c>
      <c r="E51" s="42">
        <v>25</v>
      </c>
      <c r="F51" s="48">
        <v>24</v>
      </c>
      <c r="G51" s="55"/>
      <c r="H51" s="38">
        <f t="shared" si="0"/>
        <v>12</v>
      </c>
      <c r="I51" s="38">
        <f t="shared" si="1"/>
        <v>15</v>
      </c>
      <c r="J51" s="38">
        <f t="shared" si="2"/>
        <v>14.4</v>
      </c>
      <c r="K51" s="38">
        <f t="shared" si="3"/>
        <v>14</v>
      </c>
      <c r="L51" s="55">
        <v>10</v>
      </c>
      <c r="M51" s="55">
        <v>10</v>
      </c>
      <c r="N51" s="55">
        <v>10</v>
      </c>
      <c r="O51" s="52">
        <f t="shared" si="4"/>
        <v>10</v>
      </c>
      <c r="P51" s="69">
        <f t="shared" si="5"/>
        <v>24</v>
      </c>
      <c r="Q51" s="62">
        <v>15</v>
      </c>
      <c r="R51" s="63">
        <v>99</v>
      </c>
      <c r="S51" s="64">
        <v>9.9</v>
      </c>
      <c r="T51" s="64">
        <v>25</v>
      </c>
      <c r="U51" s="28">
        <f t="shared" si="6"/>
        <v>49</v>
      </c>
    </row>
    <row r="52" spans="1:21" ht="14.25" customHeight="1" thickBot="1">
      <c r="A52" s="7">
        <v>51</v>
      </c>
      <c r="B52" s="8" t="s">
        <v>126</v>
      </c>
      <c r="C52" s="8" t="s">
        <v>127</v>
      </c>
      <c r="D52" s="42">
        <v>5</v>
      </c>
      <c r="E52" s="42">
        <v>11</v>
      </c>
      <c r="F52" s="48">
        <v>10</v>
      </c>
      <c r="G52" s="85" t="s">
        <v>57</v>
      </c>
      <c r="H52" s="38">
        <f t="shared" si="0"/>
        <v>1.5</v>
      </c>
      <c r="I52" s="38">
        <f t="shared" si="1"/>
        <v>6.6</v>
      </c>
      <c r="J52" s="38">
        <f t="shared" si="2"/>
        <v>6</v>
      </c>
      <c r="K52" s="38">
        <f t="shared" si="3"/>
        <v>5</v>
      </c>
      <c r="L52" s="55">
        <v>10</v>
      </c>
      <c r="M52" s="55">
        <v>10</v>
      </c>
      <c r="N52" s="55">
        <v>10</v>
      </c>
      <c r="O52" s="52">
        <f t="shared" si="4"/>
        <v>10</v>
      </c>
      <c r="P52" s="69">
        <f t="shared" si="5"/>
        <v>15</v>
      </c>
      <c r="Q52" s="62">
        <v>12</v>
      </c>
      <c r="R52" s="63">
        <v>48</v>
      </c>
      <c r="S52" s="64">
        <v>4.8</v>
      </c>
      <c r="T52" s="64">
        <v>17</v>
      </c>
      <c r="U52" s="28">
        <f t="shared" si="6"/>
        <v>32</v>
      </c>
    </row>
    <row r="53" spans="1:21" ht="14.25" customHeight="1" thickBot="1">
      <c r="A53" s="7">
        <v>52</v>
      </c>
      <c r="B53" s="8" t="s">
        <v>128</v>
      </c>
      <c r="C53" s="8" t="s">
        <v>129</v>
      </c>
      <c r="D53" s="42">
        <v>4</v>
      </c>
      <c r="E53" s="42">
        <v>20</v>
      </c>
      <c r="F53" s="48">
        <v>11</v>
      </c>
      <c r="G53" s="55"/>
      <c r="H53" s="38">
        <f t="shared" si="0"/>
        <v>1.2</v>
      </c>
      <c r="I53" s="38">
        <f t="shared" si="1"/>
        <v>12</v>
      </c>
      <c r="J53" s="38">
        <f t="shared" si="2"/>
        <v>6.6</v>
      </c>
      <c r="K53" s="38">
        <f t="shared" si="3"/>
        <v>7</v>
      </c>
      <c r="L53" s="55">
        <v>10</v>
      </c>
      <c r="M53" s="55">
        <v>10</v>
      </c>
      <c r="N53" s="55">
        <v>10</v>
      </c>
      <c r="O53" s="52">
        <f t="shared" si="4"/>
        <v>10</v>
      </c>
      <c r="P53" s="69">
        <f t="shared" si="5"/>
        <v>17</v>
      </c>
      <c r="Q53" s="62">
        <v>13</v>
      </c>
      <c r="R53" s="63">
        <v>75</v>
      </c>
      <c r="S53" s="64">
        <v>7.5</v>
      </c>
      <c r="T53" s="64">
        <v>21</v>
      </c>
      <c r="U53" s="28">
        <f t="shared" si="6"/>
        <v>38</v>
      </c>
    </row>
    <row r="54" spans="1:21" ht="14.25" hidden="1" customHeight="1" thickBot="1">
      <c r="A54" s="7">
        <v>53</v>
      </c>
      <c r="B54" s="8" t="s">
        <v>130</v>
      </c>
      <c r="C54" s="8" t="s">
        <v>131</v>
      </c>
      <c r="D54" s="42">
        <v>21</v>
      </c>
      <c r="E54" s="42">
        <v>22</v>
      </c>
      <c r="F54" s="48">
        <v>15</v>
      </c>
      <c r="G54" s="55"/>
      <c r="H54" s="38">
        <f t="shared" si="0"/>
        <v>6.3</v>
      </c>
      <c r="I54" s="38">
        <f t="shared" si="1"/>
        <v>13.2</v>
      </c>
      <c r="J54" s="38">
        <f t="shared" si="2"/>
        <v>9</v>
      </c>
      <c r="K54" s="38">
        <f t="shared" si="3"/>
        <v>10</v>
      </c>
      <c r="L54" s="55">
        <v>10</v>
      </c>
      <c r="M54" s="55">
        <v>10</v>
      </c>
      <c r="N54" s="55">
        <v>10</v>
      </c>
      <c r="O54" s="52">
        <f t="shared" si="4"/>
        <v>10</v>
      </c>
      <c r="P54" s="69">
        <f t="shared" si="5"/>
        <v>20</v>
      </c>
      <c r="Q54" s="62">
        <v>15</v>
      </c>
      <c r="R54" s="63">
        <v>93</v>
      </c>
      <c r="S54" s="64">
        <v>9.3000000000000007</v>
      </c>
      <c r="T54" s="64">
        <v>25</v>
      </c>
      <c r="U54" s="28">
        <f t="shared" si="6"/>
        <v>45</v>
      </c>
    </row>
    <row r="55" spans="1:21" ht="14.25" customHeight="1" thickBot="1">
      <c r="A55" s="7">
        <v>54</v>
      </c>
      <c r="B55" s="8" t="s">
        <v>132</v>
      </c>
      <c r="C55" s="8" t="s">
        <v>133</v>
      </c>
      <c r="D55" s="42">
        <v>2</v>
      </c>
      <c r="E55" s="42">
        <v>4</v>
      </c>
      <c r="F55" s="48">
        <v>10</v>
      </c>
      <c r="G55" s="85" t="s">
        <v>180</v>
      </c>
      <c r="H55" s="38">
        <f t="shared" si="0"/>
        <v>0.6</v>
      </c>
      <c r="I55" s="38">
        <f t="shared" si="1"/>
        <v>2.4</v>
      </c>
      <c r="J55" s="38">
        <f t="shared" si="2"/>
        <v>6</v>
      </c>
      <c r="K55" s="38">
        <f t="shared" si="3"/>
        <v>3</v>
      </c>
      <c r="L55" s="55">
        <v>10</v>
      </c>
      <c r="M55" s="55">
        <v>10</v>
      </c>
      <c r="N55" s="55">
        <v>10</v>
      </c>
      <c r="O55" s="52">
        <f t="shared" si="4"/>
        <v>10</v>
      </c>
      <c r="P55" s="69">
        <f t="shared" si="5"/>
        <v>13</v>
      </c>
      <c r="Q55" s="62">
        <v>14</v>
      </c>
      <c r="R55" s="63">
        <v>85</v>
      </c>
      <c r="S55" s="64">
        <v>8.5</v>
      </c>
      <c r="T55" s="64">
        <v>23</v>
      </c>
      <c r="U55" s="28">
        <f t="shared" si="6"/>
        <v>36</v>
      </c>
    </row>
    <row r="56" spans="1:21" ht="14.25" customHeight="1" thickBot="1">
      <c r="A56" s="7">
        <v>55</v>
      </c>
      <c r="B56" s="8" t="s">
        <v>134</v>
      </c>
      <c r="C56" s="8" t="s">
        <v>135</v>
      </c>
      <c r="D56" s="42">
        <v>6</v>
      </c>
      <c r="E56" s="42">
        <v>8</v>
      </c>
      <c r="F56" s="48">
        <v>6</v>
      </c>
      <c r="G56" s="85" t="s">
        <v>180</v>
      </c>
      <c r="H56" s="38">
        <f t="shared" si="0"/>
        <v>1.8</v>
      </c>
      <c r="I56" s="38">
        <f t="shared" si="1"/>
        <v>4.8</v>
      </c>
      <c r="J56" s="38">
        <f t="shared" si="2"/>
        <v>3.6</v>
      </c>
      <c r="K56" s="38">
        <f t="shared" si="3"/>
        <v>4</v>
      </c>
      <c r="L56" s="55">
        <v>10</v>
      </c>
      <c r="M56" s="55">
        <v>10</v>
      </c>
      <c r="N56" s="55">
        <v>10</v>
      </c>
      <c r="O56" s="52">
        <f t="shared" si="4"/>
        <v>10</v>
      </c>
      <c r="P56" s="69">
        <f t="shared" si="5"/>
        <v>14</v>
      </c>
      <c r="Q56" s="62">
        <v>14</v>
      </c>
      <c r="R56" s="63">
        <v>48</v>
      </c>
      <c r="S56" s="64">
        <v>4.8</v>
      </c>
      <c r="T56" s="64">
        <v>19</v>
      </c>
      <c r="U56" s="28">
        <f t="shared" si="6"/>
        <v>33</v>
      </c>
    </row>
    <row r="57" spans="1:21" ht="14.25" hidden="1" customHeight="1" thickBot="1">
      <c r="A57" s="7">
        <v>56</v>
      </c>
      <c r="B57" s="8" t="s">
        <v>136</v>
      </c>
      <c r="C57" s="8" t="s">
        <v>137</v>
      </c>
      <c r="D57" s="42">
        <v>22</v>
      </c>
      <c r="E57" s="42">
        <v>18</v>
      </c>
      <c r="F57" s="48">
        <v>25</v>
      </c>
      <c r="G57" s="55"/>
      <c r="H57" s="38">
        <f t="shared" si="0"/>
        <v>6.6</v>
      </c>
      <c r="I57" s="38">
        <f t="shared" si="1"/>
        <v>10.8</v>
      </c>
      <c r="J57" s="38">
        <f t="shared" si="2"/>
        <v>15</v>
      </c>
      <c r="K57" s="38">
        <f t="shared" si="3"/>
        <v>11</v>
      </c>
      <c r="L57" s="55">
        <v>10</v>
      </c>
      <c r="M57" s="55">
        <v>10</v>
      </c>
      <c r="N57" s="55">
        <v>10</v>
      </c>
      <c r="O57" s="52">
        <f t="shared" si="4"/>
        <v>10</v>
      </c>
      <c r="P57" s="69">
        <f t="shared" si="5"/>
        <v>21</v>
      </c>
      <c r="Q57" s="62">
        <v>15</v>
      </c>
      <c r="R57" s="63">
        <v>95</v>
      </c>
      <c r="S57" s="64">
        <v>9.5</v>
      </c>
      <c r="T57" s="64">
        <v>25</v>
      </c>
      <c r="U57" s="28">
        <f t="shared" si="6"/>
        <v>46</v>
      </c>
    </row>
    <row r="58" spans="1:21" ht="14.25" customHeight="1" thickBot="1">
      <c r="A58" s="7">
        <v>57</v>
      </c>
      <c r="B58" s="8" t="s">
        <v>138</v>
      </c>
      <c r="C58" s="8" t="s">
        <v>139</v>
      </c>
      <c r="D58" s="42">
        <v>13</v>
      </c>
      <c r="E58" s="42">
        <v>12</v>
      </c>
      <c r="F58" s="48">
        <v>9</v>
      </c>
      <c r="G58" s="55"/>
      <c r="H58" s="38">
        <f t="shared" si="0"/>
        <v>3.9</v>
      </c>
      <c r="I58" s="38">
        <f t="shared" si="1"/>
        <v>7.2</v>
      </c>
      <c r="J58" s="38">
        <f t="shared" si="2"/>
        <v>5.4</v>
      </c>
      <c r="K58" s="38">
        <f t="shared" si="3"/>
        <v>6</v>
      </c>
      <c r="L58" s="55">
        <v>10</v>
      </c>
      <c r="M58" s="55">
        <v>10</v>
      </c>
      <c r="N58" s="55">
        <v>10</v>
      </c>
      <c r="O58" s="52">
        <f t="shared" si="4"/>
        <v>10</v>
      </c>
      <c r="P58" s="69">
        <f t="shared" si="5"/>
        <v>16</v>
      </c>
      <c r="Q58" s="62">
        <v>14</v>
      </c>
      <c r="R58" s="63">
        <v>61</v>
      </c>
      <c r="S58" s="64">
        <v>6.1</v>
      </c>
      <c r="T58" s="64">
        <v>21</v>
      </c>
      <c r="U58" s="28">
        <f t="shared" si="6"/>
        <v>37</v>
      </c>
    </row>
    <row r="59" spans="1:21" ht="14.25" customHeight="1" thickBot="1">
      <c r="A59" s="7">
        <v>58</v>
      </c>
      <c r="B59" s="8" t="s">
        <v>140</v>
      </c>
      <c r="C59" s="8" t="s">
        <v>141</v>
      </c>
      <c r="D59" s="42">
        <v>15</v>
      </c>
      <c r="E59" s="42">
        <v>25</v>
      </c>
      <c r="F59" s="48">
        <v>25</v>
      </c>
      <c r="G59" s="55"/>
      <c r="H59" s="38">
        <f t="shared" si="0"/>
        <v>4.5</v>
      </c>
      <c r="I59" s="38">
        <f t="shared" si="1"/>
        <v>15</v>
      </c>
      <c r="J59" s="38">
        <f t="shared" si="2"/>
        <v>15</v>
      </c>
      <c r="K59" s="38">
        <f t="shared" si="3"/>
        <v>12</v>
      </c>
      <c r="L59" s="55">
        <v>10</v>
      </c>
      <c r="M59" s="55">
        <v>10</v>
      </c>
      <c r="N59" s="55">
        <v>10</v>
      </c>
      <c r="O59" s="52">
        <f t="shared" si="4"/>
        <v>10</v>
      </c>
      <c r="P59" s="69">
        <f t="shared" si="5"/>
        <v>22</v>
      </c>
      <c r="Q59" s="62">
        <v>15</v>
      </c>
      <c r="R59" s="63">
        <v>95</v>
      </c>
      <c r="S59" s="64">
        <v>9.5</v>
      </c>
      <c r="T59" s="64">
        <v>25</v>
      </c>
      <c r="U59" s="28">
        <f t="shared" si="6"/>
        <v>47</v>
      </c>
    </row>
    <row r="60" spans="1:21" ht="14.25" customHeight="1" thickBot="1">
      <c r="A60" s="7">
        <v>59</v>
      </c>
      <c r="B60" s="8" t="s">
        <v>142</v>
      </c>
      <c r="C60" s="8" t="s">
        <v>143</v>
      </c>
      <c r="D60" s="43">
        <v>10</v>
      </c>
      <c r="E60" s="43">
        <v>7</v>
      </c>
      <c r="F60" s="49">
        <v>19</v>
      </c>
      <c r="G60" s="56"/>
      <c r="H60" s="38">
        <f t="shared" si="0"/>
        <v>3</v>
      </c>
      <c r="I60" s="38">
        <f t="shared" si="1"/>
        <v>4.2</v>
      </c>
      <c r="J60" s="38">
        <f t="shared" si="2"/>
        <v>11.4</v>
      </c>
      <c r="K60" s="38">
        <f t="shared" si="3"/>
        <v>7</v>
      </c>
      <c r="L60" s="55">
        <v>10</v>
      </c>
      <c r="M60" s="55">
        <v>10</v>
      </c>
      <c r="N60" s="55">
        <v>10</v>
      </c>
      <c r="O60" s="52">
        <f t="shared" si="4"/>
        <v>10</v>
      </c>
      <c r="P60" s="69">
        <f t="shared" si="5"/>
        <v>17</v>
      </c>
      <c r="Q60" s="62">
        <v>15</v>
      </c>
      <c r="R60" s="63">
        <v>66</v>
      </c>
      <c r="S60" s="64">
        <v>6.6</v>
      </c>
      <c r="T60" s="64">
        <v>22</v>
      </c>
      <c r="U60" s="28">
        <f t="shared" si="6"/>
        <v>39</v>
      </c>
    </row>
    <row r="61" spans="1:21" ht="14.25" customHeight="1" thickBot="1">
      <c r="A61" s="7">
        <v>60</v>
      </c>
      <c r="B61" s="8" t="s">
        <v>144</v>
      </c>
      <c r="C61" s="8" t="s">
        <v>145</v>
      </c>
      <c r="D61" s="43">
        <v>13</v>
      </c>
      <c r="E61" s="43">
        <v>21</v>
      </c>
      <c r="F61" s="49">
        <v>21</v>
      </c>
      <c r="G61" s="56"/>
      <c r="H61" s="38">
        <f t="shared" si="0"/>
        <v>3.9</v>
      </c>
      <c r="I61" s="38">
        <f t="shared" si="1"/>
        <v>12.6</v>
      </c>
      <c r="J61" s="38">
        <f t="shared" si="2"/>
        <v>12.6</v>
      </c>
      <c r="K61" s="38">
        <f t="shared" si="3"/>
        <v>10</v>
      </c>
      <c r="L61" s="55">
        <v>10</v>
      </c>
      <c r="M61" s="55">
        <v>10</v>
      </c>
      <c r="N61" s="55">
        <v>10</v>
      </c>
      <c r="O61" s="52">
        <f t="shared" si="4"/>
        <v>10</v>
      </c>
      <c r="P61" s="69">
        <f t="shared" si="5"/>
        <v>20</v>
      </c>
      <c r="Q61" s="62">
        <v>14</v>
      </c>
      <c r="R61" s="63">
        <v>95</v>
      </c>
      <c r="S61" s="64">
        <v>9.5</v>
      </c>
      <c r="T61" s="64">
        <v>24</v>
      </c>
      <c r="U61" s="28">
        <f t="shared" si="6"/>
        <v>44</v>
      </c>
    </row>
    <row r="62" spans="1:21" ht="14.25" customHeight="1" thickBot="1">
      <c r="A62" s="7">
        <v>61</v>
      </c>
      <c r="B62" s="8" t="s">
        <v>146</v>
      </c>
      <c r="C62" s="8" t="s">
        <v>147</v>
      </c>
      <c r="D62" s="43">
        <v>18</v>
      </c>
      <c r="E62" s="43">
        <v>12</v>
      </c>
      <c r="F62" s="49">
        <v>0</v>
      </c>
      <c r="G62" s="86" t="s">
        <v>57</v>
      </c>
      <c r="H62" s="38">
        <f t="shared" si="0"/>
        <v>5.4</v>
      </c>
      <c r="I62" s="38">
        <f t="shared" si="1"/>
        <v>7.2</v>
      </c>
      <c r="J62" s="38">
        <f t="shared" si="2"/>
        <v>0</v>
      </c>
      <c r="K62" s="38">
        <f t="shared" si="3"/>
        <v>5</v>
      </c>
      <c r="L62" s="55">
        <v>10</v>
      </c>
      <c r="M62" s="55">
        <v>10</v>
      </c>
      <c r="N62" s="55">
        <v>10</v>
      </c>
      <c r="O62" s="52">
        <f t="shared" si="4"/>
        <v>10</v>
      </c>
      <c r="P62" s="69">
        <f t="shared" si="5"/>
        <v>15</v>
      </c>
      <c r="Q62" s="62">
        <v>14</v>
      </c>
      <c r="R62" s="63">
        <v>0</v>
      </c>
      <c r="S62" s="64">
        <v>0</v>
      </c>
      <c r="T62" s="64">
        <v>14</v>
      </c>
      <c r="U62" s="28">
        <f t="shared" si="6"/>
        <v>29</v>
      </c>
    </row>
    <row r="63" spans="1:21" ht="14.25" customHeight="1" thickBot="1">
      <c r="A63" s="7">
        <v>62</v>
      </c>
      <c r="B63" s="8" t="s">
        <v>148</v>
      </c>
      <c r="C63" s="8" t="s">
        <v>149</v>
      </c>
      <c r="D63" s="43">
        <v>9</v>
      </c>
      <c r="E63" s="43">
        <v>12</v>
      </c>
      <c r="F63" s="49">
        <v>20</v>
      </c>
      <c r="G63" s="56"/>
      <c r="H63" s="38">
        <f t="shared" si="0"/>
        <v>2.7</v>
      </c>
      <c r="I63" s="38">
        <f t="shared" si="1"/>
        <v>7.2</v>
      </c>
      <c r="J63" s="38">
        <f t="shared" si="2"/>
        <v>12</v>
      </c>
      <c r="K63" s="38">
        <f t="shared" si="3"/>
        <v>8</v>
      </c>
      <c r="L63" s="55">
        <v>10</v>
      </c>
      <c r="M63" s="55">
        <v>10</v>
      </c>
      <c r="N63" s="55">
        <v>10</v>
      </c>
      <c r="O63" s="52">
        <f t="shared" si="4"/>
        <v>10</v>
      </c>
      <c r="P63" s="69">
        <f t="shared" si="5"/>
        <v>18</v>
      </c>
      <c r="Q63" s="62">
        <v>14</v>
      </c>
      <c r="R63" s="63">
        <v>76</v>
      </c>
      <c r="S63" s="64">
        <v>7.6</v>
      </c>
      <c r="T63" s="64">
        <v>22</v>
      </c>
      <c r="U63" s="28">
        <f t="shared" si="6"/>
        <v>40</v>
      </c>
    </row>
    <row r="64" spans="1:21" ht="14.25" customHeight="1" thickBot="1">
      <c r="A64" s="7">
        <v>63</v>
      </c>
      <c r="B64" s="29" t="s">
        <v>150</v>
      </c>
      <c r="C64" s="29" t="s">
        <v>151</v>
      </c>
      <c r="D64" s="43">
        <v>0</v>
      </c>
      <c r="E64" s="43">
        <v>1</v>
      </c>
      <c r="F64" s="49">
        <v>0</v>
      </c>
      <c r="G64" s="86" t="s">
        <v>180</v>
      </c>
      <c r="H64" s="38">
        <f t="shared" si="0"/>
        <v>0</v>
      </c>
      <c r="I64" s="38">
        <f t="shared" si="1"/>
        <v>0.6</v>
      </c>
      <c r="J64" s="38">
        <f t="shared" si="2"/>
        <v>0</v>
      </c>
      <c r="K64" s="38">
        <f t="shared" si="3"/>
        <v>1</v>
      </c>
      <c r="L64" s="55">
        <v>10</v>
      </c>
      <c r="M64" s="55">
        <v>10</v>
      </c>
      <c r="N64" s="55">
        <v>10</v>
      </c>
      <c r="O64" s="52">
        <f t="shared" si="4"/>
        <v>10</v>
      </c>
      <c r="P64" s="69">
        <f t="shared" si="5"/>
        <v>11</v>
      </c>
      <c r="Q64" s="62">
        <v>14</v>
      </c>
      <c r="R64" s="63">
        <v>48</v>
      </c>
      <c r="S64" s="64">
        <v>4.8</v>
      </c>
      <c r="T64" s="64">
        <v>19</v>
      </c>
      <c r="U64" s="28">
        <f t="shared" si="6"/>
        <v>30</v>
      </c>
    </row>
    <row r="65" spans="1:21" ht="14.25" customHeight="1" thickBot="1">
      <c r="A65" s="7">
        <v>64</v>
      </c>
      <c r="B65" s="29" t="s">
        <v>150</v>
      </c>
      <c r="C65" s="29" t="s">
        <v>152</v>
      </c>
      <c r="D65" s="43">
        <v>2</v>
      </c>
      <c r="E65" s="43">
        <v>7</v>
      </c>
      <c r="F65" s="49">
        <v>5</v>
      </c>
      <c r="G65" s="86" t="s">
        <v>180</v>
      </c>
      <c r="H65" s="38">
        <f t="shared" si="0"/>
        <v>0.6</v>
      </c>
      <c r="I65" s="38">
        <f t="shared" si="1"/>
        <v>4.2</v>
      </c>
      <c r="J65" s="38">
        <f t="shared" si="2"/>
        <v>3</v>
      </c>
      <c r="K65" s="38">
        <f t="shared" si="3"/>
        <v>3</v>
      </c>
      <c r="L65" s="55">
        <v>10</v>
      </c>
      <c r="M65" s="55">
        <v>10</v>
      </c>
      <c r="N65" s="55">
        <v>10</v>
      </c>
      <c r="O65" s="52">
        <f t="shared" si="4"/>
        <v>10</v>
      </c>
      <c r="P65" s="69">
        <f t="shared" si="5"/>
        <v>13</v>
      </c>
      <c r="Q65" s="62">
        <v>12</v>
      </c>
      <c r="R65" s="63">
        <v>48</v>
      </c>
      <c r="S65" s="64">
        <v>4.8</v>
      </c>
      <c r="T65" s="64">
        <v>17</v>
      </c>
      <c r="U65" s="28">
        <f t="shared" si="6"/>
        <v>30</v>
      </c>
    </row>
    <row r="66" spans="1:21" ht="14.25" customHeight="1" thickBot="1">
      <c r="A66" s="7">
        <v>65</v>
      </c>
      <c r="B66" s="29" t="s">
        <v>150</v>
      </c>
      <c r="C66" s="29" t="s">
        <v>153</v>
      </c>
      <c r="D66" s="44">
        <v>0</v>
      </c>
      <c r="E66" s="44">
        <v>3</v>
      </c>
      <c r="F66" s="50">
        <v>0</v>
      </c>
      <c r="G66" s="87" t="s">
        <v>57</v>
      </c>
      <c r="H66" s="38">
        <f t="shared" si="0"/>
        <v>0</v>
      </c>
      <c r="I66" s="38">
        <f t="shared" si="1"/>
        <v>1.8</v>
      </c>
      <c r="J66" s="38">
        <f t="shared" si="2"/>
        <v>0</v>
      </c>
      <c r="K66" s="38">
        <f t="shared" si="3"/>
        <v>1</v>
      </c>
      <c r="L66" s="57">
        <v>0</v>
      </c>
      <c r="M66" s="54">
        <v>0</v>
      </c>
      <c r="N66" s="54">
        <f t="shared" ref="N66" si="7">M66/10</f>
        <v>0</v>
      </c>
      <c r="O66" s="52">
        <f t="shared" si="4"/>
        <v>0</v>
      </c>
      <c r="P66" s="69">
        <f t="shared" si="5"/>
        <v>1</v>
      </c>
      <c r="Q66" s="62">
        <v>4</v>
      </c>
      <c r="R66" s="63">
        <v>0</v>
      </c>
      <c r="S66" s="64">
        <v>0</v>
      </c>
      <c r="T66" s="64">
        <v>4</v>
      </c>
      <c r="U66" s="28">
        <f t="shared" si="6"/>
        <v>5</v>
      </c>
    </row>
    <row r="67" spans="1:21" ht="14.25" customHeight="1"/>
    <row r="68" spans="1:21" ht="14.25" customHeight="1"/>
    <row r="69" spans="1:21" ht="14.25" customHeight="1"/>
    <row r="70" spans="1:21" ht="14.25" customHeight="1"/>
    <row r="71" spans="1:21" ht="14.25" customHeight="1"/>
    <row r="72" spans="1:21" ht="14.25" customHeight="1"/>
    <row r="73" spans="1:21" ht="14.25" customHeight="1"/>
    <row r="74" spans="1:21" ht="14.25" customHeight="1"/>
    <row r="75" spans="1:21" ht="14.25" customHeight="1"/>
    <row r="76" spans="1:21" ht="14.25" customHeight="1"/>
    <row r="77" spans="1:21" ht="14.25" customHeight="1"/>
    <row r="78" spans="1:21" ht="14.25" customHeight="1"/>
    <row r="79" spans="1:21" ht="14.25" customHeight="1"/>
    <row r="80" spans="1:21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1:U66" xr:uid="{00000000-0001-0000-0400-000000000000}">
    <filterColumn colId="3">
      <customFilters>
        <customFilter operator="lessThanOrEqual" val="20"/>
      </customFilters>
    </filterColumn>
  </autoFilter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0A2F-100A-415D-8AB6-CCBF155BAC5E}">
  <dimension ref="A1:D65"/>
  <sheetViews>
    <sheetView workbookViewId="0">
      <selection activeCell="A20" sqref="A20"/>
    </sheetView>
  </sheetViews>
  <sheetFormatPr defaultRowHeight="14.4"/>
  <sheetData>
    <row r="1" spans="1:4" ht="22.2" thickBot="1">
      <c r="A1" s="59" t="s">
        <v>172</v>
      </c>
      <c r="B1" s="60" t="s">
        <v>173</v>
      </c>
      <c r="C1" s="60" t="s">
        <v>174</v>
      </c>
      <c r="D1" s="60" t="s">
        <v>175</v>
      </c>
    </row>
    <row r="2" spans="1:4" ht="15" thickBot="1">
      <c r="A2" s="62">
        <v>15</v>
      </c>
      <c r="B2" s="63">
        <v>50</v>
      </c>
      <c r="C2" s="64">
        <v>5</v>
      </c>
      <c r="D2" s="64">
        <v>20</v>
      </c>
    </row>
    <row r="3" spans="1:4" ht="15" thickBot="1">
      <c r="A3" s="62">
        <v>15</v>
      </c>
      <c r="B3" s="63">
        <v>48</v>
      </c>
      <c r="C3" s="64">
        <v>4.8</v>
      </c>
      <c r="D3" s="64">
        <v>20</v>
      </c>
    </row>
    <row r="4" spans="1:4" ht="15" thickBot="1">
      <c r="A4" s="62">
        <v>15</v>
      </c>
      <c r="B4" s="63">
        <v>88</v>
      </c>
      <c r="C4" s="64">
        <v>8.8000000000000007</v>
      </c>
      <c r="D4" s="64">
        <v>24</v>
      </c>
    </row>
    <row r="5" spans="1:4" ht="15" thickBot="1">
      <c r="A5" s="62">
        <v>15</v>
      </c>
      <c r="B5" s="63">
        <v>63</v>
      </c>
      <c r="C5" s="64">
        <v>6.3</v>
      </c>
      <c r="D5" s="64">
        <v>21</v>
      </c>
    </row>
    <row r="6" spans="1:4" ht="15" thickBot="1">
      <c r="A6" s="62">
        <v>15</v>
      </c>
      <c r="B6" s="63">
        <v>97</v>
      </c>
      <c r="C6" s="64">
        <v>9.6999999999999993</v>
      </c>
      <c r="D6" s="64">
        <v>25</v>
      </c>
    </row>
    <row r="7" spans="1:4" ht="15" thickBot="1">
      <c r="A7" s="62">
        <v>15</v>
      </c>
      <c r="B7" s="63">
        <v>95</v>
      </c>
      <c r="C7" s="64">
        <v>9.5</v>
      </c>
      <c r="D7" s="64">
        <v>25</v>
      </c>
    </row>
    <row r="8" spans="1:4" ht="15" thickBot="1">
      <c r="A8" s="62">
        <v>15</v>
      </c>
      <c r="B8" s="63">
        <v>88</v>
      </c>
      <c r="C8" s="64">
        <v>8.8000000000000007</v>
      </c>
      <c r="D8" s="64">
        <v>24</v>
      </c>
    </row>
    <row r="9" spans="1:4" ht="15" thickBot="1">
      <c r="A9" s="62">
        <v>15</v>
      </c>
      <c r="B9" s="63">
        <v>100</v>
      </c>
      <c r="C9" s="64">
        <v>10</v>
      </c>
      <c r="D9" s="64">
        <v>25</v>
      </c>
    </row>
    <row r="10" spans="1:4" ht="15" thickBot="1">
      <c r="A10" s="62">
        <v>14</v>
      </c>
      <c r="B10" s="63">
        <v>60</v>
      </c>
      <c r="C10" s="64">
        <v>6</v>
      </c>
      <c r="D10" s="64">
        <v>20</v>
      </c>
    </row>
    <row r="11" spans="1:4" ht="15" thickBot="1">
      <c r="A11" s="62">
        <v>14</v>
      </c>
      <c r="B11" s="63">
        <v>90</v>
      </c>
      <c r="C11" s="64">
        <v>9</v>
      </c>
      <c r="D11" s="64">
        <v>23</v>
      </c>
    </row>
    <row r="12" spans="1:4" ht="15" thickBot="1">
      <c r="A12" s="62">
        <v>15</v>
      </c>
      <c r="B12" s="63">
        <v>72</v>
      </c>
      <c r="C12" s="64">
        <v>7.2</v>
      </c>
      <c r="D12" s="64">
        <v>22</v>
      </c>
    </row>
    <row r="13" spans="1:4" ht="15" thickBot="1">
      <c r="A13" s="62">
        <v>14</v>
      </c>
      <c r="B13" s="63">
        <v>93</v>
      </c>
      <c r="C13" s="64">
        <v>9.3000000000000007</v>
      </c>
      <c r="D13" s="64">
        <v>23</v>
      </c>
    </row>
    <row r="14" spans="1:4" ht="15" thickBot="1">
      <c r="A14" s="62">
        <v>15</v>
      </c>
      <c r="B14" s="63">
        <v>99</v>
      </c>
      <c r="C14" s="64">
        <v>9.9</v>
      </c>
      <c r="D14" s="64">
        <v>25</v>
      </c>
    </row>
    <row r="15" spans="1:4" ht="15" thickBot="1">
      <c r="A15" s="62">
        <v>15</v>
      </c>
      <c r="B15" s="63">
        <v>90</v>
      </c>
      <c r="C15" s="64">
        <v>9</v>
      </c>
      <c r="D15" s="64">
        <v>24</v>
      </c>
    </row>
    <row r="16" spans="1:4" ht="15" thickBot="1">
      <c r="A16" s="62">
        <v>15</v>
      </c>
      <c r="B16" s="63">
        <v>75</v>
      </c>
      <c r="C16" s="64">
        <v>7.5</v>
      </c>
      <c r="D16" s="64">
        <v>23</v>
      </c>
    </row>
    <row r="17" spans="1:4" ht="15" thickBot="1">
      <c r="A17" s="62">
        <v>14</v>
      </c>
      <c r="B17" s="63">
        <v>95</v>
      </c>
      <c r="C17" s="64">
        <v>9.5</v>
      </c>
      <c r="D17" s="64">
        <v>24</v>
      </c>
    </row>
    <row r="18" spans="1:4" ht="15" thickBot="1">
      <c r="A18" s="62">
        <v>13</v>
      </c>
      <c r="B18" s="63">
        <v>50</v>
      </c>
      <c r="C18" s="64">
        <v>5</v>
      </c>
      <c r="D18" s="64">
        <v>18</v>
      </c>
    </row>
    <row r="19" spans="1:4" ht="15" thickBot="1">
      <c r="A19" s="62">
        <v>15</v>
      </c>
      <c r="B19" s="63">
        <v>92</v>
      </c>
      <c r="C19" s="64">
        <v>9.1999999999999993</v>
      </c>
      <c r="D19" s="64">
        <v>24</v>
      </c>
    </row>
    <row r="20" spans="1:4" ht="15" thickBot="1">
      <c r="A20" s="62">
        <v>14</v>
      </c>
      <c r="B20" s="63">
        <v>86</v>
      </c>
      <c r="C20" s="64">
        <v>8.6</v>
      </c>
      <c r="D20" s="64">
        <v>23</v>
      </c>
    </row>
    <row r="21" spans="1:4" ht="15" thickBot="1">
      <c r="A21" s="62">
        <v>15</v>
      </c>
      <c r="B21" s="63">
        <v>73</v>
      </c>
      <c r="C21" s="64">
        <v>7.3</v>
      </c>
      <c r="D21" s="64">
        <v>22</v>
      </c>
    </row>
    <row r="22" spans="1:4" ht="15" thickBot="1">
      <c r="A22" s="62">
        <v>15</v>
      </c>
      <c r="B22" s="63">
        <v>94</v>
      </c>
      <c r="C22" s="64">
        <v>9.4</v>
      </c>
      <c r="D22" s="64">
        <v>24</v>
      </c>
    </row>
    <row r="23" spans="1:4" ht="15" thickBot="1">
      <c r="A23" s="62">
        <v>15</v>
      </c>
      <c r="B23" s="63">
        <v>86</v>
      </c>
      <c r="C23" s="64">
        <v>8.6</v>
      </c>
      <c r="D23" s="64">
        <v>24</v>
      </c>
    </row>
    <row r="24" spans="1:4" ht="15" thickBot="1">
      <c r="A24" s="62">
        <v>14</v>
      </c>
      <c r="B24" s="63">
        <v>62</v>
      </c>
      <c r="C24" s="64">
        <v>6.2</v>
      </c>
      <c r="D24" s="64">
        <v>20</v>
      </c>
    </row>
    <row r="25" spans="1:4" ht="15" thickBot="1">
      <c r="A25" s="62">
        <v>15</v>
      </c>
      <c r="B25" s="63">
        <v>97</v>
      </c>
      <c r="C25" s="64">
        <v>9.6999999999999993</v>
      </c>
      <c r="D25" s="64">
        <v>25</v>
      </c>
    </row>
    <row r="26" spans="1:4" ht="15" thickBot="1">
      <c r="A26" s="61"/>
      <c r="B26" s="63">
        <v>100</v>
      </c>
      <c r="C26" s="64">
        <v>10</v>
      </c>
      <c r="D26" s="64">
        <v>10</v>
      </c>
    </row>
    <row r="27" spans="1:4" ht="15" thickBot="1">
      <c r="A27" s="62">
        <v>15</v>
      </c>
      <c r="B27" s="63">
        <v>70</v>
      </c>
      <c r="C27" s="64">
        <v>7</v>
      </c>
      <c r="D27" s="64">
        <v>22</v>
      </c>
    </row>
    <row r="28" spans="1:4" ht="15" thickBot="1">
      <c r="A28" s="62">
        <v>15</v>
      </c>
      <c r="B28" s="63">
        <v>50</v>
      </c>
      <c r="C28" s="64">
        <v>5</v>
      </c>
      <c r="D28" s="64">
        <v>20</v>
      </c>
    </row>
    <row r="29" spans="1:4" ht="15" thickBot="1">
      <c r="A29" s="62">
        <v>14</v>
      </c>
      <c r="B29" s="63">
        <v>96</v>
      </c>
      <c r="C29" s="64">
        <v>9.6</v>
      </c>
      <c r="D29" s="64">
        <v>24</v>
      </c>
    </row>
    <row r="30" spans="1:4" ht="15" thickBot="1">
      <c r="A30" s="62">
        <v>14</v>
      </c>
      <c r="B30" s="63">
        <v>50</v>
      </c>
      <c r="C30" s="64">
        <v>5</v>
      </c>
      <c r="D30" s="64">
        <v>19</v>
      </c>
    </row>
    <row r="31" spans="1:4" ht="15" thickBot="1">
      <c r="A31" s="62">
        <v>14</v>
      </c>
      <c r="B31" s="63">
        <v>71</v>
      </c>
      <c r="C31" s="64">
        <v>7.1</v>
      </c>
      <c r="D31" s="64">
        <v>21</v>
      </c>
    </row>
    <row r="32" spans="1:4" ht="15" thickBot="1">
      <c r="A32" s="62">
        <v>15</v>
      </c>
      <c r="B32" s="63">
        <v>100</v>
      </c>
      <c r="C32" s="64">
        <v>10</v>
      </c>
      <c r="D32" s="64">
        <v>25</v>
      </c>
    </row>
    <row r="33" spans="1:4" ht="15" thickBot="1">
      <c r="A33" s="61"/>
      <c r="B33" s="63">
        <v>76</v>
      </c>
      <c r="C33" s="64">
        <v>7.6</v>
      </c>
      <c r="D33" s="64">
        <v>8</v>
      </c>
    </row>
    <row r="34" spans="1:4" ht="15" thickBot="1">
      <c r="A34" s="62">
        <v>14</v>
      </c>
      <c r="B34" s="63">
        <v>70</v>
      </c>
      <c r="C34" s="64">
        <v>7</v>
      </c>
      <c r="D34" s="64">
        <v>21</v>
      </c>
    </row>
    <row r="35" spans="1:4" ht="15" thickBot="1">
      <c r="A35" s="62">
        <v>11</v>
      </c>
      <c r="B35" s="63">
        <v>60</v>
      </c>
      <c r="C35" s="64">
        <v>6</v>
      </c>
      <c r="D35" s="64">
        <v>17</v>
      </c>
    </row>
    <row r="36" spans="1:4" ht="15" thickBot="1">
      <c r="A36" s="62">
        <v>15</v>
      </c>
      <c r="B36" s="63">
        <v>97</v>
      </c>
      <c r="C36" s="64">
        <v>9.6999999999999993</v>
      </c>
      <c r="D36" s="64">
        <v>25</v>
      </c>
    </row>
    <row r="37" spans="1:4" ht="15" thickBot="1">
      <c r="A37" s="62">
        <v>14</v>
      </c>
      <c r="B37" s="63">
        <v>90</v>
      </c>
      <c r="C37" s="64">
        <v>9</v>
      </c>
      <c r="D37" s="64">
        <v>23</v>
      </c>
    </row>
    <row r="38" spans="1:4" ht="15" thickBot="1">
      <c r="A38" s="62">
        <v>14</v>
      </c>
      <c r="B38" s="63">
        <v>85</v>
      </c>
      <c r="C38" s="64">
        <v>8.5</v>
      </c>
      <c r="D38" s="64">
        <v>23</v>
      </c>
    </row>
    <row r="39" spans="1:4" ht="15" thickBot="1">
      <c r="A39" s="62">
        <v>15</v>
      </c>
      <c r="B39" s="63">
        <v>90</v>
      </c>
      <c r="C39" s="64">
        <v>9</v>
      </c>
      <c r="D39" s="64">
        <v>24</v>
      </c>
    </row>
    <row r="40" spans="1:4" ht="15" thickBot="1">
      <c r="A40" s="62">
        <v>15</v>
      </c>
      <c r="B40" s="63">
        <v>100</v>
      </c>
      <c r="C40" s="64">
        <v>10</v>
      </c>
      <c r="D40" s="64">
        <v>25</v>
      </c>
    </row>
    <row r="41" spans="1:4" ht="15" thickBot="1">
      <c r="A41" s="62">
        <v>13</v>
      </c>
      <c r="B41" s="63">
        <v>80</v>
      </c>
      <c r="C41" s="64">
        <v>8</v>
      </c>
      <c r="D41" s="64">
        <v>21</v>
      </c>
    </row>
    <row r="42" spans="1:4" ht="15" thickBot="1">
      <c r="A42" s="62">
        <v>14</v>
      </c>
      <c r="B42" s="63">
        <v>84</v>
      </c>
      <c r="C42" s="64">
        <v>8.4</v>
      </c>
      <c r="D42" s="64">
        <v>22</v>
      </c>
    </row>
    <row r="43" spans="1:4" ht="15" thickBot="1">
      <c r="A43" s="62">
        <v>15</v>
      </c>
      <c r="B43" s="63">
        <v>100</v>
      </c>
      <c r="C43" s="64">
        <v>10</v>
      </c>
      <c r="D43" s="64">
        <v>25</v>
      </c>
    </row>
    <row r="44" spans="1:4" ht="15" thickBot="1">
      <c r="A44" s="62">
        <v>15</v>
      </c>
      <c r="B44" s="63">
        <v>97</v>
      </c>
      <c r="C44" s="64">
        <v>9.6999999999999993</v>
      </c>
      <c r="D44" s="64">
        <v>25</v>
      </c>
    </row>
    <row r="45" spans="1:4" ht="15" thickBot="1">
      <c r="A45" s="62">
        <v>15</v>
      </c>
      <c r="B45" s="63">
        <v>96</v>
      </c>
      <c r="C45" s="64">
        <v>9.6</v>
      </c>
      <c r="D45" s="64">
        <v>25</v>
      </c>
    </row>
    <row r="46" spans="1:4" ht="15" thickBot="1">
      <c r="A46" s="62">
        <v>15</v>
      </c>
      <c r="B46" s="63">
        <v>76</v>
      </c>
      <c r="C46" s="64">
        <v>7.6</v>
      </c>
      <c r="D46" s="64">
        <v>23</v>
      </c>
    </row>
    <row r="47" spans="1:4" ht="15" thickBot="1">
      <c r="A47" s="62">
        <v>15</v>
      </c>
      <c r="B47" s="63">
        <v>86</v>
      </c>
      <c r="C47" s="64">
        <v>8.6</v>
      </c>
      <c r="D47" s="64">
        <v>24</v>
      </c>
    </row>
    <row r="48" spans="1:4" ht="15" thickBot="1">
      <c r="A48" s="62">
        <v>12</v>
      </c>
      <c r="B48" s="63">
        <v>60</v>
      </c>
      <c r="C48" s="64">
        <v>6</v>
      </c>
      <c r="D48" s="64">
        <v>18</v>
      </c>
    </row>
    <row r="49" spans="1:4" ht="15" thickBot="1">
      <c r="A49" s="62">
        <v>15</v>
      </c>
      <c r="B49" s="63">
        <v>60</v>
      </c>
      <c r="C49" s="64">
        <v>6</v>
      </c>
      <c r="D49" s="64">
        <v>21</v>
      </c>
    </row>
    <row r="50" spans="1:4" ht="15" thickBot="1">
      <c r="A50" s="62">
        <v>15</v>
      </c>
      <c r="B50" s="63">
        <v>99</v>
      </c>
      <c r="C50" s="64">
        <v>9.9</v>
      </c>
      <c r="D50" s="64">
        <v>25</v>
      </c>
    </row>
    <row r="51" spans="1:4" ht="15" thickBot="1">
      <c r="A51" s="62">
        <v>12</v>
      </c>
      <c r="B51" s="63">
        <v>48</v>
      </c>
      <c r="C51" s="64">
        <v>4.8</v>
      </c>
      <c r="D51" s="64">
        <v>17</v>
      </c>
    </row>
    <row r="52" spans="1:4" ht="15" thickBot="1">
      <c r="A52" s="62">
        <v>13</v>
      </c>
      <c r="B52" s="63">
        <v>75</v>
      </c>
      <c r="C52" s="64">
        <v>7.5</v>
      </c>
      <c r="D52" s="64">
        <v>21</v>
      </c>
    </row>
    <row r="53" spans="1:4" ht="15" thickBot="1">
      <c r="A53" s="62">
        <v>15</v>
      </c>
      <c r="B53" s="63">
        <v>93</v>
      </c>
      <c r="C53" s="64">
        <v>9.3000000000000007</v>
      </c>
      <c r="D53" s="64">
        <v>24</v>
      </c>
    </row>
    <row r="54" spans="1:4" ht="15" thickBot="1">
      <c r="A54" s="62">
        <v>14</v>
      </c>
      <c r="B54" s="63">
        <v>85</v>
      </c>
      <c r="C54" s="64">
        <v>8.5</v>
      </c>
      <c r="D54" s="64">
        <v>23</v>
      </c>
    </row>
    <row r="55" spans="1:4" ht="15" thickBot="1">
      <c r="A55" s="62">
        <v>14</v>
      </c>
      <c r="B55" s="63">
        <v>48</v>
      </c>
      <c r="C55" s="64">
        <v>4.8</v>
      </c>
      <c r="D55" s="64">
        <v>19</v>
      </c>
    </row>
    <row r="56" spans="1:4" ht="15" thickBot="1">
      <c r="A56" s="62">
        <v>15</v>
      </c>
      <c r="B56" s="63">
        <v>95</v>
      </c>
      <c r="C56" s="64">
        <v>9.5</v>
      </c>
      <c r="D56" s="64">
        <v>25</v>
      </c>
    </row>
    <row r="57" spans="1:4" ht="15" thickBot="1">
      <c r="A57" s="62">
        <v>14</v>
      </c>
      <c r="B57" s="63">
        <v>61</v>
      </c>
      <c r="C57" s="64">
        <v>6.1</v>
      </c>
      <c r="D57" s="64">
        <v>20</v>
      </c>
    </row>
    <row r="58" spans="1:4" ht="15" thickBot="1">
      <c r="A58" s="62">
        <v>15</v>
      </c>
      <c r="B58" s="63">
        <v>95</v>
      </c>
      <c r="C58" s="64">
        <v>9.5</v>
      </c>
      <c r="D58" s="64">
        <v>25</v>
      </c>
    </row>
    <row r="59" spans="1:4" ht="15" thickBot="1">
      <c r="A59" s="62">
        <v>15</v>
      </c>
      <c r="B59" s="63">
        <v>66</v>
      </c>
      <c r="C59" s="64">
        <v>6.6</v>
      </c>
      <c r="D59" s="64">
        <v>22</v>
      </c>
    </row>
    <row r="60" spans="1:4" ht="15" thickBot="1">
      <c r="A60" s="62">
        <v>14</v>
      </c>
      <c r="B60" s="63">
        <v>95</v>
      </c>
      <c r="C60" s="64">
        <v>9.5</v>
      </c>
      <c r="D60" s="64">
        <v>24</v>
      </c>
    </row>
    <row r="61" spans="1:4" ht="15" thickBot="1">
      <c r="A61" s="62">
        <v>14</v>
      </c>
      <c r="B61" s="65">
        <v>0</v>
      </c>
      <c r="C61" s="64">
        <v>0</v>
      </c>
      <c r="D61" s="64">
        <v>14</v>
      </c>
    </row>
    <row r="62" spans="1:4" ht="15" thickBot="1">
      <c r="A62" s="62">
        <v>14</v>
      </c>
      <c r="B62" s="63">
        <v>76</v>
      </c>
      <c r="C62" s="64">
        <v>7.6</v>
      </c>
      <c r="D62" s="64">
        <v>22</v>
      </c>
    </row>
    <row r="63" spans="1:4" ht="15" thickBot="1">
      <c r="A63" s="62">
        <v>14</v>
      </c>
      <c r="B63" s="63">
        <v>48</v>
      </c>
      <c r="C63" s="64">
        <v>4.8</v>
      </c>
      <c r="D63" s="64">
        <v>19</v>
      </c>
    </row>
    <row r="64" spans="1:4" ht="15" thickBot="1">
      <c r="A64" s="62">
        <v>12</v>
      </c>
      <c r="B64" s="63">
        <v>48</v>
      </c>
      <c r="C64" s="64">
        <v>4.8</v>
      </c>
      <c r="D64" s="64">
        <v>17</v>
      </c>
    </row>
    <row r="65" spans="1:4" ht="15" thickBot="1">
      <c r="A65" s="62">
        <v>4</v>
      </c>
      <c r="B65" s="63">
        <v>0</v>
      </c>
      <c r="C65" s="64">
        <v>0</v>
      </c>
      <c r="D65" s="64">
        <v>0</v>
      </c>
    </row>
  </sheetData>
  <autoFilter ref="D1:D65" xr:uid="{C7200A2F-100A-415D-8AB6-CCBF155BAC5E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defaultColWidth="14.44140625" defaultRowHeight="15" customHeight="1"/>
  <cols>
    <col min="1" max="2" width="8.6640625" customWidth="1"/>
    <col min="3" max="3" width="39" customWidth="1"/>
    <col min="4" max="26" width="8.6640625" customWidth="1"/>
  </cols>
  <sheetData>
    <row r="1" spans="1:6" ht="14.25" customHeight="1">
      <c r="D1" s="45"/>
      <c r="E1" s="45"/>
      <c r="F1" s="45"/>
    </row>
    <row r="2" spans="1:6" ht="14.25" customHeight="1">
      <c r="A2" s="7">
        <v>1</v>
      </c>
      <c r="B2" s="8" t="s">
        <v>28</v>
      </c>
      <c r="C2" s="8" t="s">
        <v>29</v>
      </c>
      <c r="E2" s="45" t="s">
        <v>160</v>
      </c>
    </row>
    <row r="3" spans="1:6" ht="14.25" customHeight="1">
      <c r="A3" s="7">
        <v>2</v>
      </c>
      <c r="B3" s="8" t="s">
        <v>40</v>
      </c>
      <c r="C3" s="8" t="s">
        <v>41</v>
      </c>
      <c r="E3" s="45" t="s">
        <v>160</v>
      </c>
    </row>
    <row r="4" spans="1:6" ht="14.25" customHeight="1">
      <c r="A4" s="7">
        <v>3</v>
      </c>
      <c r="B4" s="8" t="s">
        <v>42</v>
      </c>
      <c r="C4" s="8" t="s">
        <v>43</v>
      </c>
      <c r="D4" s="45" t="s">
        <v>159</v>
      </c>
    </row>
    <row r="5" spans="1:6" ht="14.25" customHeight="1">
      <c r="A5" s="7">
        <v>4</v>
      </c>
      <c r="B5" s="8" t="s">
        <v>47</v>
      </c>
      <c r="C5" s="8" t="s">
        <v>48</v>
      </c>
      <c r="D5" s="45" t="s">
        <v>159</v>
      </c>
      <c r="E5" s="45"/>
    </row>
    <row r="6" spans="1:6" ht="14.25" customHeight="1">
      <c r="A6" s="7">
        <v>5</v>
      </c>
      <c r="B6" s="8" t="s">
        <v>58</v>
      </c>
      <c r="C6" s="8" t="s">
        <v>59</v>
      </c>
      <c r="E6" s="45" t="s">
        <v>160</v>
      </c>
    </row>
    <row r="7" spans="1:6" ht="14.25" customHeight="1">
      <c r="A7" s="7">
        <v>6</v>
      </c>
      <c r="B7" s="8" t="s">
        <v>60</v>
      </c>
      <c r="C7" s="8" t="s">
        <v>61</v>
      </c>
      <c r="E7" s="45" t="s">
        <v>160</v>
      </c>
    </row>
    <row r="8" spans="1:6" ht="14.25" customHeight="1">
      <c r="A8" s="7">
        <v>7</v>
      </c>
      <c r="B8" s="8" t="s">
        <v>66</v>
      </c>
      <c r="C8" s="8" t="s">
        <v>67</v>
      </c>
      <c r="E8" s="45" t="s">
        <v>160</v>
      </c>
    </row>
    <row r="9" spans="1:6" ht="14.25" customHeight="1">
      <c r="A9" s="7">
        <v>8</v>
      </c>
      <c r="B9" s="8" t="s">
        <v>86</v>
      </c>
      <c r="C9" s="8" t="s">
        <v>87</v>
      </c>
      <c r="D9" s="45" t="s">
        <v>159</v>
      </c>
      <c r="E9" s="45"/>
    </row>
    <row r="10" spans="1:6" ht="14.25" customHeight="1">
      <c r="A10" s="7">
        <v>9</v>
      </c>
      <c r="B10" s="8" t="s">
        <v>92</v>
      </c>
      <c r="C10" s="8" t="s">
        <v>93</v>
      </c>
      <c r="E10" s="45" t="s">
        <v>160</v>
      </c>
    </row>
    <row r="11" spans="1:6" ht="14.25" customHeight="1">
      <c r="A11" s="7">
        <v>10</v>
      </c>
      <c r="B11" s="8" t="s">
        <v>106</v>
      </c>
      <c r="C11" s="8" t="s">
        <v>107</v>
      </c>
      <c r="E11" s="45" t="s">
        <v>160</v>
      </c>
    </row>
    <row r="12" spans="1:6" ht="14.25" customHeight="1">
      <c r="A12" s="7">
        <v>11</v>
      </c>
      <c r="B12" s="8" t="s">
        <v>126</v>
      </c>
      <c r="C12" s="8" t="s">
        <v>127</v>
      </c>
      <c r="D12" s="45" t="s">
        <v>159</v>
      </c>
      <c r="E12" s="45"/>
    </row>
    <row r="13" spans="1:6" ht="14.25" customHeight="1">
      <c r="A13" s="7">
        <v>12</v>
      </c>
      <c r="B13" s="8" t="s">
        <v>132</v>
      </c>
      <c r="C13" s="8" t="s">
        <v>133</v>
      </c>
      <c r="D13" s="45" t="s">
        <v>159</v>
      </c>
      <c r="E13" s="45"/>
    </row>
    <row r="14" spans="1:6" ht="14.25" customHeight="1">
      <c r="A14" s="7">
        <v>13</v>
      </c>
      <c r="B14" s="8" t="s">
        <v>134</v>
      </c>
      <c r="C14" s="8" t="s">
        <v>135</v>
      </c>
      <c r="D14" s="45" t="s">
        <v>159</v>
      </c>
      <c r="E14" s="45"/>
    </row>
    <row r="15" spans="1:6" ht="14.25" customHeight="1">
      <c r="A15" s="7">
        <v>14</v>
      </c>
      <c r="B15" s="29" t="s">
        <v>150</v>
      </c>
      <c r="C15" s="29" t="s">
        <v>151</v>
      </c>
      <c r="D15" s="45" t="s">
        <v>159</v>
      </c>
      <c r="E15" s="45"/>
    </row>
    <row r="16" spans="1:6" ht="14.25" customHeight="1">
      <c r="A16" s="7">
        <v>15</v>
      </c>
      <c r="B16" s="29" t="s">
        <v>150</v>
      </c>
      <c r="C16" s="29" t="s">
        <v>152</v>
      </c>
      <c r="D16" s="45" t="s">
        <v>159</v>
      </c>
      <c r="E16" s="45"/>
    </row>
    <row r="17" spans="1:6" ht="14.25" customHeight="1">
      <c r="A17" s="7">
        <v>16</v>
      </c>
      <c r="B17" s="29" t="s">
        <v>150</v>
      </c>
      <c r="C17" s="29" t="s">
        <v>153</v>
      </c>
      <c r="D17" s="45" t="s">
        <v>159</v>
      </c>
      <c r="E17" s="45"/>
      <c r="F17" s="45"/>
    </row>
    <row r="18" spans="1:6" ht="14.25" customHeight="1"/>
    <row r="19" spans="1:6" ht="14.25" customHeight="1"/>
    <row r="20" spans="1:6" ht="14.25" customHeight="1"/>
    <row r="21" spans="1:6" ht="14.25" customHeight="1"/>
    <row r="22" spans="1:6" ht="14.25" customHeight="1"/>
    <row r="23" spans="1:6" ht="14.25" customHeight="1"/>
    <row r="24" spans="1:6" ht="14.25" customHeight="1"/>
    <row r="25" spans="1:6" ht="14.25" customHeight="1"/>
    <row r="26" spans="1:6" ht="14.25" customHeight="1"/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1"/>
  <sheetViews>
    <sheetView workbookViewId="0">
      <selection activeCell="A13" sqref="A13"/>
    </sheetView>
  </sheetViews>
  <sheetFormatPr defaultColWidth="14.44140625" defaultRowHeight="15" customHeight="1"/>
  <cols>
    <col min="1" max="1" width="8.6640625" customWidth="1"/>
    <col min="2" max="2" width="7.5546875" customWidth="1"/>
    <col min="3" max="3" width="25.109375" customWidth="1"/>
    <col min="4" max="24" width="8.6640625" customWidth="1"/>
  </cols>
  <sheetData>
    <row r="1" spans="1:24" ht="14.25" customHeight="1" thickBot="1">
      <c r="A1" s="88">
        <v>93</v>
      </c>
      <c r="B1" s="89"/>
      <c r="C1" s="89" t="s">
        <v>24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</row>
    <row r="2" spans="1:24" ht="14.25" customHeight="1" thickBot="1">
      <c r="A2" s="88">
        <v>66</v>
      </c>
      <c r="B2" s="89"/>
      <c r="C2" s="89" t="s">
        <v>26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</row>
    <row r="3" spans="1:24" ht="14.25" customHeight="1" thickBot="1">
      <c r="A3" s="88">
        <v>87</v>
      </c>
      <c r="B3" s="89"/>
      <c r="C3" s="89" t="s">
        <v>28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</row>
    <row r="4" spans="1:24" ht="14.25" customHeight="1" thickBot="1">
      <c r="A4" s="88">
        <v>83</v>
      </c>
      <c r="B4" s="89"/>
      <c r="C4" s="89" t="s">
        <v>30</v>
      </c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</row>
    <row r="5" spans="1:24" ht="14.25" customHeight="1" thickBot="1">
      <c r="A5" s="88">
        <v>84</v>
      </c>
      <c r="B5" s="89"/>
      <c r="C5" s="89" t="s">
        <v>32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</row>
    <row r="6" spans="1:24" ht="14.25" customHeight="1" thickBot="1">
      <c r="A6" s="88">
        <v>82</v>
      </c>
      <c r="B6" s="89"/>
      <c r="C6" s="89" t="s">
        <v>34</v>
      </c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</row>
    <row r="7" spans="1:24" ht="14.25" customHeight="1" thickBot="1">
      <c r="A7" s="88">
        <v>86</v>
      </c>
      <c r="B7" s="89"/>
      <c r="C7" s="89" t="s">
        <v>36</v>
      </c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</row>
    <row r="8" spans="1:24" ht="14.25" customHeight="1" thickBot="1">
      <c r="A8" s="88">
        <v>96</v>
      </c>
      <c r="B8" s="89"/>
      <c r="C8" s="89" t="s">
        <v>36</v>
      </c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</row>
    <row r="9" spans="1:24" ht="14.25" customHeight="1" thickBot="1">
      <c r="A9" s="88">
        <v>83</v>
      </c>
      <c r="B9" s="89"/>
      <c r="C9" s="89" t="s">
        <v>38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</row>
    <row r="10" spans="1:24" ht="14.25" customHeight="1" thickBot="1">
      <c r="A10" s="88">
        <v>84</v>
      </c>
      <c r="B10" s="89"/>
      <c r="C10" s="89" t="s">
        <v>42</v>
      </c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</row>
    <row r="11" spans="1:24" ht="14.25" customHeight="1" thickBot="1">
      <c r="A11" s="88">
        <v>75</v>
      </c>
      <c r="B11" s="89"/>
      <c r="C11" s="89" t="s">
        <v>45</v>
      </c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</row>
    <row r="12" spans="1:24" ht="14.25" customHeight="1" thickBot="1">
      <c r="A12" s="88">
        <v>87</v>
      </c>
      <c r="B12" s="89"/>
      <c r="C12" s="89" t="s">
        <v>51</v>
      </c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</row>
    <row r="13" spans="1:24" ht="14.25" customHeight="1" thickBot="1">
      <c r="A13" s="88">
        <v>89</v>
      </c>
      <c r="B13" s="89"/>
      <c r="C13" s="89" t="s">
        <v>53</v>
      </c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</row>
    <row r="14" spans="1:24" ht="14.25" customHeight="1" thickBot="1">
      <c r="A14" s="90">
        <v>0</v>
      </c>
      <c r="C14" s="89" t="s">
        <v>55</v>
      </c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</row>
    <row r="15" spans="1:24" ht="14.25" customHeight="1" thickBot="1">
      <c r="A15" s="88">
        <v>95</v>
      </c>
      <c r="B15" s="89"/>
      <c r="C15" s="89" t="s">
        <v>58</v>
      </c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</row>
    <row r="16" spans="1:24" ht="14.25" customHeight="1" thickBot="1">
      <c r="A16" s="88">
        <v>82</v>
      </c>
      <c r="B16" s="89"/>
      <c r="C16" s="89" t="s">
        <v>60</v>
      </c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</row>
    <row r="17" spans="1:24" ht="14.25" customHeight="1" thickBot="1">
      <c r="A17" s="88">
        <v>85</v>
      </c>
      <c r="B17" s="89"/>
      <c r="C17" s="89" t="s">
        <v>62</v>
      </c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</row>
    <row r="18" spans="1:24" ht="14.25" customHeight="1" thickBot="1">
      <c r="A18" s="88">
        <v>95</v>
      </c>
      <c r="B18" s="89"/>
      <c r="C18" s="89" t="s">
        <v>64</v>
      </c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</row>
    <row r="19" spans="1:24" ht="14.25" customHeight="1" thickBot="1">
      <c r="A19" s="88">
        <v>76</v>
      </c>
      <c r="B19" s="89"/>
      <c r="C19" s="89" t="s">
        <v>66</v>
      </c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</row>
    <row r="20" spans="1:24" ht="14.25" customHeight="1" thickBot="1">
      <c r="A20" s="88">
        <v>99</v>
      </c>
      <c r="B20" s="89"/>
      <c r="C20" s="89" t="s">
        <v>68</v>
      </c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</row>
    <row r="21" spans="1:24" ht="14.25" customHeight="1" thickBot="1">
      <c r="A21" s="88">
        <v>85</v>
      </c>
      <c r="B21" s="89"/>
      <c r="C21" s="89" t="s">
        <v>70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</row>
    <row r="22" spans="1:24" ht="14.25" customHeight="1" thickBot="1">
      <c r="A22" s="88">
        <v>82</v>
      </c>
      <c r="B22" s="89"/>
      <c r="C22" s="89" t="s">
        <v>72</v>
      </c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</row>
    <row r="23" spans="1:24" ht="14.25" customHeight="1" thickBot="1">
      <c r="A23" s="88">
        <v>87</v>
      </c>
      <c r="B23" s="89"/>
      <c r="C23" s="89" t="s">
        <v>74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</row>
    <row r="24" spans="1:24" ht="14.25" customHeight="1" thickBot="1">
      <c r="A24" s="88">
        <v>86</v>
      </c>
      <c r="B24" s="89"/>
      <c r="C24" s="89" t="s">
        <v>76</v>
      </c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</row>
    <row r="25" spans="1:24" ht="14.25" customHeight="1" thickBot="1">
      <c r="A25" s="88">
        <v>77</v>
      </c>
      <c r="B25" s="89"/>
      <c r="C25" s="89" t="s">
        <v>78</v>
      </c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</row>
    <row r="26" spans="1:24" ht="14.25" customHeight="1" thickBot="1">
      <c r="A26" s="88">
        <v>83</v>
      </c>
      <c r="B26" s="89"/>
      <c r="C26" s="89" t="s">
        <v>80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</row>
    <row r="27" spans="1:24" ht="14.25" customHeight="1" thickBot="1">
      <c r="A27" s="88">
        <v>85</v>
      </c>
      <c r="B27" s="89"/>
      <c r="C27" s="89" t="s">
        <v>82</v>
      </c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</row>
    <row r="28" spans="1:24" ht="14.25" customHeight="1" thickBot="1">
      <c r="A28" s="88">
        <v>91</v>
      </c>
      <c r="B28" s="89"/>
      <c r="C28" s="89" t="s">
        <v>84</v>
      </c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</row>
    <row r="29" spans="1:24" ht="14.25" customHeight="1" thickBot="1">
      <c r="A29" s="88">
        <v>85</v>
      </c>
      <c r="B29" s="89"/>
      <c r="C29" s="89" t="s">
        <v>86</v>
      </c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</row>
    <row r="30" spans="1:24" ht="14.25" customHeight="1" thickBot="1">
      <c r="A30" s="88">
        <v>92</v>
      </c>
      <c r="B30" s="89"/>
      <c r="C30" s="89" t="s">
        <v>88</v>
      </c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</row>
    <row r="31" spans="1:24" ht="14.25" customHeight="1" thickBot="1">
      <c r="A31" s="88">
        <v>87</v>
      </c>
      <c r="B31" s="89"/>
      <c r="C31" s="89" t="s">
        <v>90</v>
      </c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</row>
    <row r="32" spans="1:24" ht="14.25" customHeight="1" thickBot="1">
      <c r="A32" s="88">
        <v>88</v>
      </c>
      <c r="B32" s="89"/>
      <c r="C32" s="89" t="s">
        <v>92</v>
      </c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</row>
    <row r="33" spans="1:24" ht="14.25" customHeight="1" thickBot="1">
      <c r="A33" s="88">
        <v>87</v>
      </c>
      <c r="B33" s="89"/>
      <c r="C33" s="89" t="s">
        <v>94</v>
      </c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</row>
    <row r="34" spans="1:24" ht="14.25" customHeight="1" thickBot="1">
      <c r="A34" s="88">
        <v>61</v>
      </c>
      <c r="B34" s="89"/>
      <c r="C34" s="89" t="s">
        <v>96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</row>
    <row r="35" spans="1:24" ht="14.25" customHeight="1" thickBot="1">
      <c r="A35" s="88">
        <v>83</v>
      </c>
      <c r="B35" s="89"/>
      <c r="C35" s="89" t="s">
        <v>98</v>
      </c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</row>
    <row r="36" spans="1:24" ht="14.25" customHeight="1" thickBot="1">
      <c r="A36" s="88">
        <v>83</v>
      </c>
      <c r="B36" s="89"/>
      <c r="C36" s="89" t="s">
        <v>100</v>
      </c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</row>
    <row r="37" spans="1:24" ht="14.25" customHeight="1" thickBot="1">
      <c r="A37" s="88">
        <v>85</v>
      </c>
      <c r="B37" s="89"/>
      <c r="C37" s="89" t="s">
        <v>102</v>
      </c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</row>
    <row r="38" spans="1:24" ht="14.25" customHeight="1" thickBot="1">
      <c r="A38" s="88">
        <v>77</v>
      </c>
      <c r="B38" s="89"/>
      <c r="C38" s="89" t="s">
        <v>104</v>
      </c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</row>
    <row r="39" spans="1:24" ht="14.25" customHeight="1" thickBot="1">
      <c r="A39" s="88">
        <v>91</v>
      </c>
      <c r="B39" s="89"/>
      <c r="C39" s="89" t="s">
        <v>106</v>
      </c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</row>
    <row r="40" spans="1:24" ht="14.25" customHeight="1" thickBot="1">
      <c r="A40" s="88">
        <v>93</v>
      </c>
      <c r="B40" s="89"/>
      <c r="C40" s="89" t="s">
        <v>108</v>
      </c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</row>
    <row r="41" spans="1:24" ht="14.25" customHeight="1" thickBot="1">
      <c r="A41" s="88">
        <v>83</v>
      </c>
      <c r="B41" s="89"/>
      <c r="C41" s="89" t="s">
        <v>110</v>
      </c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</row>
    <row r="42" spans="1:24" ht="14.25" customHeight="1" thickBot="1">
      <c r="A42" s="88">
        <v>101</v>
      </c>
      <c r="B42" s="89"/>
      <c r="C42" s="89" t="s">
        <v>110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</row>
    <row r="43" spans="1:24" ht="14.25" customHeight="1" thickBot="1">
      <c r="A43" s="88">
        <v>69</v>
      </c>
      <c r="B43" s="89"/>
      <c r="C43" s="89" t="s">
        <v>112</v>
      </c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</row>
    <row r="44" spans="1:24" ht="14.25" customHeight="1" thickBot="1">
      <c r="A44" s="88">
        <v>83</v>
      </c>
      <c r="B44" s="89"/>
      <c r="C44" s="89" t="s">
        <v>114</v>
      </c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</row>
    <row r="45" spans="1:24" ht="14.25" customHeight="1" thickBot="1">
      <c r="A45" s="88">
        <v>98</v>
      </c>
      <c r="B45" s="89"/>
      <c r="C45" s="89" t="s">
        <v>114</v>
      </c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</row>
    <row r="46" spans="1:24" ht="14.25" customHeight="1" thickBot="1">
      <c r="A46" s="88">
        <v>98</v>
      </c>
      <c r="B46" s="89"/>
      <c r="C46" s="89" t="s">
        <v>116</v>
      </c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</row>
    <row r="47" spans="1:24" ht="14.25" customHeight="1" thickBot="1">
      <c r="A47" s="88">
        <v>100</v>
      </c>
      <c r="B47" s="89"/>
      <c r="C47" s="89" t="s">
        <v>118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</row>
    <row r="48" spans="1:24" ht="14.25" customHeight="1" thickBot="1">
      <c r="A48" s="88">
        <v>84</v>
      </c>
      <c r="B48" s="89"/>
      <c r="C48" s="89" t="s">
        <v>120</v>
      </c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</row>
    <row r="49" spans="1:24" ht="14.25" customHeight="1" thickBot="1">
      <c r="A49" s="88">
        <v>80</v>
      </c>
      <c r="B49" s="89"/>
      <c r="C49" s="89" t="s">
        <v>122</v>
      </c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</row>
    <row r="50" spans="1:24" ht="14.25" customHeight="1" thickBot="1">
      <c r="A50" s="88">
        <v>94</v>
      </c>
      <c r="B50" s="89"/>
      <c r="C50" s="89" t="s">
        <v>124</v>
      </c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</row>
    <row r="51" spans="1:24" ht="14.25" customHeight="1" thickBot="1">
      <c r="A51" s="88">
        <v>51</v>
      </c>
      <c r="B51" s="89"/>
      <c r="C51" s="89" t="s">
        <v>126</v>
      </c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</row>
    <row r="52" spans="1:24" ht="14.25" customHeight="1" thickBot="1">
      <c r="A52" s="88">
        <v>80</v>
      </c>
      <c r="B52" s="89"/>
      <c r="C52" s="89" t="s">
        <v>128</v>
      </c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</row>
    <row r="53" spans="1:24" ht="14.25" customHeight="1" thickBot="1">
      <c r="A53" s="88">
        <v>87</v>
      </c>
      <c r="B53" s="89"/>
      <c r="C53" s="89" t="s">
        <v>130</v>
      </c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</row>
    <row r="54" spans="1:24" ht="14.25" customHeight="1" thickBot="1">
      <c r="A54" s="88">
        <v>80</v>
      </c>
      <c r="B54" s="89"/>
      <c r="C54" s="89" t="s">
        <v>132</v>
      </c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</row>
    <row r="55" spans="1:24" ht="14.25" customHeight="1" thickBot="1">
      <c r="A55" s="88">
        <v>101</v>
      </c>
      <c r="B55" s="89"/>
      <c r="C55" s="89" t="s">
        <v>136</v>
      </c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</row>
    <row r="56" spans="1:24" ht="14.25" customHeight="1" thickBot="1">
      <c r="A56" s="88">
        <v>65</v>
      </c>
      <c r="B56" s="89"/>
      <c r="C56" s="89" t="s">
        <v>138</v>
      </c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</row>
    <row r="57" spans="1:24" ht="14.25" customHeight="1" thickBot="1">
      <c r="A57" s="88">
        <v>87</v>
      </c>
      <c r="B57" s="89"/>
      <c r="C57" s="89" t="s">
        <v>140</v>
      </c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</row>
    <row r="58" spans="1:24" ht="14.25" customHeight="1" thickBot="1">
      <c r="A58" s="88">
        <v>62</v>
      </c>
      <c r="B58" s="89"/>
      <c r="C58" s="89" t="s">
        <v>142</v>
      </c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</row>
    <row r="59" spans="1:24" ht="14.25" customHeight="1" thickBot="1">
      <c r="A59" s="88">
        <v>95</v>
      </c>
      <c r="B59" s="89"/>
      <c r="C59" s="89" t="s">
        <v>144</v>
      </c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</row>
    <row r="60" spans="1:24" ht="14.25" customHeight="1" thickBot="1">
      <c r="A60" s="88">
        <v>61</v>
      </c>
      <c r="B60" s="89"/>
      <c r="C60" s="89" t="s">
        <v>148</v>
      </c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</row>
    <row r="61" spans="1:24" ht="14.25" customHeight="1" thickBot="1">
      <c r="A61" s="88">
        <v>81</v>
      </c>
      <c r="B61" s="89"/>
      <c r="C61" s="89" t="s">
        <v>181</v>
      </c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</row>
    <row r="62" spans="1:24" ht="14.25" customHeight="1" thickBot="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</row>
    <row r="63" spans="1:24" ht="14.25" customHeight="1" thickBo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</row>
    <row r="64" spans="1:24" ht="14.25" customHeight="1" thickBot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</row>
    <row r="65" spans="1:24" ht="14.25" customHeight="1" thickBot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</row>
    <row r="66" spans="1:24" ht="14.25" customHeight="1" thickBot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</row>
    <row r="67" spans="1:24" ht="14.25" customHeight="1" thickBot="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</row>
    <row r="68" spans="1:24" ht="14.25" customHeight="1" thickBot="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</row>
    <row r="69" spans="1:24" ht="14.25" customHeight="1" thickBot="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</row>
    <row r="70" spans="1:24" ht="14.25" customHeight="1" thickBot="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</row>
    <row r="71" spans="1:24" ht="14.25" customHeight="1" thickBot="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</row>
    <row r="72" spans="1:24" ht="14.25" customHeight="1" thickBot="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</row>
    <row r="73" spans="1:24" ht="14.25" customHeight="1" thickBo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</row>
    <row r="74" spans="1:24" ht="14.25" customHeight="1" thickBo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</row>
    <row r="75" spans="1:24" ht="14.25" customHeight="1" thickBot="1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</row>
    <row r="76" spans="1:24" ht="14.25" customHeight="1" thickBot="1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</row>
    <row r="77" spans="1:24" ht="14.25" customHeight="1" thickBot="1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</row>
    <row r="78" spans="1:24" ht="14.25" customHeight="1" thickBot="1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</row>
    <row r="79" spans="1:24" ht="14.25" customHeight="1" thickBot="1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</row>
    <row r="80" spans="1:24" ht="14.25" customHeight="1" thickBot="1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</row>
    <row r="81" spans="1:24" ht="14.25" customHeight="1" thickBot="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</row>
    <row r="82" spans="1:24" ht="14.25" customHeight="1" thickBot="1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</row>
    <row r="83" spans="1:24" ht="14.25" customHeight="1" thickBot="1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</row>
    <row r="84" spans="1:24" ht="14.25" customHeight="1" thickBot="1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</row>
    <row r="85" spans="1:24" ht="14.25" customHeight="1" thickBot="1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</row>
    <row r="86" spans="1:24" ht="14.25" customHeight="1" thickBot="1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</row>
    <row r="87" spans="1:24" ht="14.25" customHeight="1" thickBot="1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</row>
    <row r="88" spans="1:24" ht="14.25" customHeight="1" thickBot="1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</row>
    <row r="89" spans="1:24" ht="14.25" customHeight="1" thickBot="1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</row>
    <row r="90" spans="1:24" ht="14.25" customHeight="1" thickBot="1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</row>
    <row r="91" spans="1:24" ht="14.25" customHeight="1" thickBot="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</row>
    <row r="92" spans="1:24" ht="14.25" customHeight="1" thickBot="1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</row>
    <row r="93" spans="1:24" ht="14.25" customHeight="1" thickBot="1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</row>
    <row r="94" spans="1:24" ht="14.25" customHeight="1" thickBot="1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</row>
    <row r="95" spans="1:24" ht="14.25" customHeight="1" thickBot="1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</row>
    <row r="96" spans="1:24" ht="14.25" customHeight="1" thickBot="1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</row>
    <row r="97" spans="1:24" ht="14.25" customHeight="1" thickBot="1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</row>
    <row r="98" spans="1:24" ht="14.25" customHeight="1" thickBot="1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</row>
    <row r="99" spans="1:24" ht="14.25" customHeight="1" thickBot="1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</row>
    <row r="100" spans="1:24" ht="14.25" customHeight="1" thickBot="1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</row>
    <row r="101" spans="1:24" ht="14.25" customHeight="1" thickBot="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</row>
    <row r="102" spans="1:24" ht="14.25" customHeight="1" thickBot="1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</row>
    <row r="103" spans="1:24" ht="14.25" customHeight="1" thickBot="1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</row>
    <row r="104" spans="1:24" ht="14.25" customHeight="1" thickBot="1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</row>
    <row r="105" spans="1:24" ht="14.25" customHeight="1" thickBot="1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</row>
    <row r="106" spans="1:24" ht="14.25" customHeight="1" thickBot="1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</row>
    <row r="107" spans="1:24" ht="14.25" customHeight="1" thickBot="1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</row>
    <row r="108" spans="1:24" ht="14.25" customHeight="1" thickBot="1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</row>
    <row r="109" spans="1:24" ht="14.25" customHeight="1" thickBot="1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</row>
    <row r="110" spans="1:24" ht="14.25" customHeight="1" thickBot="1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</row>
    <row r="111" spans="1:24" ht="14.25" customHeight="1" thickBot="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</row>
    <row r="112" spans="1:24" ht="14.25" customHeight="1" thickBot="1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</row>
    <row r="113" spans="1:24" ht="14.25" customHeight="1" thickBot="1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</row>
    <row r="114" spans="1:24" ht="14.25" customHeight="1" thickBot="1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</row>
    <row r="115" spans="1:24" ht="14.25" customHeight="1" thickBot="1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</row>
    <row r="116" spans="1:24" ht="14.25" customHeight="1" thickBot="1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</row>
    <row r="117" spans="1:24" ht="14.25" customHeight="1" thickBot="1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</row>
    <row r="118" spans="1:24" ht="14.25" customHeight="1" thickBot="1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</row>
    <row r="119" spans="1:24" ht="14.25" customHeight="1" thickBot="1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</row>
    <row r="120" spans="1:24" ht="14.25" customHeight="1" thickBot="1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</row>
    <row r="121" spans="1:24" ht="14.25" customHeight="1" thickBot="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</row>
    <row r="122" spans="1:24" ht="14.25" customHeight="1" thickBot="1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</row>
    <row r="123" spans="1:24" ht="14.25" customHeight="1" thickBot="1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</row>
    <row r="124" spans="1:24" ht="14.25" customHeight="1" thickBot="1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</row>
    <row r="125" spans="1:24" ht="14.25" customHeight="1" thickBot="1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</row>
    <row r="126" spans="1:24" ht="14.25" customHeight="1" thickBot="1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</row>
    <row r="127" spans="1:24" ht="14.25" customHeight="1" thickBot="1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</row>
    <row r="128" spans="1:24" ht="14.25" customHeight="1" thickBot="1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</row>
    <row r="129" spans="1:24" ht="14.25" customHeight="1" thickBot="1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</row>
    <row r="130" spans="1:24" ht="14.25" customHeight="1" thickBo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</row>
    <row r="131" spans="1:24" ht="14.25" customHeight="1" thickBot="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</row>
    <row r="132" spans="1:24" ht="14.25" customHeight="1" thickBot="1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</row>
    <row r="133" spans="1:24" ht="14.25" customHeight="1" thickBot="1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</row>
    <row r="134" spans="1:24" ht="14.25" customHeight="1" thickBot="1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</row>
    <row r="135" spans="1:24" ht="14.25" customHeight="1" thickBot="1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</row>
    <row r="136" spans="1:24" ht="14.25" customHeight="1" thickBot="1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</row>
    <row r="137" spans="1:24" ht="14.25" customHeight="1" thickBot="1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</row>
    <row r="138" spans="1:24" ht="14.25" customHeight="1" thickBot="1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</row>
    <row r="139" spans="1:24" ht="14.25" customHeight="1" thickBot="1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</row>
    <row r="140" spans="1:24" ht="14.25" customHeight="1" thickBot="1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</row>
    <row r="141" spans="1:24" ht="14.25" customHeight="1" thickBot="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</row>
    <row r="142" spans="1:24" ht="14.25" customHeight="1" thickBot="1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</row>
    <row r="143" spans="1:24" ht="14.25" customHeight="1" thickBot="1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</row>
    <row r="144" spans="1:24" ht="14.25" customHeight="1" thickBot="1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</row>
    <row r="145" spans="1:24" ht="14.25" customHeight="1" thickBot="1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</row>
    <row r="146" spans="1:24" ht="14.25" customHeight="1" thickBot="1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</row>
    <row r="147" spans="1:24" ht="14.25" customHeight="1" thickBot="1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</row>
    <row r="148" spans="1:24" ht="14.25" customHeight="1" thickBot="1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</row>
    <row r="149" spans="1:24" ht="14.25" customHeight="1" thickBot="1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</row>
    <row r="150" spans="1:24" ht="14.25" customHeight="1" thickBot="1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</row>
    <row r="151" spans="1:24" ht="14.25" customHeight="1" thickBot="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</row>
    <row r="152" spans="1:24" ht="14.25" customHeight="1" thickBot="1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</row>
    <row r="153" spans="1:24" ht="14.25" customHeight="1" thickBot="1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</row>
    <row r="154" spans="1:24" ht="14.25" customHeight="1" thickBot="1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</row>
    <row r="155" spans="1:24" ht="14.25" customHeight="1" thickBot="1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</row>
    <row r="156" spans="1:24" ht="14.25" customHeight="1" thickBot="1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</row>
    <row r="157" spans="1:24" ht="14.25" customHeight="1" thickBot="1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</row>
    <row r="158" spans="1:24" ht="14.25" customHeight="1" thickBot="1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</row>
    <row r="159" spans="1:24" ht="14.25" customHeight="1" thickBot="1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</row>
    <row r="160" spans="1:24" ht="14.25" customHeight="1" thickBot="1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</row>
    <row r="161" spans="1:24" ht="14.25" customHeight="1" thickBot="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</row>
    <row r="162" spans="1:24" ht="14.25" customHeight="1" thickBot="1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</row>
    <row r="163" spans="1:24" ht="14.25" customHeight="1" thickBot="1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</row>
    <row r="164" spans="1:24" ht="14.25" customHeight="1" thickBot="1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</row>
    <row r="165" spans="1:24" ht="14.25" customHeight="1" thickBot="1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</row>
    <row r="166" spans="1:24" ht="14.25" customHeight="1" thickBot="1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</row>
    <row r="167" spans="1:24" ht="14.25" customHeight="1" thickBot="1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</row>
    <row r="168" spans="1:24" ht="14.25" customHeight="1" thickBot="1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</row>
    <row r="169" spans="1:24" ht="14.25" customHeight="1" thickBot="1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</row>
    <row r="170" spans="1:24" ht="14.25" customHeight="1" thickBot="1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</row>
    <row r="171" spans="1:24" ht="14.25" customHeight="1" thickBot="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</row>
    <row r="172" spans="1:24" ht="14.25" customHeight="1" thickBo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</row>
    <row r="173" spans="1:24" ht="14.25" customHeight="1" thickBo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</row>
    <row r="174" spans="1:24" ht="14.25" customHeight="1" thickBo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</row>
    <row r="175" spans="1:24" ht="14.25" customHeight="1" thickBo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</row>
    <row r="176" spans="1:24" ht="14.25" customHeight="1" thickBo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</row>
    <row r="177" spans="1:24" ht="14.25" customHeight="1" thickBo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</row>
    <row r="178" spans="1:24" ht="14.25" customHeight="1" thickBo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</row>
    <row r="179" spans="1:24" ht="14.25" customHeight="1" thickBo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</row>
    <row r="180" spans="1:24" ht="14.25" customHeight="1" thickBo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</row>
    <row r="181" spans="1:24" ht="14.25" customHeight="1" thickBo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</row>
    <row r="182" spans="1:24" ht="14.25" customHeight="1" thickBo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</row>
    <row r="183" spans="1:24" ht="14.25" customHeight="1" thickBo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</row>
    <row r="184" spans="1:24" ht="14.25" customHeight="1" thickBo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</row>
    <row r="185" spans="1:24" ht="14.25" customHeight="1" thickBo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</row>
    <row r="186" spans="1:24" ht="14.25" customHeight="1" thickBo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</row>
    <row r="187" spans="1:24" ht="14.25" customHeight="1" thickBo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</row>
    <row r="188" spans="1:24" ht="14.25" customHeight="1" thickBo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</row>
    <row r="189" spans="1:24" ht="14.25" customHeight="1" thickBo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</row>
    <row r="190" spans="1:24" ht="14.25" customHeight="1" thickBo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</row>
    <row r="191" spans="1:24" ht="14.25" customHeight="1" thickBo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</row>
    <row r="192" spans="1:24" ht="14.25" customHeight="1" thickBo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</row>
    <row r="193" spans="1:24" ht="14.25" customHeight="1" thickBot="1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</row>
    <row r="194" spans="1:24" ht="14.25" customHeight="1" thickBot="1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</row>
    <row r="195" spans="1:24" ht="14.25" customHeight="1" thickBot="1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</row>
    <row r="196" spans="1:24" ht="14.25" customHeight="1" thickBot="1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</row>
    <row r="197" spans="1:24" ht="14.25" customHeight="1" thickBot="1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</row>
    <row r="198" spans="1:24" ht="14.25" customHeight="1" thickBot="1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</row>
    <row r="199" spans="1:24" ht="14.25" customHeight="1" thickBot="1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</row>
    <row r="200" spans="1:24" ht="14.25" customHeight="1" thickBot="1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</row>
    <row r="201" spans="1:24" ht="14.25" customHeight="1" thickBot="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</row>
    <row r="202" spans="1:24" ht="14.25" customHeight="1" thickBot="1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</row>
    <row r="203" spans="1:24" ht="14.25" customHeight="1" thickBot="1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</row>
    <row r="204" spans="1:24" ht="14.25" customHeight="1" thickBot="1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</row>
    <row r="205" spans="1:24" ht="14.25" customHeight="1" thickBot="1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</row>
    <row r="206" spans="1:24" ht="14.25" customHeight="1" thickBot="1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</row>
    <row r="207" spans="1:24" ht="14.25" customHeight="1" thickBot="1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</row>
    <row r="208" spans="1:24" ht="14.25" customHeight="1" thickBot="1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</row>
    <row r="209" spans="1:24" ht="14.25" customHeight="1" thickBot="1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</row>
    <row r="210" spans="1:24" ht="14.25" customHeight="1" thickBot="1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</row>
    <row r="211" spans="1:24" ht="14.25" customHeight="1" thickBot="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</row>
    <row r="212" spans="1:24" ht="14.25" customHeight="1" thickBot="1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</row>
    <row r="213" spans="1:24" ht="14.25" customHeight="1" thickBot="1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</row>
    <row r="214" spans="1:24" ht="14.25" customHeight="1" thickBot="1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</row>
    <row r="215" spans="1:24" ht="14.25" customHeight="1" thickBot="1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</row>
    <row r="216" spans="1:24" ht="14.25" customHeight="1" thickBot="1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</row>
    <row r="217" spans="1:24" ht="14.25" customHeight="1" thickBo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</row>
    <row r="218" spans="1:24" ht="14.25" customHeight="1" thickBo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</row>
    <row r="219" spans="1:24" ht="14.25" customHeight="1" thickBot="1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</row>
    <row r="220" spans="1:24" ht="14.25" customHeight="1" thickBot="1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</row>
    <row r="221" spans="1:24" ht="14.25" customHeight="1" thickBot="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</row>
    <row r="222" spans="1:24" ht="14.25" customHeight="1" thickBot="1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</row>
    <row r="223" spans="1:24" ht="14.25" customHeight="1" thickBot="1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</row>
    <row r="224" spans="1:24" ht="14.25" customHeight="1" thickBot="1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</row>
    <row r="225" spans="1:24" ht="14.25" customHeight="1" thickBot="1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</row>
    <row r="226" spans="1:24" ht="14.25" customHeight="1" thickBot="1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</row>
    <row r="227" spans="1:24" ht="14.25" customHeight="1" thickBot="1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</row>
    <row r="228" spans="1:24" ht="14.25" customHeight="1" thickBot="1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</row>
    <row r="229" spans="1:24" ht="14.25" customHeight="1" thickBot="1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</row>
    <row r="230" spans="1:24" ht="14.25" customHeight="1" thickBot="1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</row>
    <row r="231" spans="1:24" ht="14.25" customHeight="1" thickBot="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</row>
    <row r="232" spans="1:24" ht="14.25" customHeight="1" thickBot="1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</row>
    <row r="233" spans="1:24" ht="14.25" customHeight="1" thickBot="1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</row>
    <row r="234" spans="1:24" ht="14.25" customHeight="1" thickBot="1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</row>
    <row r="235" spans="1:24" ht="14.25" customHeight="1" thickBot="1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</row>
    <row r="236" spans="1:24" ht="14.25" customHeight="1" thickBot="1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</row>
    <row r="237" spans="1:24" ht="14.25" customHeight="1" thickBot="1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</row>
    <row r="238" spans="1:24" ht="14.25" customHeight="1" thickBot="1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</row>
    <row r="239" spans="1:24" ht="14.25" customHeight="1" thickBot="1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</row>
    <row r="240" spans="1:24" ht="14.25" customHeight="1" thickBot="1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</row>
    <row r="241" spans="1:24" ht="14.25" customHeight="1" thickBot="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</row>
    <row r="242" spans="1:24" ht="14.25" customHeight="1" thickBot="1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</row>
    <row r="243" spans="1:24" ht="14.25" customHeight="1" thickBot="1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</row>
    <row r="244" spans="1:24" ht="14.25" customHeight="1" thickBot="1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</row>
    <row r="245" spans="1:24" ht="14.25" customHeight="1" thickBot="1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</row>
    <row r="246" spans="1:24" ht="14.25" customHeight="1" thickBot="1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</row>
    <row r="247" spans="1:24" ht="14.25" customHeight="1" thickBot="1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</row>
    <row r="248" spans="1:24" ht="14.25" customHeight="1" thickBot="1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</row>
    <row r="249" spans="1:24" ht="14.25" customHeight="1" thickBot="1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</row>
    <row r="250" spans="1:24" ht="14.25" customHeight="1" thickBot="1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</row>
    <row r="251" spans="1:24" ht="14.25" customHeight="1" thickBot="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</row>
    <row r="252" spans="1:24" ht="14.25" customHeight="1" thickBot="1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</row>
    <row r="253" spans="1:24" ht="14.25" customHeight="1" thickBot="1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</row>
    <row r="254" spans="1:24" ht="14.25" customHeight="1" thickBot="1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</row>
    <row r="255" spans="1:24" ht="14.25" customHeight="1" thickBot="1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</row>
    <row r="256" spans="1:24" ht="14.25" customHeight="1" thickBot="1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</row>
    <row r="257" spans="1:24" ht="14.25" customHeight="1" thickBot="1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</row>
    <row r="258" spans="1:24" ht="14.25" customHeight="1" thickBot="1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</row>
    <row r="259" spans="1:24" ht="14.25" customHeight="1" thickBot="1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</row>
    <row r="260" spans="1:24" ht="14.25" customHeight="1" thickBot="1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</row>
    <row r="261" spans="1:24" ht="14.25" customHeight="1" thickBot="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</row>
    <row r="262" spans="1:24" ht="14.25" customHeight="1" thickBot="1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</row>
    <row r="263" spans="1:24" ht="14.25" customHeight="1" thickBot="1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</row>
    <row r="264" spans="1:24" ht="14.25" customHeight="1" thickBot="1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</row>
    <row r="265" spans="1:24" ht="14.25" customHeight="1" thickBot="1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</row>
    <row r="266" spans="1:24" ht="14.25" customHeight="1" thickBot="1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</row>
    <row r="267" spans="1:24" ht="14.25" customHeight="1" thickBot="1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</row>
    <row r="268" spans="1:24" ht="14.25" customHeight="1" thickBot="1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</row>
    <row r="269" spans="1:24" ht="14.25" customHeight="1" thickBot="1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</row>
    <row r="270" spans="1:24" ht="14.25" customHeight="1" thickBot="1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</row>
    <row r="271" spans="1:24" ht="14.25" customHeight="1" thickBot="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</row>
    <row r="272" spans="1:24" ht="14.25" customHeight="1" thickBot="1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</row>
    <row r="273" spans="1:24" ht="14.25" customHeight="1" thickBot="1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</row>
    <row r="274" spans="1:24" ht="14.25" customHeight="1" thickBot="1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</row>
    <row r="275" spans="1:24" ht="14.25" customHeight="1" thickBot="1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</row>
    <row r="276" spans="1:24" ht="14.25" customHeight="1" thickBot="1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</row>
    <row r="277" spans="1:24" ht="14.25" customHeight="1" thickBot="1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</row>
    <row r="278" spans="1:24" ht="14.25" customHeight="1" thickBot="1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</row>
    <row r="279" spans="1:24" ht="14.25" customHeight="1" thickBot="1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</row>
    <row r="280" spans="1:24" ht="14.25" customHeight="1" thickBot="1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</row>
    <row r="281" spans="1:24" ht="14.25" customHeight="1" thickBot="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</row>
    <row r="282" spans="1:24" ht="14.25" customHeight="1" thickBot="1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</row>
    <row r="283" spans="1:24" ht="14.25" customHeight="1" thickBot="1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</row>
    <row r="284" spans="1:24" ht="14.25" customHeight="1" thickBot="1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</row>
    <row r="285" spans="1:24" ht="14.25" customHeight="1" thickBot="1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</row>
    <row r="286" spans="1:24" ht="14.25" customHeight="1" thickBot="1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</row>
    <row r="287" spans="1:24" ht="14.25" customHeight="1" thickBot="1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</row>
    <row r="288" spans="1:24" ht="14.25" customHeight="1" thickBot="1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</row>
    <row r="289" spans="1:24" ht="14.25" customHeight="1" thickBot="1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</row>
    <row r="290" spans="1:24" ht="14.25" customHeight="1" thickBot="1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</row>
    <row r="291" spans="1:24" ht="14.25" customHeight="1" thickBot="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</row>
    <row r="292" spans="1:24" ht="14.25" customHeight="1" thickBot="1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</row>
    <row r="293" spans="1:24" ht="14.25" customHeight="1" thickBot="1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</row>
    <row r="294" spans="1:24" ht="14.25" customHeight="1" thickBot="1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</row>
    <row r="295" spans="1:24" ht="14.25" customHeight="1" thickBot="1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</row>
    <row r="296" spans="1:24" ht="14.25" customHeight="1" thickBot="1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</row>
    <row r="297" spans="1:24" ht="14.25" customHeight="1" thickBot="1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</row>
    <row r="298" spans="1:24" ht="14.25" customHeight="1" thickBot="1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</row>
    <row r="299" spans="1:24" ht="14.25" customHeight="1" thickBot="1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</row>
    <row r="300" spans="1:24" ht="14.25" customHeight="1" thickBot="1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</row>
    <row r="301" spans="1:24" ht="14.25" customHeight="1" thickBot="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</row>
    <row r="302" spans="1:24" ht="14.25" customHeight="1" thickBot="1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</row>
    <row r="303" spans="1:24" ht="14.25" customHeight="1" thickBot="1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</row>
    <row r="304" spans="1:24" ht="14.25" customHeight="1" thickBot="1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</row>
    <row r="305" spans="1:24" ht="14.25" customHeight="1" thickBot="1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</row>
    <row r="306" spans="1:24" ht="14.25" customHeight="1" thickBot="1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</row>
    <row r="307" spans="1:24" ht="14.25" customHeight="1" thickBot="1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</row>
    <row r="308" spans="1:24" ht="14.25" customHeight="1" thickBot="1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</row>
    <row r="309" spans="1:24" ht="14.25" customHeight="1" thickBot="1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</row>
    <row r="310" spans="1:24" ht="14.25" customHeight="1" thickBot="1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</row>
    <row r="311" spans="1:24" ht="14.25" customHeight="1" thickBot="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</row>
    <row r="312" spans="1:24" ht="14.25" customHeight="1" thickBot="1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</row>
    <row r="313" spans="1:24" ht="14.25" customHeight="1" thickBot="1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</row>
    <row r="314" spans="1:24" ht="14.25" customHeight="1" thickBot="1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</row>
    <row r="315" spans="1:24" ht="14.25" customHeight="1" thickBot="1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</row>
    <row r="316" spans="1:24" ht="14.25" customHeight="1" thickBot="1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</row>
    <row r="317" spans="1:24" ht="14.25" customHeight="1" thickBot="1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</row>
    <row r="318" spans="1:24" ht="14.25" customHeight="1" thickBot="1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</row>
    <row r="319" spans="1:24" ht="14.25" customHeight="1" thickBot="1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</row>
    <row r="320" spans="1:24" ht="14.25" customHeight="1" thickBot="1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</row>
    <row r="321" spans="1:24" ht="14.25" customHeight="1" thickBot="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</row>
    <row r="322" spans="1:24" ht="14.25" customHeight="1" thickBot="1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</row>
    <row r="323" spans="1:24" ht="14.25" customHeight="1" thickBot="1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</row>
    <row r="324" spans="1:24" ht="14.25" customHeight="1" thickBot="1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</row>
    <row r="325" spans="1:24" ht="14.25" customHeight="1" thickBot="1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</row>
    <row r="326" spans="1:24" ht="14.25" customHeight="1" thickBot="1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</row>
    <row r="327" spans="1:24" ht="14.25" customHeight="1" thickBot="1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</row>
    <row r="328" spans="1:24" ht="14.25" customHeight="1" thickBot="1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</row>
    <row r="329" spans="1:24" ht="14.25" customHeight="1" thickBot="1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</row>
    <row r="330" spans="1:24" ht="14.25" customHeight="1" thickBot="1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</row>
    <row r="331" spans="1:24" ht="14.25" customHeight="1" thickBot="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</row>
    <row r="332" spans="1:24" ht="14.25" customHeight="1" thickBot="1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</row>
    <row r="333" spans="1:24" ht="14.25" customHeight="1" thickBot="1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</row>
    <row r="334" spans="1:24" ht="14.25" customHeight="1" thickBot="1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</row>
    <row r="335" spans="1:24" ht="14.25" customHeight="1" thickBot="1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</row>
    <row r="336" spans="1:24" ht="14.25" customHeight="1" thickBot="1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</row>
    <row r="337" spans="1:24" ht="14.25" customHeight="1" thickBot="1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</row>
    <row r="338" spans="1:24" ht="14.25" customHeight="1" thickBot="1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</row>
    <row r="339" spans="1:24" ht="14.25" customHeight="1" thickBot="1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</row>
    <row r="340" spans="1:24" ht="14.25" customHeight="1" thickBot="1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</row>
    <row r="341" spans="1:24" ht="14.25" customHeight="1" thickBot="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</row>
    <row r="342" spans="1:24" ht="14.25" customHeight="1" thickBot="1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</row>
    <row r="343" spans="1:24" ht="14.25" customHeight="1" thickBot="1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</row>
    <row r="344" spans="1:24" ht="14.25" customHeight="1" thickBot="1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</row>
    <row r="345" spans="1:24" ht="14.25" customHeight="1" thickBot="1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</row>
    <row r="346" spans="1:24" ht="14.25" customHeight="1" thickBot="1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</row>
    <row r="347" spans="1:24" ht="14.25" customHeight="1" thickBot="1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</row>
    <row r="348" spans="1:24" ht="14.25" customHeight="1" thickBot="1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</row>
    <row r="349" spans="1:24" ht="14.25" customHeight="1" thickBot="1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</row>
    <row r="350" spans="1:24" ht="14.25" customHeight="1" thickBot="1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</row>
    <row r="351" spans="1:24" ht="14.25" customHeight="1" thickBot="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</row>
    <row r="352" spans="1:24" ht="14.25" customHeight="1" thickBot="1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</row>
    <row r="353" spans="1:24" ht="14.25" customHeight="1" thickBot="1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</row>
    <row r="354" spans="1:24" ht="14.25" customHeight="1" thickBot="1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</row>
    <row r="355" spans="1:24" ht="14.25" customHeight="1" thickBot="1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</row>
    <row r="356" spans="1:24" ht="14.25" customHeight="1" thickBot="1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</row>
    <row r="357" spans="1:24" ht="14.25" customHeight="1" thickBot="1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</row>
    <row r="358" spans="1:24" ht="14.25" customHeight="1" thickBot="1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</row>
    <row r="359" spans="1:24" ht="14.25" customHeight="1" thickBot="1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</row>
    <row r="360" spans="1:24" ht="14.25" customHeight="1" thickBot="1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</row>
    <row r="361" spans="1:24" ht="14.25" customHeight="1" thickBot="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</row>
    <row r="362" spans="1:24" ht="14.25" customHeight="1" thickBot="1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</row>
    <row r="363" spans="1:24" ht="14.25" customHeight="1" thickBot="1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</row>
    <row r="364" spans="1:24" ht="14.25" customHeight="1" thickBot="1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</row>
    <row r="365" spans="1:24" ht="14.25" customHeight="1" thickBot="1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</row>
    <row r="366" spans="1:24" ht="14.25" customHeight="1" thickBot="1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</row>
    <row r="367" spans="1:24" ht="14.25" customHeight="1" thickBot="1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</row>
    <row r="368" spans="1:24" ht="14.25" customHeight="1" thickBot="1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</row>
    <row r="369" spans="1:24" ht="14.25" customHeight="1" thickBot="1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</row>
    <row r="370" spans="1:24" ht="14.25" customHeight="1" thickBot="1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</row>
    <row r="371" spans="1:24" ht="14.25" customHeight="1" thickBot="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</row>
    <row r="372" spans="1:24" ht="14.25" customHeight="1" thickBot="1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</row>
    <row r="373" spans="1:24" ht="14.25" customHeight="1" thickBot="1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</row>
    <row r="374" spans="1:24" ht="14.25" customHeight="1" thickBot="1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</row>
    <row r="375" spans="1:24" ht="14.25" customHeight="1" thickBot="1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</row>
    <row r="376" spans="1:24" ht="14.25" customHeight="1" thickBot="1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</row>
    <row r="377" spans="1:24" ht="14.25" customHeight="1" thickBot="1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</row>
    <row r="378" spans="1:24" ht="14.25" customHeight="1" thickBot="1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</row>
    <row r="379" spans="1:24" ht="14.25" customHeight="1" thickBot="1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</row>
    <row r="380" spans="1:24" ht="14.25" customHeight="1" thickBot="1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</row>
    <row r="381" spans="1:24" ht="14.25" customHeight="1" thickBot="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</row>
    <row r="382" spans="1:24" ht="14.25" customHeight="1" thickBot="1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</row>
    <row r="383" spans="1:24" ht="14.25" customHeight="1" thickBot="1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</row>
    <row r="384" spans="1:24" ht="14.25" customHeight="1" thickBot="1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</row>
    <row r="385" spans="1:24" ht="14.25" customHeight="1" thickBot="1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</row>
    <row r="386" spans="1:24" ht="14.25" customHeight="1" thickBot="1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</row>
    <row r="387" spans="1:24" ht="14.25" customHeight="1" thickBot="1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</row>
    <row r="388" spans="1:24" ht="14.25" customHeight="1" thickBot="1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</row>
    <row r="389" spans="1:24" ht="14.25" customHeight="1" thickBot="1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</row>
    <row r="390" spans="1:24" ht="14.25" customHeight="1" thickBot="1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</row>
    <row r="391" spans="1:24" ht="14.25" customHeight="1" thickBot="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</row>
    <row r="392" spans="1:24" ht="14.25" customHeight="1" thickBot="1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</row>
    <row r="393" spans="1:24" ht="14.25" customHeight="1" thickBot="1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</row>
    <row r="394" spans="1:24" ht="14.25" customHeight="1" thickBot="1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</row>
    <row r="395" spans="1:24" ht="14.25" customHeight="1" thickBot="1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</row>
    <row r="396" spans="1:24" ht="14.25" customHeight="1" thickBot="1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</row>
    <row r="397" spans="1:24" ht="14.25" customHeight="1" thickBot="1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</row>
    <row r="398" spans="1:24" ht="14.25" customHeight="1" thickBot="1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</row>
    <row r="399" spans="1:24" ht="14.25" customHeight="1" thickBot="1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</row>
    <row r="400" spans="1:24" ht="14.25" customHeight="1" thickBot="1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</row>
    <row r="401" spans="1:24" ht="14.25" customHeight="1" thickBot="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</row>
    <row r="402" spans="1:24" ht="14.25" customHeight="1" thickBot="1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</row>
    <row r="403" spans="1:24" ht="14.25" customHeight="1" thickBot="1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</row>
    <row r="404" spans="1:24" ht="14.25" customHeight="1" thickBot="1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</row>
    <row r="405" spans="1:24" ht="14.25" customHeight="1" thickBot="1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</row>
    <row r="406" spans="1:24" ht="14.25" customHeight="1" thickBot="1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</row>
    <row r="407" spans="1:24" ht="14.25" customHeight="1" thickBot="1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</row>
    <row r="408" spans="1:24" ht="14.25" customHeight="1" thickBot="1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</row>
    <row r="409" spans="1:24" ht="14.25" customHeight="1" thickBot="1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</row>
    <row r="410" spans="1:24" ht="14.25" customHeight="1" thickBot="1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</row>
    <row r="411" spans="1:24" ht="14.25" customHeight="1" thickBot="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</row>
    <row r="412" spans="1:24" ht="14.25" customHeight="1" thickBot="1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</row>
    <row r="413" spans="1:24" ht="14.25" customHeight="1" thickBot="1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</row>
    <row r="414" spans="1:24" ht="14.25" customHeight="1" thickBot="1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</row>
    <row r="415" spans="1:24" ht="14.25" customHeight="1" thickBot="1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</row>
    <row r="416" spans="1:24" ht="14.25" customHeight="1" thickBot="1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</row>
    <row r="417" spans="1:24" ht="14.25" customHeight="1" thickBot="1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</row>
    <row r="418" spans="1:24" ht="14.25" customHeight="1" thickBot="1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</row>
    <row r="419" spans="1:24" ht="14.25" customHeight="1" thickBot="1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</row>
    <row r="420" spans="1:24" ht="14.25" customHeight="1" thickBot="1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</row>
    <row r="421" spans="1:24" ht="14.25" customHeight="1" thickBot="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</row>
    <row r="422" spans="1:24" ht="14.25" customHeight="1" thickBot="1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</row>
    <row r="423" spans="1:24" ht="14.25" customHeight="1" thickBot="1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</row>
    <row r="424" spans="1:24" ht="14.25" customHeight="1" thickBot="1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</row>
    <row r="425" spans="1:24" ht="14.25" customHeight="1" thickBot="1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</row>
    <row r="426" spans="1:24" ht="14.25" customHeight="1" thickBot="1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</row>
    <row r="427" spans="1:24" ht="14.25" customHeight="1" thickBot="1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</row>
    <row r="428" spans="1:24" ht="14.25" customHeight="1" thickBot="1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</row>
    <row r="429" spans="1:24" ht="14.25" customHeight="1" thickBot="1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</row>
    <row r="430" spans="1:24" ht="14.25" customHeight="1" thickBot="1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</row>
    <row r="431" spans="1:24" ht="14.25" customHeight="1" thickBot="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</row>
    <row r="432" spans="1:24" ht="14.25" customHeight="1" thickBot="1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</row>
    <row r="433" spans="1:24" ht="14.25" customHeight="1" thickBot="1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</row>
    <row r="434" spans="1:24" ht="14.25" customHeight="1" thickBot="1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</row>
    <row r="435" spans="1:24" ht="14.25" customHeight="1" thickBot="1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</row>
    <row r="436" spans="1:24" ht="14.25" customHeight="1" thickBot="1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</row>
    <row r="437" spans="1:24" ht="14.25" customHeight="1" thickBot="1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</row>
    <row r="438" spans="1:24" ht="14.25" customHeight="1" thickBot="1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</row>
    <row r="439" spans="1:24" ht="14.25" customHeight="1" thickBot="1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</row>
    <row r="440" spans="1:24" ht="14.25" customHeight="1" thickBot="1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</row>
    <row r="441" spans="1:24" ht="14.25" customHeight="1" thickBot="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</row>
    <row r="442" spans="1:24" ht="14.25" customHeight="1" thickBot="1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</row>
    <row r="443" spans="1:24" ht="14.25" customHeight="1" thickBot="1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</row>
    <row r="444" spans="1:24" ht="14.25" customHeight="1" thickBot="1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</row>
    <row r="445" spans="1:24" ht="14.25" customHeight="1" thickBot="1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</row>
    <row r="446" spans="1:24" ht="14.25" customHeight="1" thickBot="1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</row>
    <row r="447" spans="1:24" ht="14.25" customHeight="1" thickBot="1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</row>
    <row r="448" spans="1:24" ht="14.25" customHeight="1" thickBot="1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</row>
    <row r="449" spans="1:24" ht="14.25" customHeight="1" thickBot="1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</row>
    <row r="450" spans="1:24" ht="14.25" customHeight="1" thickBot="1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</row>
    <row r="451" spans="1:24" ht="14.25" customHeight="1" thickBot="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</row>
    <row r="452" spans="1:24" ht="14.25" customHeight="1" thickBot="1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</row>
    <row r="453" spans="1:24" ht="14.25" customHeight="1" thickBot="1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</row>
    <row r="454" spans="1:24" ht="14.25" customHeight="1" thickBot="1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</row>
    <row r="455" spans="1:24" ht="14.25" customHeight="1" thickBot="1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</row>
    <row r="456" spans="1:24" ht="14.25" customHeight="1" thickBot="1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</row>
    <row r="457" spans="1:24" ht="14.25" customHeight="1" thickBot="1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</row>
    <row r="458" spans="1:24" ht="14.25" customHeight="1" thickBot="1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</row>
    <row r="459" spans="1:24" ht="14.25" customHeight="1" thickBot="1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</row>
    <row r="460" spans="1:24" ht="14.25" customHeight="1" thickBot="1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</row>
    <row r="461" spans="1:24" ht="14.25" customHeight="1" thickBot="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</row>
    <row r="462" spans="1:24" ht="14.25" customHeight="1" thickBot="1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</row>
    <row r="463" spans="1:24" ht="14.25" customHeight="1" thickBot="1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</row>
    <row r="464" spans="1:24" ht="14.25" customHeight="1" thickBot="1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</row>
    <row r="465" spans="1:24" ht="14.25" customHeight="1" thickBot="1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</row>
    <row r="466" spans="1:24" ht="14.25" customHeight="1" thickBot="1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</row>
    <row r="467" spans="1:24" ht="14.25" customHeight="1" thickBot="1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</row>
    <row r="468" spans="1:24" ht="14.25" customHeight="1" thickBot="1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</row>
    <row r="469" spans="1:24" ht="14.25" customHeight="1" thickBot="1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</row>
    <row r="470" spans="1:24" ht="14.25" customHeight="1" thickBot="1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</row>
    <row r="471" spans="1:24" ht="14.25" customHeight="1" thickBot="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</row>
    <row r="472" spans="1:24" ht="14.25" customHeight="1" thickBot="1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</row>
    <row r="473" spans="1:24" ht="14.25" customHeight="1" thickBot="1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</row>
    <row r="474" spans="1:24" ht="14.25" customHeight="1" thickBot="1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</row>
    <row r="475" spans="1:24" ht="14.25" customHeight="1" thickBot="1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</row>
    <row r="476" spans="1:24" ht="14.25" customHeight="1" thickBot="1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</row>
    <row r="477" spans="1:24" ht="14.25" customHeight="1" thickBot="1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</row>
    <row r="478" spans="1:24" ht="14.25" customHeight="1" thickBot="1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</row>
    <row r="479" spans="1:24" ht="14.25" customHeight="1" thickBot="1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</row>
    <row r="480" spans="1:24" ht="14.25" customHeight="1" thickBot="1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</row>
    <row r="481" spans="1:24" ht="14.25" customHeight="1" thickBot="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</row>
    <row r="482" spans="1:24" ht="14.25" customHeight="1" thickBot="1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</row>
    <row r="483" spans="1:24" ht="14.25" customHeight="1" thickBot="1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</row>
    <row r="484" spans="1:24" ht="14.25" customHeight="1" thickBot="1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</row>
    <row r="485" spans="1:24" ht="14.25" customHeight="1" thickBot="1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</row>
    <row r="486" spans="1:24" ht="14.25" customHeight="1" thickBot="1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</row>
    <row r="487" spans="1:24" ht="14.25" customHeight="1" thickBot="1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</row>
    <row r="488" spans="1:24" ht="14.25" customHeight="1" thickBot="1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</row>
    <row r="489" spans="1:24" ht="14.25" customHeight="1" thickBot="1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</row>
    <row r="490" spans="1:24" ht="14.25" customHeight="1" thickBot="1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</row>
    <row r="491" spans="1:24" ht="14.25" customHeight="1" thickBot="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</row>
    <row r="492" spans="1:24" ht="14.25" customHeight="1" thickBot="1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</row>
    <row r="493" spans="1:24" ht="14.25" customHeight="1" thickBot="1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</row>
    <row r="494" spans="1:24" ht="14.25" customHeight="1" thickBot="1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</row>
    <row r="495" spans="1:24" ht="14.25" customHeight="1" thickBot="1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</row>
    <row r="496" spans="1:24" ht="14.25" customHeight="1" thickBot="1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</row>
    <row r="497" spans="1:24" ht="14.25" customHeight="1" thickBot="1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</row>
    <row r="498" spans="1:24" ht="14.25" customHeight="1" thickBot="1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</row>
    <row r="499" spans="1:24" ht="14.25" customHeight="1" thickBot="1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</row>
    <row r="500" spans="1:24" ht="14.25" customHeight="1" thickBot="1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</row>
    <row r="501" spans="1:24" ht="14.25" customHeight="1" thickBot="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</row>
    <row r="502" spans="1:24" ht="14.25" customHeight="1" thickBot="1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</row>
    <row r="503" spans="1:24" ht="14.25" customHeight="1" thickBot="1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</row>
    <row r="504" spans="1:24" ht="14.25" customHeight="1" thickBot="1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</row>
    <row r="505" spans="1:24" ht="14.25" customHeight="1" thickBot="1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</row>
    <row r="506" spans="1:24" ht="14.25" customHeight="1" thickBot="1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</row>
    <row r="507" spans="1:24" ht="14.25" customHeight="1" thickBot="1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</row>
    <row r="508" spans="1:24" ht="14.25" customHeight="1" thickBot="1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</row>
    <row r="509" spans="1:24" ht="14.25" customHeight="1" thickBot="1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</row>
    <row r="510" spans="1:24" ht="14.25" customHeight="1" thickBot="1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</row>
    <row r="511" spans="1:24" ht="14.25" customHeight="1" thickBot="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</row>
    <row r="512" spans="1:24" ht="14.25" customHeight="1" thickBot="1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</row>
    <row r="513" spans="1:24" ht="14.25" customHeight="1" thickBot="1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</row>
    <row r="514" spans="1:24" ht="14.25" customHeight="1" thickBot="1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</row>
    <row r="515" spans="1:24" ht="14.25" customHeight="1" thickBot="1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</row>
    <row r="516" spans="1:24" ht="14.25" customHeight="1" thickBot="1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</row>
    <row r="517" spans="1:24" ht="14.25" customHeight="1" thickBot="1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</row>
    <row r="518" spans="1:24" ht="14.25" customHeight="1" thickBot="1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</row>
    <row r="519" spans="1:24" ht="14.25" customHeight="1" thickBot="1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</row>
    <row r="520" spans="1:24" ht="14.25" customHeight="1" thickBot="1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</row>
    <row r="521" spans="1:24" ht="14.25" customHeight="1" thickBot="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</row>
    <row r="522" spans="1:24" ht="14.25" customHeight="1" thickBot="1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</row>
    <row r="523" spans="1:24" ht="14.25" customHeight="1" thickBot="1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</row>
    <row r="524" spans="1:24" ht="14.25" customHeight="1" thickBot="1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</row>
    <row r="525" spans="1:24" ht="14.25" customHeight="1" thickBot="1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</row>
    <row r="526" spans="1:24" ht="14.25" customHeight="1" thickBot="1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</row>
    <row r="527" spans="1:24" ht="14.25" customHeight="1" thickBot="1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</row>
    <row r="528" spans="1:24" ht="14.25" customHeight="1" thickBot="1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</row>
    <row r="529" spans="1:24" ht="14.25" customHeight="1" thickBot="1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</row>
    <row r="530" spans="1:24" ht="14.25" customHeight="1" thickBot="1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</row>
    <row r="531" spans="1:24" ht="14.25" customHeight="1" thickBot="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</row>
    <row r="532" spans="1:24" ht="14.25" customHeight="1" thickBot="1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</row>
    <row r="533" spans="1:24" ht="14.25" customHeight="1" thickBot="1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</row>
    <row r="534" spans="1:24" ht="14.25" customHeight="1" thickBot="1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</row>
    <row r="535" spans="1:24" ht="14.25" customHeight="1" thickBot="1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</row>
    <row r="536" spans="1:24" ht="14.25" customHeight="1" thickBot="1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</row>
    <row r="537" spans="1:24" ht="14.25" customHeight="1" thickBot="1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</row>
    <row r="538" spans="1:24" ht="14.25" customHeight="1" thickBot="1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</row>
    <row r="539" spans="1:24" ht="14.25" customHeight="1" thickBot="1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</row>
    <row r="540" spans="1:24" ht="14.25" customHeight="1" thickBot="1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</row>
    <row r="541" spans="1:24" ht="14.25" customHeight="1" thickBot="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</row>
    <row r="542" spans="1:24" ht="14.25" customHeight="1" thickBot="1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</row>
    <row r="543" spans="1:24" ht="14.25" customHeight="1" thickBot="1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</row>
    <row r="544" spans="1:24" ht="14.25" customHeight="1" thickBot="1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</row>
    <row r="545" spans="1:24" ht="14.25" customHeight="1" thickBot="1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</row>
    <row r="546" spans="1:24" ht="14.25" customHeight="1" thickBot="1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</row>
    <row r="547" spans="1:24" ht="14.25" customHeight="1" thickBot="1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</row>
    <row r="548" spans="1:24" ht="14.25" customHeight="1" thickBot="1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</row>
    <row r="549" spans="1:24" ht="14.25" customHeight="1" thickBot="1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</row>
    <row r="550" spans="1:24" ht="14.25" customHeight="1" thickBot="1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</row>
    <row r="551" spans="1:24" ht="14.25" customHeight="1" thickBot="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</row>
    <row r="552" spans="1:24" ht="14.25" customHeight="1" thickBot="1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</row>
    <row r="553" spans="1:24" ht="14.25" customHeight="1" thickBot="1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</row>
    <row r="554" spans="1:24" ht="14.25" customHeight="1" thickBot="1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</row>
    <row r="555" spans="1:24" ht="14.25" customHeight="1" thickBot="1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</row>
    <row r="556" spans="1:24" ht="14.25" customHeight="1" thickBot="1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</row>
    <row r="557" spans="1:24" ht="14.25" customHeight="1" thickBot="1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</row>
    <row r="558" spans="1:24" ht="14.25" customHeight="1" thickBot="1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</row>
    <row r="559" spans="1:24" ht="14.25" customHeight="1" thickBot="1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</row>
    <row r="560" spans="1:24" ht="14.25" customHeight="1" thickBot="1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</row>
    <row r="561" spans="1:24" ht="14.25" customHeight="1" thickBot="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</row>
    <row r="562" spans="1:24" ht="14.25" customHeight="1" thickBot="1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</row>
    <row r="563" spans="1:24" ht="14.25" customHeight="1" thickBot="1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</row>
    <row r="564" spans="1:24" ht="14.25" customHeight="1" thickBot="1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</row>
    <row r="565" spans="1:24" ht="14.25" customHeight="1" thickBot="1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</row>
    <row r="566" spans="1:24" ht="14.25" customHeight="1" thickBot="1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</row>
    <row r="567" spans="1:24" ht="14.25" customHeight="1" thickBot="1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</row>
    <row r="568" spans="1:24" ht="14.25" customHeight="1" thickBot="1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</row>
    <row r="569" spans="1:24" ht="14.25" customHeight="1" thickBot="1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</row>
    <row r="570" spans="1:24" ht="14.25" customHeight="1" thickBot="1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</row>
    <row r="571" spans="1:24" ht="14.25" customHeight="1" thickBot="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</row>
    <row r="572" spans="1:24" ht="14.25" customHeight="1" thickBot="1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</row>
    <row r="573" spans="1:24" ht="14.25" customHeight="1" thickBot="1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</row>
    <row r="574" spans="1:24" ht="14.25" customHeight="1" thickBot="1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</row>
    <row r="575" spans="1:24" ht="14.25" customHeight="1" thickBot="1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</row>
    <row r="576" spans="1:24" ht="14.25" customHeight="1" thickBot="1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</row>
    <row r="577" spans="1:24" ht="14.25" customHeight="1" thickBot="1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</row>
    <row r="578" spans="1:24" ht="14.25" customHeight="1" thickBot="1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</row>
    <row r="579" spans="1:24" ht="14.25" customHeight="1" thickBot="1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</row>
    <row r="580" spans="1:24" ht="14.25" customHeight="1" thickBot="1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</row>
    <row r="581" spans="1:24" ht="14.25" customHeight="1" thickBot="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</row>
    <row r="582" spans="1:24" ht="14.25" customHeight="1" thickBot="1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</row>
    <row r="583" spans="1:24" ht="14.25" customHeight="1" thickBot="1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</row>
    <row r="584" spans="1:24" ht="14.25" customHeight="1" thickBot="1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</row>
    <row r="585" spans="1:24" ht="14.25" customHeight="1" thickBot="1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</row>
    <row r="586" spans="1:24" ht="14.25" customHeight="1" thickBot="1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</row>
    <row r="587" spans="1:24" ht="14.25" customHeight="1" thickBot="1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</row>
    <row r="588" spans="1:24" ht="14.25" customHeight="1" thickBot="1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</row>
    <row r="589" spans="1:24" ht="14.25" customHeight="1" thickBot="1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</row>
    <row r="590" spans="1:24" ht="14.25" customHeight="1" thickBot="1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</row>
    <row r="591" spans="1:24" ht="14.25" customHeight="1" thickBot="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</row>
    <row r="592" spans="1:24" ht="14.25" customHeight="1" thickBot="1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</row>
    <row r="593" spans="1:24" ht="14.25" customHeight="1" thickBot="1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</row>
    <row r="594" spans="1:24" ht="14.25" customHeight="1" thickBot="1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</row>
    <row r="595" spans="1:24" ht="14.25" customHeight="1" thickBot="1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</row>
    <row r="596" spans="1:24" ht="14.25" customHeight="1" thickBot="1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</row>
    <row r="597" spans="1:24" ht="14.25" customHeight="1" thickBot="1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</row>
    <row r="598" spans="1:24" ht="14.25" customHeight="1" thickBot="1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</row>
    <row r="599" spans="1:24" ht="14.25" customHeight="1" thickBot="1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</row>
    <row r="600" spans="1:24" ht="14.25" customHeight="1" thickBot="1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</row>
    <row r="601" spans="1:24" ht="14.25" customHeight="1" thickBot="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</row>
    <row r="602" spans="1:24" ht="14.25" customHeight="1" thickBot="1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</row>
    <row r="603" spans="1:24" ht="14.25" customHeight="1" thickBot="1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</row>
    <row r="604" spans="1:24" ht="14.25" customHeight="1" thickBot="1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</row>
    <row r="605" spans="1:24" ht="14.25" customHeight="1" thickBot="1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</row>
    <row r="606" spans="1:24" ht="14.25" customHeight="1" thickBot="1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</row>
    <row r="607" spans="1:24" ht="14.25" customHeight="1" thickBot="1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</row>
    <row r="608" spans="1:24" ht="14.25" customHeight="1" thickBot="1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</row>
    <row r="609" spans="1:24" ht="14.25" customHeight="1" thickBot="1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</row>
    <row r="610" spans="1:24" ht="14.25" customHeight="1" thickBot="1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</row>
    <row r="611" spans="1:24" ht="14.25" customHeight="1" thickBot="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</row>
    <row r="612" spans="1:24" ht="14.25" customHeight="1" thickBot="1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</row>
    <row r="613" spans="1:24" ht="14.25" customHeight="1" thickBot="1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</row>
    <row r="614" spans="1:24" ht="14.25" customHeight="1" thickBot="1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</row>
    <row r="615" spans="1:24" ht="14.25" customHeight="1" thickBot="1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</row>
    <row r="616" spans="1:24" ht="14.25" customHeight="1" thickBot="1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</row>
    <row r="617" spans="1:24" ht="14.25" customHeight="1" thickBot="1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</row>
    <row r="618" spans="1:24" ht="14.25" customHeight="1" thickBot="1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</row>
    <row r="619" spans="1:24" ht="14.25" customHeight="1" thickBot="1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</row>
    <row r="620" spans="1:24" ht="14.25" customHeight="1" thickBot="1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</row>
    <row r="621" spans="1:24" ht="14.25" customHeight="1" thickBot="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</row>
    <row r="622" spans="1:24" ht="14.25" customHeight="1" thickBot="1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</row>
    <row r="623" spans="1:24" ht="14.25" customHeight="1" thickBot="1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</row>
    <row r="624" spans="1:24" ht="14.25" customHeight="1" thickBot="1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</row>
    <row r="625" spans="1:24" ht="14.25" customHeight="1" thickBot="1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</row>
    <row r="626" spans="1:24" ht="14.25" customHeight="1" thickBot="1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</row>
    <row r="627" spans="1:24" ht="14.25" customHeight="1" thickBot="1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</row>
    <row r="628" spans="1:24" ht="14.25" customHeight="1" thickBot="1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</row>
    <row r="629" spans="1:24" ht="14.25" customHeight="1" thickBot="1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</row>
    <row r="630" spans="1:24" ht="14.25" customHeight="1" thickBot="1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</row>
    <row r="631" spans="1:24" ht="14.25" customHeight="1" thickBot="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</row>
    <row r="632" spans="1:24" ht="14.25" customHeight="1" thickBot="1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</row>
    <row r="633" spans="1:24" ht="14.25" customHeight="1" thickBot="1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</row>
    <row r="634" spans="1:24" ht="14.25" customHeight="1" thickBot="1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</row>
    <row r="635" spans="1:24" ht="14.25" customHeight="1" thickBot="1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</row>
    <row r="636" spans="1:24" ht="14.25" customHeight="1" thickBot="1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</row>
    <row r="637" spans="1:24" ht="14.25" customHeight="1" thickBot="1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</row>
    <row r="638" spans="1:24" ht="14.25" customHeight="1" thickBot="1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</row>
    <row r="639" spans="1:24" ht="14.25" customHeight="1" thickBot="1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</row>
    <row r="640" spans="1:24" ht="14.25" customHeight="1" thickBot="1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</row>
    <row r="641" spans="1:24" ht="14.25" customHeight="1" thickBot="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</row>
    <row r="642" spans="1:24" ht="14.25" customHeight="1" thickBot="1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</row>
    <row r="643" spans="1:24" ht="14.25" customHeight="1" thickBot="1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</row>
    <row r="644" spans="1:24" ht="14.25" customHeight="1" thickBot="1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</row>
    <row r="645" spans="1:24" ht="14.25" customHeight="1" thickBot="1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</row>
    <row r="646" spans="1:24" ht="14.25" customHeight="1" thickBot="1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</row>
    <row r="647" spans="1:24" ht="14.25" customHeight="1" thickBot="1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</row>
    <row r="648" spans="1:24" ht="14.25" customHeight="1" thickBot="1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</row>
    <row r="649" spans="1:24" ht="14.25" customHeight="1" thickBot="1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</row>
    <row r="650" spans="1:24" ht="14.25" customHeight="1" thickBot="1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</row>
    <row r="651" spans="1:24" ht="14.25" customHeight="1" thickBot="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</row>
    <row r="652" spans="1:24" ht="14.25" customHeight="1" thickBot="1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</row>
    <row r="653" spans="1:24" ht="14.25" customHeight="1" thickBot="1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</row>
    <row r="654" spans="1:24" ht="14.25" customHeight="1" thickBot="1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</row>
    <row r="655" spans="1:24" ht="14.25" customHeight="1" thickBot="1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</row>
    <row r="656" spans="1:24" ht="14.25" customHeight="1" thickBot="1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</row>
    <row r="657" spans="1:24" ht="14.25" customHeight="1" thickBot="1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</row>
    <row r="658" spans="1:24" ht="14.25" customHeight="1" thickBot="1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</row>
    <row r="659" spans="1:24" ht="14.25" customHeight="1" thickBot="1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</row>
    <row r="660" spans="1:24" ht="14.25" customHeight="1" thickBot="1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</row>
    <row r="661" spans="1:24" ht="14.25" customHeight="1" thickBot="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</row>
    <row r="662" spans="1:24" ht="14.25" customHeight="1" thickBot="1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</row>
    <row r="663" spans="1:24" ht="14.25" customHeight="1" thickBot="1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</row>
    <row r="664" spans="1:24" ht="14.25" customHeight="1" thickBot="1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</row>
    <row r="665" spans="1:24" ht="14.25" customHeight="1" thickBot="1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</row>
    <row r="666" spans="1:24" ht="14.25" customHeight="1" thickBot="1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</row>
    <row r="667" spans="1:24" ht="14.25" customHeight="1" thickBot="1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</row>
    <row r="668" spans="1:24" ht="14.25" customHeight="1" thickBot="1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</row>
    <row r="669" spans="1:24" ht="14.25" customHeight="1" thickBot="1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</row>
    <row r="670" spans="1:24" ht="14.25" customHeight="1" thickBot="1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</row>
    <row r="671" spans="1:24" ht="14.25" customHeight="1" thickBot="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</row>
    <row r="672" spans="1:24" ht="14.25" customHeight="1" thickBot="1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</row>
    <row r="673" spans="1:24" ht="14.25" customHeight="1" thickBot="1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</row>
    <row r="674" spans="1:24" ht="14.25" customHeight="1" thickBot="1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</row>
    <row r="675" spans="1:24" ht="14.25" customHeight="1" thickBot="1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</row>
    <row r="676" spans="1:24" ht="14.25" customHeight="1" thickBot="1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</row>
    <row r="677" spans="1:24" ht="14.25" customHeight="1" thickBot="1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</row>
    <row r="678" spans="1:24" ht="14.25" customHeight="1" thickBot="1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</row>
    <row r="679" spans="1:24" ht="14.25" customHeight="1" thickBot="1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</row>
    <row r="680" spans="1:24" ht="14.25" customHeight="1" thickBot="1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</row>
    <row r="681" spans="1:24" ht="14.25" customHeight="1" thickBot="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</row>
    <row r="682" spans="1:24" ht="14.25" customHeight="1" thickBot="1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</row>
    <row r="683" spans="1:24" ht="14.25" customHeight="1" thickBot="1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</row>
    <row r="684" spans="1:24" ht="14.25" customHeight="1" thickBot="1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</row>
    <row r="685" spans="1:24" ht="14.25" customHeight="1" thickBot="1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</row>
    <row r="686" spans="1:24" ht="14.25" customHeight="1" thickBot="1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</row>
    <row r="687" spans="1:24" ht="14.25" customHeight="1" thickBot="1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</row>
    <row r="688" spans="1:24" ht="14.25" customHeight="1" thickBot="1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</row>
    <row r="689" spans="1:24" ht="14.25" customHeight="1" thickBot="1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</row>
    <row r="690" spans="1:24" ht="14.25" customHeight="1" thickBot="1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</row>
    <row r="691" spans="1:24" ht="14.25" customHeight="1" thickBot="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</row>
    <row r="692" spans="1:24" ht="14.25" customHeight="1" thickBot="1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</row>
    <row r="693" spans="1:24" ht="14.25" customHeight="1" thickBot="1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</row>
    <row r="694" spans="1:24" ht="14.25" customHeight="1" thickBot="1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</row>
    <row r="695" spans="1:24" ht="14.25" customHeight="1" thickBot="1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</row>
    <row r="696" spans="1:24" ht="14.25" customHeight="1" thickBot="1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</row>
    <row r="697" spans="1:24" ht="14.25" customHeight="1" thickBot="1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</row>
    <row r="698" spans="1:24" ht="14.25" customHeight="1" thickBot="1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</row>
    <row r="699" spans="1:24" ht="14.25" customHeight="1" thickBot="1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</row>
    <row r="700" spans="1:24" ht="14.25" customHeight="1" thickBot="1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</row>
    <row r="701" spans="1:24" ht="14.25" customHeight="1" thickBot="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</row>
    <row r="702" spans="1:24" ht="14.25" customHeight="1" thickBot="1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</row>
    <row r="703" spans="1:24" ht="14.25" customHeight="1" thickBot="1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</row>
    <row r="704" spans="1:24" ht="14.25" customHeight="1" thickBot="1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</row>
    <row r="705" spans="1:24" ht="14.25" customHeight="1" thickBot="1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</row>
    <row r="706" spans="1:24" ht="14.25" customHeight="1" thickBot="1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</row>
    <row r="707" spans="1:24" ht="14.25" customHeight="1" thickBot="1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</row>
    <row r="708" spans="1:24" ht="14.25" customHeight="1" thickBot="1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</row>
    <row r="709" spans="1:24" ht="14.25" customHeight="1" thickBot="1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</row>
    <row r="710" spans="1:24" ht="14.25" customHeight="1" thickBot="1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</row>
    <row r="711" spans="1:24" ht="14.25" customHeight="1" thickBot="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</row>
    <row r="712" spans="1:24" ht="14.25" customHeight="1" thickBot="1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</row>
    <row r="713" spans="1:24" ht="14.25" customHeight="1" thickBot="1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</row>
    <row r="714" spans="1:24" ht="14.25" customHeight="1" thickBot="1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</row>
    <row r="715" spans="1:24" ht="14.25" customHeight="1" thickBot="1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</row>
    <row r="716" spans="1:24" ht="14.25" customHeight="1" thickBot="1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</row>
    <row r="717" spans="1:24" ht="14.25" customHeight="1" thickBot="1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</row>
    <row r="718" spans="1:24" ht="14.25" customHeight="1" thickBot="1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</row>
    <row r="719" spans="1:24" ht="14.25" customHeight="1" thickBot="1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</row>
    <row r="720" spans="1:24" ht="14.25" customHeight="1" thickBot="1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</row>
    <row r="721" spans="1:24" ht="14.25" customHeight="1" thickBot="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</row>
    <row r="722" spans="1:24" ht="14.25" customHeight="1" thickBot="1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</row>
    <row r="723" spans="1:24" ht="14.25" customHeight="1" thickBot="1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</row>
    <row r="724" spans="1:24" ht="14.25" customHeight="1" thickBot="1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</row>
    <row r="725" spans="1:24" ht="14.25" customHeight="1" thickBot="1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</row>
    <row r="726" spans="1:24" ht="14.25" customHeight="1" thickBot="1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</row>
    <row r="727" spans="1:24" ht="14.25" customHeight="1" thickBot="1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</row>
    <row r="728" spans="1:24" ht="14.25" customHeight="1" thickBot="1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</row>
    <row r="729" spans="1:24" ht="14.25" customHeight="1" thickBot="1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</row>
    <row r="730" spans="1:24" ht="14.25" customHeight="1" thickBot="1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</row>
    <row r="731" spans="1:24" ht="14.25" customHeight="1" thickBot="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</row>
    <row r="732" spans="1:24" ht="14.25" customHeight="1" thickBot="1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</row>
    <row r="733" spans="1:24" ht="14.25" customHeight="1" thickBot="1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</row>
    <row r="734" spans="1:24" ht="14.25" customHeight="1" thickBot="1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</row>
    <row r="735" spans="1:24" ht="14.25" customHeight="1" thickBot="1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</row>
    <row r="736" spans="1:24" ht="14.25" customHeight="1" thickBot="1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</row>
    <row r="737" spans="1:24" ht="14.25" customHeight="1" thickBot="1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</row>
    <row r="738" spans="1:24" ht="14.25" customHeight="1" thickBot="1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</row>
    <row r="739" spans="1:24" ht="14.25" customHeight="1" thickBot="1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</row>
    <row r="740" spans="1:24" ht="14.25" customHeight="1" thickBot="1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</row>
    <row r="741" spans="1:24" ht="14.25" customHeight="1" thickBot="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</row>
    <row r="742" spans="1:24" ht="14.25" customHeight="1" thickBot="1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</row>
    <row r="743" spans="1:24" ht="14.25" customHeight="1" thickBot="1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</row>
    <row r="744" spans="1:24" ht="14.25" customHeight="1" thickBot="1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</row>
    <row r="745" spans="1:24" ht="14.25" customHeight="1" thickBot="1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</row>
    <row r="746" spans="1:24" ht="14.25" customHeight="1" thickBot="1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</row>
    <row r="747" spans="1:24" ht="14.25" customHeight="1" thickBot="1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</row>
    <row r="748" spans="1:24" ht="14.25" customHeight="1" thickBot="1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</row>
    <row r="749" spans="1:24" ht="14.25" customHeight="1" thickBot="1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</row>
    <row r="750" spans="1:24" ht="14.25" customHeight="1" thickBot="1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</row>
    <row r="751" spans="1:24" ht="14.25" customHeight="1" thickBot="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</row>
    <row r="752" spans="1:24" ht="14.25" customHeight="1" thickBot="1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</row>
    <row r="753" spans="1:24" ht="14.25" customHeight="1" thickBot="1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</row>
    <row r="754" spans="1:24" ht="14.25" customHeight="1" thickBot="1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</row>
    <row r="755" spans="1:24" ht="14.25" customHeight="1" thickBot="1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</row>
    <row r="756" spans="1:24" ht="14.25" customHeight="1" thickBot="1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</row>
    <row r="757" spans="1:24" ht="14.25" customHeight="1" thickBot="1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</row>
    <row r="758" spans="1:24" ht="14.25" customHeight="1" thickBot="1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</row>
    <row r="759" spans="1:24" ht="14.25" customHeight="1" thickBot="1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</row>
    <row r="760" spans="1:24" ht="14.25" customHeight="1" thickBot="1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</row>
    <row r="761" spans="1:24" ht="14.25" customHeight="1" thickBot="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</row>
    <row r="762" spans="1:24" ht="14.25" customHeight="1" thickBot="1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</row>
    <row r="763" spans="1:24" ht="14.25" customHeight="1" thickBot="1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</row>
    <row r="764" spans="1:24" ht="14.25" customHeight="1" thickBot="1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</row>
    <row r="765" spans="1:24" ht="14.25" customHeight="1" thickBot="1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</row>
    <row r="766" spans="1:24" ht="14.25" customHeight="1" thickBot="1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</row>
    <row r="767" spans="1:24" ht="14.25" customHeight="1" thickBot="1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</row>
    <row r="768" spans="1:24" ht="14.25" customHeight="1" thickBot="1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</row>
    <row r="769" spans="1:24" ht="14.25" customHeight="1" thickBot="1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</row>
    <row r="770" spans="1:24" ht="14.25" customHeight="1" thickBot="1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</row>
    <row r="771" spans="1:24" ht="14.25" customHeight="1" thickBot="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</row>
    <row r="772" spans="1:24" ht="14.25" customHeight="1" thickBot="1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</row>
    <row r="773" spans="1:24" ht="14.25" customHeight="1" thickBot="1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</row>
    <row r="774" spans="1:24" ht="14.25" customHeight="1" thickBot="1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</row>
    <row r="775" spans="1:24" ht="14.25" customHeight="1" thickBot="1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</row>
    <row r="776" spans="1:24" ht="14.25" customHeight="1" thickBot="1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</row>
    <row r="777" spans="1:24" ht="14.25" customHeight="1" thickBot="1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</row>
    <row r="778" spans="1:24" ht="14.25" customHeight="1" thickBot="1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</row>
    <row r="779" spans="1:24" ht="14.25" customHeight="1" thickBot="1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</row>
    <row r="780" spans="1:24" ht="14.25" customHeight="1" thickBot="1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</row>
    <row r="781" spans="1:24" ht="14.25" customHeight="1" thickBot="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</row>
    <row r="782" spans="1:24" ht="14.25" customHeight="1" thickBot="1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</row>
    <row r="783" spans="1:24" ht="14.25" customHeight="1" thickBot="1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</row>
    <row r="784" spans="1:24" ht="14.25" customHeight="1" thickBot="1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</row>
    <row r="785" spans="1:24" ht="14.25" customHeight="1" thickBot="1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</row>
    <row r="786" spans="1:24" ht="14.25" customHeight="1" thickBot="1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</row>
    <row r="787" spans="1:24" ht="14.25" customHeight="1" thickBot="1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</row>
    <row r="788" spans="1:24" ht="14.25" customHeight="1" thickBot="1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</row>
    <row r="789" spans="1:24" ht="14.25" customHeight="1" thickBot="1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</row>
    <row r="790" spans="1:24" ht="14.25" customHeight="1" thickBot="1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</row>
    <row r="791" spans="1:24" ht="14.25" customHeight="1" thickBot="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</row>
    <row r="792" spans="1:24" ht="14.25" customHeight="1" thickBot="1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</row>
    <row r="793" spans="1:24" ht="14.25" customHeight="1" thickBot="1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</row>
    <row r="794" spans="1:24" ht="14.25" customHeight="1" thickBot="1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</row>
    <row r="795" spans="1:24" ht="14.25" customHeight="1" thickBot="1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</row>
    <row r="796" spans="1:24" ht="14.25" customHeight="1" thickBot="1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</row>
    <row r="797" spans="1:24" ht="14.25" customHeight="1" thickBot="1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</row>
    <row r="798" spans="1:24" ht="14.25" customHeight="1" thickBot="1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</row>
    <row r="799" spans="1:24" ht="14.25" customHeight="1" thickBot="1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</row>
    <row r="800" spans="1:24" ht="14.25" customHeight="1" thickBot="1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</row>
    <row r="801" spans="1:24" ht="14.25" customHeight="1" thickBot="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</row>
    <row r="802" spans="1:24" ht="14.25" customHeight="1" thickBot="1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</row>
    <row r="803" spans="1:24" ht="14.25" customHeight="1" thickBot="1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</row>
    <row r="804" spans="1:24" ht="14.25" customHeight="1" thickBot="1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</row>
    <row r="805" spans="1:24" ht="14.25" customHeight="1" thickBot="1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</row>
    <row r="806" spans="1:24" ht="14.25" customHeight="1" thickBot="1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</row>
    <row r="807" spans="1:24" ht="14.25" customHeight="1" thickBot="1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</row>
    <row r="808" spans="1:24" ht="14.25" customHeight="1" thickBot="1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</row>
    <row r="809" spans="1:24" ht="14.25" customHeight="1" thickBot="1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</row>
    <row r="810" spans="1:24" ht="14.25" customHeight="1" thickBot="1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</row>
    <row r="811" spans="1:24" ht="14.25" customHeight="1" thickBot="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</row>
    <row r="812" spans="1:24" ht="14.25" customHeight="1" thickBot="1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</row>
    <row r="813" spans="1:24" ht="14.25" customHeight="1" thickBot="1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</row>
    <row r="814" spans="1:24" ht="14.25" customHeight="1" thickBot="1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</row>
    <row r="815" spans="1:24" ht="14.25" customHeight="1" thickBot="1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</row>
    <row r="816" spans="1:24" ht="14.25" customHeight="1" thickBot="1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</row>
    <row r="817" spans="1:24" ht="14.25" customHeight="1" thickBot="1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</row>
    <row r="818" spans="1:24" ht="14.25" customHeight="1" thickBot="1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</row>
    <row r="819" spans="1:24" ht="14.25" customHeight="1" thickBot="1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</row>
    <row r="820" spans="1:24" ht="14.25" customHeight="1" thickBot="1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</row>
    <row r="821" spans="1:24" ht="14.25" customHeight="1" thickBot="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</row>
    <row r="822" spans="1:24" ht="14.25" customHeight="1" thickBot="1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</row>
    <row r="823" spans="1:24" ht="14.25" customHeight="1" thickBot="1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</row>
    <row r="824" spans="1:24" ht="14.25" customHeight="1" thickBot="1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</row>
    <row r="825" spans="1:24" ht="14.25" customHeight="1" thickBot="1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</row>
    <row r="826" spans="1:24" ht="14.25" customHeight="1" thickBot="1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</row>
    <row r="827" spans="1:24" ht="14.25" customHeight="1" thickBot="1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</row>
    <row r="828" spans="1:24" ht="14.25" customHeight="1" thickBot="1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</row>
    <row r="829" spans="1:24" ht="14.25" customHeight="1" thickBot="1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</row>
    <row r="830" spans="1:24" ht="14.25" customHeight="1" thickBot="1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</row>
    <row r="831" spans="1:24" ht="14.25" customHeight="1" thickBot="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</row>
    <row r="832" spans="1:24" ht="14.25" customHeight="1" thickBot="1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</row>
    <row r="833" spans="1:24" ht="14.25" customHeight="1" thickBot="1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</row>
    <row r="834" spans="1:24" ht="14.25" customHeight="1" thickBot="1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</row>
    <row r="835" spans="1:24" ht="14.25" customHeight="1" thickBot="1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</row>
    <row r="836" spans="1:24" ht="14.25" customHeight="1" thickBot="1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</row>
    <row r="837" spans="1:24" ht="14.25" customHeight="1" thickBot="1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</row>
    <row r="838" spans="1:24" ht="14.25" customHeight="1" thickBot="1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</row>
    <row r="839" spans="1:24" ht="14.25" customHeight="1" thickBot="1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</row>
    <row r="840" spans="1:24" ht="14.25" customHeight="1" thickBot="1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</row>
    <row r="841" spans="1:24" ht="14.25" customHeight="1" thickBot="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</row>
    <row r="842" spans="1:24" ht="14.25" customHeight="1" thickBot="1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</row>
    <row r="843" spans="1:24" ht="14.25" customHeight="1" thickBot="1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</row>
    <row r="844" spans="1:24" ht="14.25" customHeight="1" thickBot="1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</row>
    <row r="845" spans="1:24" ht="14.25" customHeight="1" thickBot="1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</row>
    <row r="846" spans="1:24" ht="14.25" customHeight="1" thickBot="1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</row>
    <row r="847" spans="1:24" ht="14.25" customHeight="1" thickBot="1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</row>
    <row r="848" spans="1:24" ht="14.25" customHeight="1" thickBot="1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</row>
    <row r="849" spans="1:24" ht="14.25" customHeight="1" thickBot="1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</row>
    <row r="850" spans="1:24" ht="14.25" customHeight="1" thickBot="1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</row>
    <row r="851" spans="1:24" ht="14.25" customHeight="1" thickBot="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</row>
    <row r="852" spans="1:24" ht="14.25" customHeight="1" thickBot="1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</row>
    <row r="853" spans="1:24" ht="14.25" customHeight="1" thickBot="1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</row>
    <row r="854" spans="1:24" ht="14.25" customHeight="1" thickBot="1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</row>
    <row r="855" spans="1:24" ht="14.25" customHeight="1" thickBot="1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</row>
    <row r="856" spans="1:24" ht="14.25" customHeight="1" thickBot="1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</row>
    <row r="857" spans="1:24" ht="14.25" customHeight="1" thickBot="1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</row>
    <row r="858" spans="1:24" ht="14.25" customHeight="1" thickBot="1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</row>
    <row r="859" spans="1:24" ht="14.25" customHeight="1" thickBot="1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</row>
    <row r="860" spans="1:24" ht="14.25" customHeight="1" thickBot="1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</row>
    <row r="861" spans="1:24" ht="14.25" customHeight="1" thickBot="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</row>
    <row r="862" spans="1:24" ht="14.25" customHeight="1" thickBot="1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</row>
    <row r="863" spans="1:24" ht="14.25" customHeight="1" thickBot="1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</row>
    <row r="864" spans="1:24" ht="14.25" customHeight="1" thickBot="1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</row>
    <row r="865" spans="1:24" ht="14.25" customHeight="1" thickBot="1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</row>
    <row r="866" spans="1:24" ht="14.25" customHeight="1" thickBot="1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</row>
    <row r="867" spans="1:24" ht="14.25" customHeight="1" thickBot="1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</row>
    <row r="868" spans="1:24" ht="14.25" customHeight="1" thickBot="1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</row>
    <row r="869" spans="1:24" ht="14.25" customHeight="1" thickBot="1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</row>
    <row r="870" spans="1:24" ht="14.25" customHeight="1" thickBot="1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</row>
    <row r="871" spans="1:24" ht="14.25" customHeight="1" thickBot="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</row>
    <row r="872" spans="1:24" ht="14.25" customHeight="1" thickBot="1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</row>
    <row r="873" spans="1:24" ht="14.25" customHeight="1" thickBot="1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</row>
    <row r="874" spans="1:24" ht="14.25" customHeight="1" thickBot="1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</row>
    <row r="875" spans="1:24" ht="14.25" customHeight="1" thickBot="1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</row>
    <row r="876" spans="1:24" ht="14.25" customHeight="1" thickBot="1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</row>
    <row r="877" spans="1:24" ht="14.25" customHeight="1" thickBot="1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</row>
    <row r="878" spans="1:24" ht="14.25" customHeight="1" thickBot="1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</row>
    <row r="879" spans="1:24" ht="14.25" customHeight="1" thickBot="1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</row>
    <row r="880" spans="1:24" ht="14.25" customHeight="1" thickBot="1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</row>
    <row r="881" spans="1:24" ht="14.25" customHeight="1" thickBot="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</row>
    <row r="882" spans="1:24" ht="14.25" customHeight="1" thickBot="1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</row>
    <row r="883" spans="1:24" ht="14.25" customHeight="1" thickBot="1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</row>
    <row r="884" spans="1:24" ht="14.25" customHeight="1" thickBot="1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</row>
    <row r="885" spans="1:24" ht="14.25" customHeight="1" thickBot="1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</row>
    <row r="886" spans="1:24" ht="14.25" customHeight="1" thickBot="1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</row>
    <row r="887" spans="1:24" ht="14.25" customHeight="1" thickBot="1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</row>
    <row r="888" spans="1:24" ht="14.25" customHeight="1" thickBot="1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</row>
    <row r="889" spans="1:24" ht="14.25" customHeight="1" thickBot="1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</row>
    <row r="890" spans="1:24" ht="14.25" customHeight="1" thickBot="1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</row>
    <row r="891" spans="1:24" ht="14.25" customHeight="1" thickBot="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</row>
    <row r="892" spans="1:24" ht="14.25" customHeight="1" thickBot="1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</row>
    <row r="893" spans="1:24" ht="14.25" customHeight="1" thickBot="1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</row>
    <row r="894" spans="1:24" ht="14.25" customHeight="1" thickBot="1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</row>
    <row r="895" spans="1:24" ht="14.25" customHeight="1" thickBot="1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</row>
    <row r="896" spans="1:24" ht="14.25" customHeight="1" thickBot="1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</row>
    <row r="897" spans="1:24" ht="14.25" customHeight="1" thickBot="1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</row>
    <row r="898" spans="1:24" ht="14.25" customHeight="1" thickBot="1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</row>
    <row r="899" spans="1:24" ht="14.25" customHeight="1" thickBot="1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</row>
    <row r="900" spans="1:24" ht="14.25" customHeight="1" thickBot="1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</row>
    <row r="901" spans="1:24" ht="14.25" customHeight="1" thickBot="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</row>
    <row r="902" spans="1:24" ht="14.25" customHeight="1" thickBot="1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</row>
    <row r="903" spans="1:24" ht="14.25" customHeight="1" thickBot="1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</row>
    <row r="904" spans="1:24" ht="14.25" customHeight="1" thickBot="1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</row>
    <row r="905" spans="1:24" ht="14.25" customHeight="1" thickBot="1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</row>
    <row r="906" spans="1:24" ht="14.25" customHeight="1" thickBot="1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</row>
    <row r="907" spans="1:24" ht="14.25" customHeight="1" thickBot="1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</row>
    <row r="908" spans="1:24" ht="14.25" customHeight="1" thickBot="1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</row>
    <row r="909" spans="1:24" ht="14.25" customHeight="1" thickBot="1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</row>
    <row r="910" spans="1:24" ht="14.25" customHeight="1" thickBot="1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</row>
    <row r="911" spans="1:24" ht="14.25" customHeight="1" thickBot="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</row>
    <row r="912" spans="1:24" ht="14.25" customHeight="1" thickBot="1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</row>
    <row r="913" spans="1:24" ht="14.25" customHeight="1" thickBot="1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</row>
    <row r="914" spans="1:24" ht="14.25" customHeight="1" thickBot="1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</row>
    <row r="915" spans="1:24" ht="14.25" customHeight="1" thickBot="1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</row>
    <row r="916" spans="1:24" ht="14.25" customHeight="1" thickBot="1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</row>
    <row r="917" spans="1:24" ht="14.25" customHeight="1" thickBot="1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</row>
    <row r="918" spans="1:24" ht="14.25" customHeight="1" thickBot="1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</row>
    <row r="919" spans="1:24" ht="14.25" customHeight="1" thickBot="1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</row>
    <row r="920" spans="1:24" ht="14.25" customHeight="1" thickBot="1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</row>
    <row r="921" spans="1:24" ht="14.25" customHeight="1" thickBot="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</row>
    <row r="922" spans="1:24" ht="14.25" customHeight="1" thickBot="1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</row>
    <row r="923" spans="1:24" ht="14.25" customHeight="1" thickBot="1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</row>
    <row r="924" spans="1:24" ht="14.25" customHeight="1" thickBot="1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</row>
    <row r="925" spans="1:24" ht="14.25" customHeight="1" thickBot="1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</row>
    <row r="926" spans="1:24" ht="14.25" customHeight="1" thickBot="1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</row>
    <row r="927" spans="1:24" ht="14.25" customHeight="1" thickBot="1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</row>
    <row r="928" spans="1:24" ht="14.25" customHeight="1" thickBot="1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</row>
    <row r="929" spans="1:24" ht="14.25" customHeight="1" thickBot="1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</row>
    <row r="930" spans="1:24" ht="14.25" customHeight="1" thickBot="1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</row>
    <row r="931" spans="1:24" ht="14.25" customHeight="1" thickBot="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</row>
    <row r="932" spans="1:24" ht="14.25" customHeight="1" thickBot="1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</row>
    <row r="933" spans="1:24" ht="14.25" customHeight="1" thickBot="1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</row>
    <row r="934" spans="1:24" ht="14.25" customHeight="1" thickBot="1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</row>
    <row r="935" spans="1:24" ht="14.25" customHeight="1" thickBot="1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</row>
    <row r="936" spans="1:24" ht="14.25" customHeight="1" thickBot="1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</row>
    <row r="937" spans="1:24" ht="14.25" customHeight="1" thickBot="1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</row>
    <row r="938" spans="1:24" ht="14.25" customHeight="1" thickBot="1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</row>
    <row r="939" spans="1:24" ht="14.25" customHeight="1" thickBot="1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</row>
    <row r="940" spans="1:24" ht="14.25" customHeight="1" thickBot="1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</row>
    <row r="941" spans="1:24" ht="14.25" customHeight="1" thickBot="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</row>
    <row r="942" spans="1:24" ht="14.25" customHeight="1" thickBot="1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</row>
    <row r="943" spans="1:24" ht="14.25" customHeight="1" thickBot="1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</row>
    <row r="944" spans="1:24" ht="14.25" customHeight="1" thickBot="1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</row>
    <row r="945" spans="1:24" ht="14.25" customHeight="1" thickBot="1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</row>
    <row r="946" spans="1:24" ht="14.25" customHeight="1" thickBot="1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</row>
    <row r="947" spans="1:24" ht="14.25" customHeight="1" thickBot="1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</row>
    <row r="948" spans="1:24" ht="14.25" customHeight="1" thickBot="1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</row>
    <row r="949" spans="1:24" ht="14.25" customHeight="1" thickBot="1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</row>
    <row r="950" spans="1:24" ht="14.25" customHeight="1" thickBot="1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</row>
    <row r="951" spans="1:24" ht="14.25" customHeight="1" thickBot="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</row>
    <row r="952" spans="1:24" ht="14.25" customHeight="1" thickBot="1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</row>
    <row r="953" spans="1:24" ht="14.25" customHeight="1" thickBot="1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</row>
    <row r="954" spans="1:24" ht="14.25" customHeight="1" thickBot="1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</row>
    <row r="955" spans="1:24" ht="14.25" customHeight="1" thickBot="1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</row>
    <row r="956" spans="1:24" ht="14.25" customHeight="1" thickBot="1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</row>
    <row r="957" spans="1:24" ht="14.25" customHeight="1" thickBot="1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</row>
    <row r="958" spans="1:24" ht="14.25" customHeight="1" thickBot="1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</row>
    <row r="959" spans="1:24" ht="14.25" customHeight="1" thickBot="1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</row>
    <row r="960" spans="1:24" ht="14.25" customHeight="1" thickBot="1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</row>
    <row r="961" spans="1:24" ht="14.25" customHeight="1" thickBot="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</row>
    <row r="962" spans="1:24" ht="14.25" customHeight="1" thickBot="1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</row>
    <row r="963" spans="1:24" ht="14.25" customHeight="1" thickBot="1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</row>
    <row r="964" spans="1:24" ht="14.25" customHeight="1" thickBot="1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</row>
    <row r="965" spans="1:24" ht="14.25" customHeight="1" thickBot="1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</row>
    <row r="966" spans="1:24" ht="14.25" customHeight="1" thickBot="1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</row>
    <row r="967" spans="1:24" ht="14.25" customHeight="1" thickBot="1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</row>
    <row r="968" spans="1:24" ht="14.25" customHeight="1" thickBot="1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</row>
    <row r="969" spans="1:24" ht="14.25" customHeight="1" thickBot="1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</row>
    <row r="970" spans="1:24" ht="14.25" customHeight="1" thickBot="1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</row>
    <row r="971" spans="1:24" ht="14.25" customHeight="1" thickBot="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</row>
    <row r="972" spans="1:24" ht="14.25" customHeight="1" thickBot="1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</row>
    <row r="973" spans="1:24" ht="14.25" customHeight="1" thickBot="1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</row>
    <row r="974" spans="1:24" ht="14.25" customHeight="1" thickBot="1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</row>
    <row r="975" spans="1:24" ht="14.25" customHeight="1" thickBot="1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</row>
    <row r="976" spans="1:24" ht="14.25" customHeight="1" thickBot="1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</row>
    <row r="977" spans="1:24" ht="14.25" customHeight="1" thickBot="1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</row>
    <row r="978" spans="1:24" ht="14.25" customHeight="1" thickBot="1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</row>
    <row r="979" spans="1:24" ht="14.25" customHeight="1" thickBot="1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</row>
    <row r="980" spans="1:24" ht="14.25" customHeight="1" thickBot="1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</row>
    <row r="981" spans="1:24" ht="14.25" customHeight="1" thickBot="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</row>
    <row r="982" spans="1:24" ht="14.25" customHeight="1" thickBot="1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</row>
    <row r="983" spans="1:24" ht="14.25" customHeight="1" thickBot="1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</row>
    <row r="984" spans="1:24" ht="14.25" customHeight="1" thickBot="1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</row>
    <row r="985" spans="1:24" ht="14.25" customHeight="1" thickBot="1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</row>
    <row r="986" spans="1:24" ht="14.25" customHeight="1" thickBot="1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</row>
    <row r="987" spans="1:24" ht="14.25" customHeight="1" thickBot="1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</row>
    <row r="988" spans="1:24" ht="14.25" customHeight="1" thickBot="1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</row>
    <row r="989" spans="1:24" ht="14.25" customHeight="1" thickBot="1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</row>
    <row r="990" spans="1:24" ht="14.25" customHeight="1" thickBot="1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</row>
    <row r="991" spans="1:24" ht="14.25" customHeight="1" thickBot="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</row>
    <row r="992" spans="1:24" ht="14.25" customHeight="1" thickBot="1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</row>
    <row r="993" spans="1:24" ht="14.25" customHeight="1" thickBot="1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</row>
    <row r="994" spans="1:24" ht="14.25" customHeight="1" thickBot="1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</row>
    <row r="995" spans="1:24" ht="14.25" customHeight="1" thickBot="1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</row>
    <row r="996" spans="1:24" ht="14.25" customHeight="1" thickBot="1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</row>
    <row r="997" spans="1:24" ht="14.25" customHeight="1" thickBot="1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</row>
    <row r="998" spans="1:24" ht="14.25" customHeight="1" thickBot="1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</row>
    <row r="999" spans="1:24" ht="14.25" customHeight="1" thickBot="1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</row>
    <row r="1000" spans="1:24" ht="14.25" customHeight="1" thickBot="1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</row>
    <row r="1001" spans="1:24" ht="14.25" customHeight="1" thickBot="1">
      <c r="A1001" s="89"/>
      <c r="B1001" s="89"/>
      <c r="C1001" s="89"/>
      <c r="D1001" s="89"/>
      <c r="E1001" s="89"/>
      <c r="F1001" s="89"/>
      <c r="G1001" s="89"/>
      <c r="H1001" s="89"/>
      <c r="I1001" s="89"/>
      <c r="J1001" s="89"/>
      <c r="K1001" s="89"/>
      <c r="L1001" s="89"/>
      <c r="M1001" s="89"/>
      <c r="N1001" s="89"/>
      <c r="O1001" s="89"/>
      <c r="P1001" s="89"/>
      <c r="Q1001" s="89"/>
      <c r="R1001" s="89"/>
      <c r="S1001" s="89"/>
      <c r="T1001" s="89"/>
      <c r="U1001" s="89"/>
      <c r="V1001" s="89"/>
      <c r="W1001" s="89"/>
      <c r="X1001" s="89"/>
    </row>
  </sheetData>
  <sortState xmlns:xlrd2="http://schemas.microsoft.com/office/spreadsheetml/2017/richdata2" ref="A1:X1001">
    <sortCondition ref="C1:C1001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IA1</vt:lpstr>
      <vt:lpstr>Sheet2</vt:lpstr>
      <vt:lpstr>IA1 M</vt:lpstr>
      <vt:lpstr>less than 25</vt:lpstr>
      <vt:lpstr>ia3</vt:lpstr>
      <vt:lpstr>Sheet1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administartor</dc:creator>
  <cp:lastModifiedBy>ganga holi</cp:lastModifiedBy>
  <dcterms:created xsi:type="dcterms:W3CDTF">2024-01-19T06:19:57Z</dcterms:created>
  <dcterms:modified xsi:type="dcterms:W3CDTF">2024-07-17T10:04:00Z</dcterms:modified>
</cp:coreProperties>
</file>