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B5FD7F6-8032-43AD-9113-4F3B844E59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ignalLogs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Z5" i="1"/>
  <c r="Y5" i="1"/>
  <c r="X5" i="1"/>
  <c r="O5" i="1"/>
  <c r="G5" i="1"/>
  <c r="Z4" i="1"/>
  <c r="Y4" i="1"/>
  <c r="X4" i="1"/>
  <c r="O4" i="1"/>
  <c r="G4" i="1"/>
  <c r="Z3" i="1"/>
  <c r="Y3" i="1"/>
  <c r="X3" i="1"/>
  <c r="O3" i="1"/>
  <c r="Z2" i="1"/>
  <c r="Y2" i="1"/>
  <c r="X2" i="1"/>
  <c r="O2" i="1"/>
  <c r="G2" i="1"/>
  <c r="AA5" i="1"/>
  <c r="AA4" i="1"/>
  <c r="AA3" i="1"/>
  <c r="AA2" i="1"/>
</calcChain>
</file>

<file path=xl/sharedStrings.xml><?xml version="1.0" encoding="utf-8"?>
<sst xmlns="http://schemas.openxmlformats.org/spreadsheetml/2006/main" count="91" uniqueCount="80">
  <si>
    <t>Ticker</t>
  </si>
  <si>
    <t>P.Close</t>
  </si>
  <si>
    <t>High</t>
  </si>
  <si>
    <t>Low</t>
  </si>
  <si>
    <t>LTP</t>
  </si>
  <si>
    <t>ADANIPORTS</t>
  </si>
  <si>
    <t>ASIANPAINT</t>
  </si>
  <si>
    <t>AXISBANK</t>
  </si>
  <si>
    <t>BAJAJ-AUTO</t>
  </si>
  <si>
    <t>A-SigType</t>
  </si>
  <si>
    <t>A-Price</t>
  </si>
  <si>
    <t>A-QTY</t>
  </si>
  <si>
    <t>A-TrigPrice</t>
  </si>
  <si>
    <t>A-SL</t>
  </si>
  <si>
    <t>A-TGT</t>
  </si>
  <si>
    <t>A-Instrument</t>
  </si>
  <si>
    <t>A-STAG</t>
  </si>
  <si>
    <t>A-Symbol</t>
  </si>
  <si>
    <t>A-Expiry</t>
  </si>
  <si>
    <t>A-Strike</t>
  </si>
  <si>
    <t>A-OptionType</t>
  </si>
  <si>
    <t>A-OrderType</t>
  </si>
  <si>
    <t>A-ProductType</t>
  </si>
  <si>
    <t>A-Port</t>
  </si>
  <si>
    <t>A-EntryQtyMultiplier</t>
  </si>
  <si>
    <t>A-ExitQtyMultiplier</t>
  </si>
  <si>
    <t>A-LX</t>
  </si>
  <si>
    <t>A-SE</t>
  </si>
  <si>
    <t>A-SX</t>
  </si>
  <si>
    <t>A-Signals</t>
  </si>
  <si>
    <t>ID</t>
  </si>
  <si>
    <t>Signal</t>
  </si>
  <si>
    <t>Sent to APIBridge</t>
  </si>
  <si>
    <t>DateTime</t>
  </si>
  <si>
    <t/>
  </si>
  <si>
    <t>1,LE,AXISBANK,M,,8733,,,,</t>
  </si>
  <si>
    <t>8/7/2020  9:33:44 PM</t>
  </si>
  <si>
    <t>2,LE,AXISBANK,M,,7500,,,,</t>
  </si>
  <si>
    <t>8/7/2020  9:37:19 PM</t>
  </si>
  <si>
    <t>1,LE,AXISBANK,M,,0,,,,</t>
  </si>
  <si>
    <t>8/7/2020  10:01:17 PM</t>
  </si>
  <si>
    <t>2,LE,AXISBANK,M,,4650,,,,</t>
  </si>
  <si>
    <t>8/7/2020  10:06:33 PM</t>
  </si>
  <si>
    <t>3,LE,AXISBANK,M,,80,,,,</t>
  </si>
  <si>
    <t>8/7/2020  10:08:40 PM</t>
  </si>
  <si>
    <t>4,LE,ADANIPORTS,M,,0,,,,</t>
  </si>
  <si>
    <t>8/7/2020  10:25:57 PM</t>
  </si>
  <si>
    <t>5,LE,ASIANPAINT,M,,0,,,,</t>
  </si>
  <si>
    <t>8/7/2020  11:13:03 PM</t>
  </si>
  <si>
    <t>6,LE,ASIANPAINT,M,,10,,,,</t>
  </si>
  <si>
    <t>8/7/2020  11:13:07 PM</t>
  </si>
  <si>
    <t>7,LE,ADANIPORTS,M,,90,,,,</t>
  </si>
  <si>
    <t>8/7/2020  11:14:03 PM</t>
  </si>
  <si>
    <t>8,LE,AXISBANK,M,,90,,,,</t>
  </si>
  <si>
    <t>8/7/2020  11:14:12 PM</t>
  </si>
  <si>
    <t>9,LE,BAJAJ-AUTO,M,,0,,,,</t>
  </si>
  <si>
    <t>8/7/2020  11:14:32 PM</t>
  </si>
  <si>
    <t>10,LE,AXISBANK,M,,100,,,,</t>
  </si>
  <si>
    <t>11,LE,AXISBANK,M,,1200,,,,</t>
  </si>
  <si>
    <t>8/7/2020  11:17:16 PM</t>
  </si>
  <si>
    <t>12,LE,AXISBANK,M,,200,,,,</t>
  </si>
  <si>
    <t>8/7/2020  11:17:51 PM</t>
  </si>
  <si>
    <t>13,LE,AXISBANK,M,,10,,,,</t>
  </si>
  <si>
    <t>8/7/2020  11:19:34 PM</t>
  </si>
  <si>
    <t>14,LE,BAJAJ-AUTO,M,,10,,,,</t>
  </si>
  <si>
    <t>8/7/2020  11:19:39 PM</t>
  </si>
  <si>
    <t>15,LE,AXISBANK,M,,100,,,,</t>
  </si>
  <si>
    <t>8/7/2020  11:20:54 PM</t>
  </si>
  <si>
    <t>16,LE,AXISBANK,M,,10,,,,</t>
  </si>
  <si>
    <t>8/7/2020  11:22:12 PM</t>
  </si>
  <si>
    <t>17,LE,BAJAJ-AUTO,M,,100,,,,</t>
  </si>
  <si>
    <t>8/7/2020  11:22:29 PM</t>
  </si>
  <si>
    <t>18,LX,ADANIPORTS,M,,0,,,,</t>
  </si>
  <si>
    <t>8/7/2020  11:25:08 PM</t>
  </si>
  <si>
    <t>STG1</t>
  </si>
  <si>
    <t>19,LE,BAJAJ-AUTO,M,,100,10,,STG1,</t>
  </si>
  <si>
    <t>8/7/2020  11:46:40 PM</t>
  </si>
  <si>
    <t>20,LE,AXISBANK,M,,10,10,,STG1,</t>
  </si>
  <si>
    <t>21,LE,ASIANPAINT,M,,99,10,,STG1,</t>
  </si>
  <si>
    <t>22,LE,ADANIPORTS,M,,42,10,,STG1,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</si>
</sst>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6666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EE86B"/>
        <bgColor indexed="64"/>
      </patternFill>
    </fill>
    <fill>
      <patternFill patternType="solid">
        <fgColor rgb="FFFFF8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21">
    <dxf>
      <numFmt numFmtId="30" formatCode="@"/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EEE86B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FFF8DC"/>
        </patternFill>
      </fill>
    </dxf>
    <dxf>
      <fill>
        <patternFill patternType="solid">
          <fgColor indexed="64"/>
          <bgColor rgb="FFEEE86B"/>
        </patternFill>
      </fill>
    </dxf>
    <dxf>
      <fill>
        <patternFill patternType="solid">
          <fgColor indexed="64"/>
          <bgColor rgb="FFEEE86B"/>
        </patternFill>
      </fill>
    </dxf>
    <dxf>
      <fill>
        <patternFill patternType="solid">
          <fgColor indexed="64"/>
          <bgColor rgb="FFFFF8D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2978A-CF61-4402-91E5-68E2344658E6}" name="MyTableStyle" displayName="MyTableStyle" ref="A1:E5" totalsRowShown="0">
  <autoFilter ref="A1:E5" xr:uid="{744C7806-3187-4E03-842F-C7896B620B85}"/>
  <tableColumns count="5">
    <tableColumn id="1" xr3:uid="{D877F523-DDC3-4089-9593-7350CAF3C6E1}" name="Ticker"/>
    <tableColumn id="2" xr3:uid="{7FA54149-1184-4C52-B837-1CAAF5D1838A}" name="P.Close"/>
    <tableColumn id="3" xr3:uid="{46E2A468-6FD2-4262-AA13-99256EFEA2C8}" name="High"/>
    <tableColumn id="4" xr3:uid="{D14BEA16-E482-4A5A-98B5-6BBC1B9F25F4}" name="Low"/>
    <tableColumn id="5" xr3:uid="{52804261-BEFD-4BC5-A03F-B63A5FFA3B3B}" name="LTP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9FD6C-E31F-4D5A-9F8A-13401859A76D}" name="MyTableStyle1" displayName="MyTableStyle1" ref="G1:AA5" totalsRowShown="0" dataDxfId="20">
  <autoFilter ref="G1:AA5" xr:uid="{CBACC76E-4450-43B0-9857-47619AED27AC}"/>
  <tableColumns count="21">
    <tableColumn id="1" xr3:uid="{0FD72324-4791-4485-8014-36D04CB1238E}" name="A-SigType" dataDxfId="19">
      <calculatedColumnFormula>IF(D2 = E2, "LE", IF(C2 = E2,"LX","NA"))</calculatedColumnFormula>
    </tableColumn>
    <tableColumn id="2" xr3:uid="{30FE7B36-E799-49B1-B918-7550CA9821FE}" name="A-Price" dataDxfId="18"/>
    <tableColumn id="3" xr3:uid="{FED79424-BBA5-40BB-A323-3D89C4AEE812}" name="A-QTY" dataDxfId="17"/>
    <tableColumn id="4" xr3:uid="{C78A357E-6001-422F-AB5B-0AF716A318D5}" name="A-TrigPrice" dataDxfId="16"/>
    <tableColumn id="5" xr3:uid="{1222C40C-0202-43C1-AB36-3DFDB92DB4CD}" name="A-SL" dataDxfId="15"/>
    <tableColumn id="6" xr3:uid="{BE5B43E6-EBAC-4A20-8F52-E2A7FC3C244E}" name="A-TGT" dataDxfId="14"/>
    <tableColumn id="7" xr3:uid="{5C17EAA9-8C9E-4081-A0EA-5F03CF9ECDA8}" name="A-Instrument" dataDxfId="13"/>
    <tableColumn id="8" xr3:uid="{CC321B9F-E24D-40B9-BBB8-B13EE5ECCEE7}" name="A-STAG" dataDxfId="3"/>
    <tableColumn id="9" xr3:uid="{F40AE95B-5BA7-48A6-9B02-43DEEF08C2F8}" name="A-Symbol" dataDxfId="2">
      <calculatedColumnFormula>A2</calculatedColumnFormula>
    </tableColumn>
    <tableColumn id="10" xr3:uid="{93E68FAA-C45F-482B-8ED5-9982BDFE9833}" name="A-Expiry" dataDxfId="0"/>
    <tableColumn id="11" xr3:uid="{5D8D2CBF-C58E-42B1-A413-512FBC32B056}" name="A-Strike" dataDxfId="1"/>
    <tableColumn id="12" xr3:uid="{BEDBE1E9-BAAD-4043-84C6-4F84F7C1C26F}" name="A-OptionType" dataDxfId="12"/>
    <tableColumn id="13" xr3:uid="{459DFB06-1D41-48E6-86AD-882771AE6176}" name="A-OrderType" dataDxfId="11"/>
    <tableColumn id="14" xr3:uid="{42F06614-41A3-4C72-9BA3-2BA94B66C462}" name="A-ProductType" dataDxfId="10"/>
    <tableColumn id="15" xr3:uid="{481A8DEB-E62D-4338-A985-162E9B606EF5}" name="A-Port" dataDxfId="9"/>
    <tableColumn id="16" xr3:uid="{848EBE83-A995-4152-9DC4-A9CB5D6ED69A}" name="A-EntryQtyMultiplier" dataDxfId="8"/>
    <tableColumn id="17" xr3:uid="{47D589E9-E4B9-452B-AEDC-33F1ACE595A7}" name="A-ExitQtyMultiplier" dataDxfId="7"/>
    <tableColumn id="18" xr3:uid="{582E565B-366F-4240-B855-4C19FFDB915A}" name="A-LX" dataDxfId="6">
      <calculatedColumnFormula>IF(D2 = E2, "LX","NA")</calculatedColumnFormula>
    </tableColumn>
    <tableColumn id="19" xr3:uid="{027802E3-35CB-4C9F-8FC5-03214F7CFF7D}" name="A-SE" dataDxfId="5">
      <calculatedColumnFormula>IF(D2 = E2, "SE","NA")</calculatedColumnFormula>
    </tableColumn>
    <tableColumn id="20" xr3:uid="{BDDAC306-4185-4625-B5B4-83440458C9EA}" name="A-SX" dataDxfId="4">
      <calculatedColumnFormula>IF(D2 = E2, "SX","NA")</calculatedColumnFormula>
    </tableColumn>
    <tableColumn id="21" xr3:uid="{098FE3A4-8DC5-4659-AE1D-AC58EF37A323}" name="A-Signals">
      <calculatedColumnFormula>_xll.ABSignal(IF(ISBLANK(G2),IF(X2="LX","LX",IF(Y2="SE","SE",IF(Z2="SX","SX","NA"))),G2),H2,I2,J2,K2,L2,M2,N2,O2,P2,Q2,R2,S2,T2,U2,V2,W2,ROW())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O12" sqref="O12"/>
    </sheetView>
  </sheetViews>
  <sheetFormatPr defaultRowHeight="14.4" x14ac:dyDescent="0.3"/>
  <cols>
    <col min="1" max="1" width="16.21875" customWidth="1"/>
    <col min="2" max="2" width="9" customWidth="1"/>
    <col min="7" max="7" width="11.33203125" customWidth="1"/>
    <col min="8" max="8" width="8.5546875" customWidth="1"/>
    <col min="9" max="9" width="8.33203125" customWidth="1"/>
    <col min="10" max="10" width="7.5546875" customWidth="1"/>
    <col min="11" max="11" width="10.6640625" customWidth="1"/>
    <col min="12" max="12" width="8" customWidth="1"/>
    <col min="13" max="13" width="7.6640625" customWidth="1"/>
    <col min="14" max="14" width="7.5546875" customWidth="1"/>
    <col min="15" max="15" width="14.5546875" customWidth="1"/>
    <col min="16" max="16" width="16.77734375" style="3" customWidth="1"/>
    <col min="17" max="17" width="12.5546875" customWidth="1"/>
    <col min="18" max="18" width="11.88671875" customWidth="1"/>
    <col min="19" max="19" width="11.21875" customWidth="1"/>
    <col min="20" max="20" width="13.88671875" customWidth="1"/>
    <col min="21" max="21" width="9.33203125" customWidth="1"/>
    <col min="22" max="22" width="9.6640625" customWidth="1"/>
    <col min="23" max="23" width="8.77734375" customWidth="1"/>
    <col min="24" max="24" width="12" customWidth="1"/>
    <col min="25" max="25" width="9.77734375" customWidth="1"/>
    <col min="26" max="26" width="11.88671875" customWidth="1"/>
    <col min="27" max="27" width="15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s="3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">
      <c r="A2" t="s">
        <v>5</v>
      </c>
      <c r="B2">
        <v>8778</v>
      </c>
      <c r="C2">
        <v>8778</v>
      </c>
      <c r="D2">
        <v>8778</v>
      </c>
      <c r="E2">
        <v>8778</v>
      </c>
      <c r="G2" s="7" t="str">
        <f>IF(D2 = E2, "LE", IF(C2 = E2,"LX","NA"))</f>
        <v>LE</v>
      </c>
      <c r="H2" s="4">
        <v>132</v>
      </c>
      <c r="I2" s="5"/>
      <c r="J2" s="5"/>
      <c r="K2" s="5"/>
      <c r="L2" s="5"/>
      <c r="M2" s="5"/>
      <c r="N2" t="s">
        <v>74</v>
      </c>
      <c r="O2" s="4" t="str">
        <f>A2</f>
        <v>ADANIPORTS</v>
      </c>
      <c r="P2" s="6" t="s">
        <v>34</v>
      </c>
      <c r="Q2" s="5"/>
      <c r="R2" s="5"/>
      <c r="S2" s="5"/>
      <c r="T2" s="5"/>
      <c r="U2" s="5"/>
      <c r="V2" s="5"/>
      <c r="W2" s="5"/>
      <c r="X2" s="5" t="str">
        <f>IF(D2 = E2, "LX","NA")</f>
        <v>LX</v>
      </c>
      <c r="Y2" s="5" t="str">
        <f>IF(D2 = E2, "SE","NA")</f>
        <v>SE</v>
      </c>
      <c r="Z2" s="5" t="str">
        <f>IF(D2 = E2, "SX","NA")</f>
        <v>SX</v>
      </c>
      <c r="AA2" t="e">
        <f>_xll.ABSignal(IF(ISBLANK(G2),IF(X2="LX","LX",IF(Y2="SE","SE",IF(Z2="SX","SX","NA"))),G2),H2,I2,J2,K2,L2,M2,N2,O2,P2,Q2,R2,S2,T2,U2,V2,W2,ROW())</f>
        <v>#NUM!</v>
      </c>
    </row>
    <row r="3" spans="1:27" x14ac:dyDescent="0.3">
      <c r="A3" t="s">
        <v>6</v>
      </c>
      <c r="B3">
        <v>8778</v>
      </c>
      <c r="C3">
        <v>8778</v>
      </c>
      <c r="D3">
        <v>8778</v>
      </c>
      <c r="E3">
        <v>8778</v>
      </c>
      <c r="G3" s="7" t="str">
        <f>IF(D3 = E3, "LE", IF(C3 = E3,"LX","NA"))</f>
        <v>LE</v>
      </c>
      <c r="H3" s="4">
        <v>132</v>
      </c>
      <c r="I3" s="5"/>
      <c r="J3" s="5"/>
      <c r="K3" s="5"/>
      <c r="L3" s="5"/>
      <c r="M3" s="5"/>
      <c r="N3" t="s">
        <v>74</v>
      </c>
      <c r="O3" s="4" t="str">
        <f>A3</f>
        <v>ASIANPAINT</v>
      </c>
      <c r="P3" s="6" t="s">
        <v>34</v>
      </c>
      <c r="Q3" s="5"/>
      <c r="R3" s="5"/>
      <c r="S3" s="5"/>
      <c r="T3" s="5"/>
      <c r="U3" s="5"/>
      <c r="V3" s="5"/>
      <c r="W3" s="5"/>
      <c r="X3" s="5" t="str">
        <f>IF(D3 = E3, "LX","NA")</f>
        <v>LX</v>
      </c>
      <c r="Y3" s="5" t="str">
        <f>IF(D3 = E3, "SE","NA")</f>
        <v>SE</v>
      </c>
      <c r="Z3" s="5" t="str">
        <f>IF(D3 = E3, "SX","NA")</f>
        <v>SX</v>
      </c>
      <c r="AA3" t="e">
        <f>_xll.ABSignal(IF(ISBLANK(G3),IF(X3="LX","LX",IF(Y3="SE","SE",IF(Z3="SX","SX","NA"))),G3),H3,I3,J3,K3,L3,M3,N3,O3,P3,Q3,R3,S3,T3,U3,V3,W3,ROW())</f>
        <v>#NUM!</v>
      </c>
    </row>
    <row r="4" spans="1:27" x14ac:dyDescent="0.3">
      <c r="A4" t="s">
        <v>7</v>
      </c>
      <c r="B4">
        <v>8778</v>
      </c>
      <c r="C4">
        <v>8778</v>
      </c>
      <c r="D4">
        <v>8778</v>
      </c>
      <c r="E4">
        <v>8778</v>
      </c>
      <c r="G4" s="7" t="str">
        <f>IF(D4 = E4, "LE", IF(C4 = E4,"LX","NA"))</f>
        <v>LE</v>
      </c>
      <c r="H4" s="4">
        <v>132</v>
      </c>
      <c r="I4" s="5"/>
      <c r="J4" s="5"/>
      <c r="K4" s="5"/>
      <c r="L4" s="5"/>
      <c r="M4" s="5"/>
      <c r="N4" t="s">
        <v>74</v>
      </c>
      <c r="O4" s="4" t="str">
        <f>A4</f>
        <v>AXISBANK</v>
      </c>
      <c r="P4" s="6" t="s">
        <v>34</v>
      </c>
      <c r="Q4" s="5"/>
      <c r="R4" s="5"/>
      <c r="S4" s="5"/>
      <c r="T4" s="5"/>
      <c r="U4" s="5"/>
      <c r="V4" s="5"/>
      <c r="W4" s="5"/>
      <c r="X4" s="5" t="str">
        <f>IF(D4 = E4, "LX","NA")</f>
        <v>LX</v>
      </c>
      <c r="Y4" s="5" t="str">
        <f>IF(D4 = E4, "SE","NA")</f>
        <v>SE</v>
      </c>
      <c r="Z4" s="5" t="str">
        <f>IF(D4 = E4, "SX","NA")</f>
        <v>SX</v>
      </c>
      <c r="AA4" t="e">
        <f>_xll.ABSignal(IF(ISBLANK(G4),IF(X4="LX","LX",IF(Y4="SE","SE",IF(Z4="SX","SX","NA"))),G4),H4,I4,J4,K4,L4,M4,N4,O4,P4,Q4,R4,S4,T4,U4,V4,W4,ROW())</f>
        <v>#NUM!</v>
      </c>
    </row>
    <row r="5" spans="1:27" x14ac:dyDescent="0.3">
      <c r="A5" t="s">
        <v>8</v>
      </c>
      <c r="B5">
        <v>8778</v>
      </c>
      <c r="C5">
        <v>8778</v>
      </c>
      <c r="D5">
        <v>8778</v>
      </c>
      <c r="E5">
        <v>8778</v>
      </c>
      <c r="G5" s="7" t="str">
        <f>IF(D5 = E5, "LE", IF(C5 = E5,"LX","NA"))</f>
        <v>LE</v>
      </c>
      <c r="H5" s="4">
        <v>132</v>
      </c>
      <c r="I5" s="5"/>
      <c r="J5" s="5"/>
      <c r="K5" s="5"/>
      <c r="L5" s="5"/>
      <c r="M5" s="5"/>
      <c r="N5" t="s">
        <v>74</v>
      </c>
      <c r="O5" s="4" t="str">
        <f>A5</f>
        <v>BAJAJ-AUTO</v>
      </c>
      <c r="P5" s="6" t="s">
        <v>34</v>
      </c>
      <c r="Q5" s="5"/>
      <c r="R5" s="5"/>
      <c r="S5" s="5"/>
      <c r="T5" s="5"/>
      <c r="U5" s="5"/>
      <c r="V5" s="5"/>
      <c r="W5" s="5"/>
      <c r="X5" s="5" t="str">
        <f>IF(D5 = E5, "LX","NA")</f>
        <v>LX</v>
      </c>
      <c r="Y5" s="5" t="str">
        <f>IF(D5 = E5, "SE","NA")</f>
        <v>SE</v>
      </c>
      <c r="Z5" s="5" t="str">
        <f>IF(D5 = E5, "SX","NA")</f>
        <v>SX</v>
      </c>
      <c r="AA5" t="e">
        <f>_xll.ABSignal(IF(ISBLANK(G5),IF(X5="LX","LX",IF(Y5="SE","SE",IF(Z5="SX","SX","NA"))),G5),H5,I5,J5,K5,L5,M5,N5,O5,P5,Q5,R5,S5,T5,U5,V5,W5,ROW())</f>
        <v>#NUM!</v>
      </c>
    </row>
    <row r="9" spans="1:27" x14ac:dyDescent="0.3">
      <c r="G9" t="s">
        <v>74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39E5-16CC-4D50-9BA6-8BDB049DE2D0}">
  <dimension ref="A1:D25"/>
  <sheetViews>
    <sheetView workbookViewId="0">
      <selection activeCell="I12" sqref="I12"/>
    </sheetView>
  </sheetViews>
  <sheetFormatPr defaultRowHeight="14.4" x14ac:dyDescent="0.3"/>
  <cols>
    <col min="4" max="4" width="8.88671875" style="3"/>
  </cols>
  <sheetData>
    <row r="1" spans="1:4" s="1" customFormat="1" x14ac:dyDescent="0.3">
      <c r="A1" s="1" t="s">
        <v>30</v>
      </c>
      <c r="B1" s="1" t="s">
        <v>31</v>
      </c>
      <c r="C1" s="1" t="s">
        <v>32</v>
      </c>
      <c r="D1" s="2" t="s">
        <v>33</v>
      </c>
    </row>
    <row r="2" spans="1:4" x14ac:dyDescent="0.3">
      <c r="A2">
        <v>1</v>
      </c>
      <c r="B2" t="s">
        <v>35</v>
      </c>
      <c r="C2" t="b">
        <v>1</v>
      </c>
      <c r="D2" s="3" t="s">
        <v>36</v>
      </c>
    </row>
    <row r="3" spans="1:4" x14ac:dyDescent="0.3">
      <c r="A3">
        <v>2</v>
      </c>
      <c r="B3" t="s">
        <v>37</v>
      </c>
      <c r="C3" t="b">
        <v>1</v>
      </c>
      <c r="D3" s="3" t="s">
        <v>38</v>
      </c>
    </row>
    <row r="4" spans="1:4" x14ac:dyDescent="0.3">
      <c r="A4">
        <v>1</v>
      </c>
      <c r="B4" t="s">
        <v>39</v>
      </c>
      <c r="C4" t="b">
        <v>1</v>
      </c>
      <c r="D4" s="3" t="s">
        <v>40</v>
      </c>
    </row>
    <row r="5" spans="1:4" x14ac:dyDescent="0.3">
      <c r="A5">
        <v>2</v>
      </c>
      <c r="B5" t="s">
        <v>41</v>
      </c>
      <c r="C5" t="b">
        <v>1</v>
      </c>
      <c r="D5" s="3" t="s">
        <v>42</v>
      </c>
    </row>
    <row r="6" spans="1:4" x14ac:dyDescent="0.3">
      <c r="A6">
        <v>3</v>
      </c>
      <c r="B6" t="s">
        <v>43</v>
      </c>
      <c r="C6" t="b">
        <v>1</v>
      </c>
      <c r="D6" s="3" t="s">
        <v>44</v>
      </c>
    </row>
    <row r="7" spans="1:4" x14ac:dyDescent="0.3">
      <c r="A7">
        <v>4</v>
      </c>
      <c r="B7" t="s">
        <v>45</v>
      </c>
      <c r="C7" t="b">
        <v>1</v>
      </c>
      <c r="D7" s="3" t="s">
        <v>46</v>
      </c>
    </row>
    <row r="8" spans="1:4" x14ac:dyDescent="0.3">
      <c r="A8">
        <v>5</v>
      </c>
      <c r="B8" t="s">
        <v>47</v>
      </c>
      <c r="C8" t="b">
        <v>1</v>
      </c>
      <c r="D8" s="3" t="s">
        <v>48</v>
      </c>
    </row>
    <row r="9" spans="1:4" x14ac:dyDescent="0.3">
      <c r="A9">
        <v>6</v>
      </c>
      <c r="B9" t="s">
        <v>49</v>
      </c>
      <c r="C9" t="b">
        <v>1</v>
      </c>
      <c r="D9" s="3" t="s">
        <v>50</v>
      </c>
    </row>
    <row r="10" spans="1:4" x14ac:dyDescent="0.3">
      <c r="A10">
        <v>7</v>
      </c>
      <c r="B10" t="s">
        <v>51</v>
      </c>
      <c r="C10" t="b">
        <v>1</v>
      </c>
      <c r="D10" s="3" t="s">
        <v>52</v>
      </c>
    </row>
    <row r="11" spans="1:4" x14ac:dyDescent="0.3">
      <c r="A11">
        <v>8</v>
      </c>
      <c r="B11" t="s">
        <v>53</v>
      </c>
      <c r="C11" t="b">
        <v>1</v>
      </c>
      <c r="D11" s="3" t="s">
        <v>54</v>
      </c>
    </row>
    <row r="12" spans="1:4" x14ac:dyDescent="0.3">
      <c r="A12">
        <v>9</v>
      </c>
      <c r="B12" t="s">
        <v>55</v>
      </c>
      <c r="C12" t="b">
        <v>1</v>
      </c>
      <c r="D12" s="3" t="s">
        <v>56</v>
      </c>
    </row>
    <row r="13" spans="1:4" x14ac:dyDescent="0.3">
      <c r="A13">
        <v>10</v>
      </c>
      <c r="B13" t="s">
        <v>57</v>
      </c>
      <c r="C13" t="b">
        <v>1</v>
      </c>
      <c r="D13" s="3" t="s">
        <v>56</v>
      </c>
    </row>
    <row r="14" spans="1:4" x14ac:dyDescent="0.3">
      <c r="A14">
        <v>11</v>
      </c>
      <c r="B14" t="s">
        <v>58</v>
      </c>
      <c r="C14" t="b">
        <v>1</v>
      </c>
      <c r="D14" s="3" t="s">
        <v>59</v>
      </c>
    </row>
    <row r="15" spans="1:4" x14ac:dyDescent="0.3">
      <c r="A15">
        <v>12</v>
      </c>
      <c r="B15" t="s">
        <v>60</v>
      </c>
      <c r="C15" t="b">
        <v>1</v>
      </c>
      <c r="D15" s="3" t="s">
        <v>61</v>
      </c>
    </row>
    <row r="16" spans="1:4" x14ac:dyDescent="0.3">
      <c r="A16">
        <v>13</v>
      </c>
      <c r="B16" t="s">
        <v>62</v>
      </c>
      <c r="C16" t="b">
        <v>1</v>
      </c>
      <c r="D16" s="3" t="s">
        <v>63</v>
      </c>
    </row>
    <row r="17" spans="1:4" x14ac:dyDescent="0.3">
      <c r="A17">
        <v>14</v>
      </c>
      <c r="B17" t="s">
        <v>64</v>
      </c>
      <c r="C17" t="b">
        <v>1</v>
      </c>
      <c r="D17" s="3" t="s">
        <v>65</v>
      </c>
    </row>
    <row r="18" spans="1:4" x14ac:dyDescent="0.3">
      <c r="A18">
        <v>15</v>
      </c>
      <c r="B18" t="s">
        <v>66</v>
      </c>
      <c r="C18" t="b">
        <v>1</v>
      </c>
      <c r="D18" s="3" t="s">
        <v>67</v>
      </c>
    </row>
    <row r="19" spans="1:4" x14ac:dyDescent="0.3">
      <c r="A19">
        <v>16</v>
      </c>
      <c r="B19" t="s">
        <v>68</v>
      </c>
      <c r="C19" t="b">
        <v>1</v>
      </c>
      <c r="D19" s="3" t="s">
        <v>69</v>
      </c>
    </row>
    <row r="20" spans="1:4" x14ac:dyDescent="0.3">
      <c r="A20">
        <v>17</v>
      </c>
      <c r="B20" t="s">
        <v>70</v>
      </c>
      <c r="C20" t="b">
        <v>1</v>
      </c>
      <c r="D20" s="3" t="s">
        <v>71</v>
      </c>
    </row>
    <row r="21" spans="1:4" x14ac:dyDescent="0.3">
      <c r="A21">
        <v>18</v>
      </c>
      <c r="B21" t="s">
        <v>72</v>
      </c>
      <c r="C21" t="b">
        <v>1</v>
      </c>
      <c r="D21" s="3" t="s">
        <v>73</v>
      </c>
    </row>
    <row r="22" spans="1:4" x14ac:dyDescent="0.3">
      <c r="A22">
        <v>19</v>
      </c>
      <c r="B22" t="s">
        <v>75</v>
      </c>
      <c r="C22" t="b">
        <v>1</v>
      </c>
      <c r="D22" s="3" t="s">
        <v>76</v>
      </c>
    </row>
    <row r="23" spans="1:4" x14ac:dyDescent="0.3">
      <c r="A23">
        <v>20</v>
      </c>
      <c r="B23" t="s">
        <v>77</v>
      </c>
      <c r="C23" t="b">
        <v>1</v>
      </c>
      <c r="D23" s="3" t="s">
        <v>76</v>
      </c>
    </row>
    <row r="24" spans="1:4" x14ac:dyDescent="0.3">
      <c r="A24">
        <v>21</v>
      </c>
      <c r="B24" t="s">
        <v>78</v>
      </c>
      <c r="C24" t="b">
        <v>1</v>
      </c>
      <c r="D24" s="3" t="s">
        <v>76</v>
      </c>
    </row>
    <row r="25" spans="1:4" x14ac:dyDescent="0.3">
      <c r="A25">
        <v>22</v>
      </c>
      <c r="B25" t="s">
        <v>79</v>
      </c>
      <c r="C25" t="b">
        <v>1</v>
      </c>
      <c r="D25" s="3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SignalLogs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2020-08-07T19:24:34Z</dcterms:modified>
</cp:coreProperties>
</file>