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ofu\futures\management\fixtures\"/>
    </mc:Choice>
  </mc:AlternateContent>
  <bookViews>
    <workbookView xWindow="0" yWindow="0" windowWidth="28800" windowHeight="1188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2" i="2"/>
  <c r="V2" i="2"/>
  <c r="W4" i="2"/>
  <c r="X4" i="2"/>
  <c r="Y4" i="2"/>
  <c r="Z4" i="2"/>
  <c r="AA4" i="2"/>
  <c r="W5" i="2"/>
  <c r="X5" i="2"/>
  <c r="Y5" i="2"/>
  <c r="Z5" i="2"/>
  <c r="AA5" i="2"/>
  <c r="W6" i="2"/>
  <c r="X6" i="2"/>
  <c r="Y6" i="2"/>
  <c r="Z6" i="2"/>
  <c r="AA6" i="2"/>
  <c r="W7" i="2"/>
  <c r="X7" i="2"/>
  <c r="Y7" i="2"/>
  <c r="Z7" i="2"/>
  <c r="AA7" i="2"/>
  <c r="W8" i="2"/>
  <c r="X8" i="2"/>
  <c r="Y8" i="2"/>
  <c r="Z8" i="2"/>
  <c r="AA8" i="2"/>
  <c r="W9" i="2"/>
  <c r="X9" i="2"/>
  <c r="Y9" i="2"/>
  <c r="Z9" i="2"/>
  <c r="AA9" i="2"/>
  <c r="W10" i="2"/>
  <c r="X10" i="2"/>
  <c r="Y10" i="2"/>
  <c r="Z10" i="2"/>
  <c r="AA10" i="2"/>
  <c r="W11" i="2"/>
  <c r="X11" i="2"/>
  <c r="Y11" i="2"/>
  <c r="Z11" i="2"/>
  <c r="AA11" i="2"/>
  <c r="W12" i="2"/>
  <c r="X12" i="2"/>
  <c r="Y12" i="2"/>
  <c r="Z12" i="2"/>
  <c r="AA12" i="2"/>
  <c r="W13" i="2"/>
  <c r="X13" i="2"/>
  <c r="Y13" i="2"/>
  <c r="Z13" i="2"/>
  <c r="AA13" i="2"/>
  <c r="W14" i="2"/>
  <c r="X14" i="2"/>
  <c r="Y14" i="2"/>
  <c r="Z14" i="2"/>
  <c r="AA14" i="2"/>
  <c r="W15" i="2"/>
  <c r="X15" i="2"/>
  <c r="Y15" i="2"/>
  <c r="Z15" i="2"/>
  <c r="AA15" i="2"/>
  <c r="W16" i="2"/>
  <c r="X16" i="2"/>
  <c r="Y16" i="2"/>
  <c r="Z16" i="2"/>
  <c r="AA16" i="2"/>
  <c r="W17" i="2"/>
  <c r="X17" i="2"/>
  <c r="Y17" i="2"/>
  <c r="Z17" i="2"/>
  <c r="AA17" i="2"/>
  <c r="W18" i="2"/>
  <c r="X18" i="2"/>
  <c r="Y18" i="2"/>
  <c r="Z18" i="2"/>
  <c r="AA18" i="2"/>
  <c r="W19" i="2"/>
  <c r="X19" i="2"/>
  <c r="Y19" i="2"/>
  <c r="Z19" i="2"/>
  <c r="AA19" i="2"/>
  <c r="W20" i="2"/>
  <c r="X20" i="2"/>
  <c r="Y20" i="2"/>
  <c r="Z20" i="2"/>
  <c r="AA20" i="2"/>
  <c r="W21" i="2"/>
  <c r="X21" i="2"/>
  <c r="Y21" i="2"/>
  <c r="Z21" i="2"/>
  <c r="AA21" i="2"/>
  <c r="W22" i="2"/>
  <c r="X22" i="2"/>
  <c r="Y22" i="2"/>
  <c r="Z22" i="2"/>
  <c r="AA22" i="2"/>
  <c r="W23" i="2"/>
  <c r="X23" i="2"/>
  <c r="Y23" i="2"/>
  <c r="Z23" i="2"/>
  <c r="AA23" i="2"/>
  <c r="W24" i="2"/>
  <c r="X24" i="2"/>
  <c r="Y24" i="2"/>
  <c r="Z24" i="2"/>
  <c r="AA24" i="2"/>
  <c r="W25" i="2"/>
  <c r="X25" i="2"/>
  <c r="Y25" i="2"/>
  <c r="Z25" i="2"/>
  <c r="AA25" i="2"/>
  <c r="W26" i="2"/>
  <c r="X26" i="2"/>
  <c r="Y26" i="2"/>
  <c r="Z26" i="2"/>
  <c r="AA26" i="2"/>
  <c r="W27" i="2"/>
  <c r="X27" i="2"/>
  <c r="Y27" i="2"/>
  <c r="Z27" i="2"/>
  <c r="AA27" i="2"/>
  <c r="W28" i="2"/>
  <c r="X28" i="2"/>
  <c r="Y28" i="2"/>
  <c r="Z28" i="2"/>
  <c r="AA28" i="2"/>
  <c r="W29" i="2"/>
  <c r="X29" i="2"/>
  <c r="Y29" i="2"/>
  <c r="Z29" i="2"/>
  <c r="AA29" i="2"/>
  <c r="W30" i="2"/>
  <c r="X30" i="2"/>
  <c r="Y30" i="2"/>
  <c r="Z30" i="2"/>
  <c r="AA30" i="2"/>
  <c r="W31" i="2"/>
  <c r="X31" i="2"/>
  <c r="Y31" i="2"/>
  <c r="Z31" i="2"/>
  <c r="AA31" i="2"/>
  <c r="W32" i="2"/>
  <c r="X32" i="2"/>
  <c r="Y32" i="2"/>
  <c r="Z32" i="2"/>
  <c r="AA32" i="2"/>
  <c r="W33" i="2"/>
  <c r="X33" i="2"/>
  <c r="Y33" i="2"/>
  <c r="Z33" i="2"/>
  <c r="AA33" i="2"/>
  <c r="W34" i="2"/>
  <c r="X34" i="2"/>
  <c r="Y34" i="2"/>
  <c r="Z34" i="2"/>
  <c r="AA34" i="2"/>
  <c r="W35" i="2"/>
  <c r="X35" i="2"/>
  <c r="Y35" i="2"/>
  <c r="Z35" i="2"/>
  <c r="AA35" i="2"/>
  <c r="W36" i="2"/>
  <c r="X36" i="2"/>
  <c r="Y36" i="2"/>
  <c r="Z36" i="2"/>
  <c r="AA36" i="2"/>
  <c r="W37" i="2"/>
  <c r="X37" i="2"/>
  <c r="Y37" i="2"/>
  <c r="Z37" i="2"/>
  <c r="AA37" i="2"/>
  <c r="W38" i="2"/>
  <c r="X38" i="2"/>
  <c r="Y38" i="2"/>
  <c r="Z38" i="2"/>
  <c r="AA38" i="2"/>
  <c r="W39" i="2"/>
  <c r="X39" i="2"/>
  <c r="Y39" i="2"/>
  <c r="Z39" i="2"/>
  <c r="AA39" i="2"/>
  <c r="W40" i="2"/>
  <c r="X40" i="2"/>
  <c r="Y40" i="2"/>
  <c r="Z40" i="2"/>
  <c r="AA40" i="2"/>
  <c r="W41" i="2"/>
  <c r="X41" i="2"/>
  <c r="Y41" i="2"/>
  <c r="Z41" i="2"/>
  <c r="AA41" i="2"/>
  <c r="W42" i="2"/>
  <c r="X42" i="2"/>
  <c r="Y42" i="2"/>
  <c r="Z42" i="2"/>
  <c r="AA42" i="2"/>
  <c r="W43" i="2"/>
  <c r="X43" i="2"/>
  <c r="Y43" i="2"/>
  <c r="Z43" i="2"/>
  <c r="AA43" i="2"/>
  <c r="W44" i="2"/>
  <c r="X44" i="2"/>
  <c r="Y44" i="2"/>
  <c r="Z44" i="2"/>
  <c r="AA44" i="2"/>
  <c r="W45" i="2"/>
  <c r="X45" i="2"/>
  <c r="Y45" i="2"/>
  <c r="Z45" i="2"/>
  <c r="AA45" i="2"/>
  <c r="W46" i="2"/>
  <c r="X46" i="2"/>
  <c r="Y46" i="2"/>
  <c r="Z46" i="2"/>
  <c r="AA46" i="2"/>
  <c r="W47" i="2"/>
  <c r="X47" i="2"/>
  <c r="Y47" i="2"/>
  <c r="Z47" i="2"/>
  <c r="AA47" i="2"/>
  <c r="W48" i="2"/>
  <c r="X48" i="2"/>
  <c r="Y48" i="2"/>
  <c r="Z48" i="2"/>
  <c r="AA48" i="2"/>
  <c r="W49" i="2"/>
  <c r="X49" i="2"/>
  <c r="Y49" i="2"/>
  <c r="Z49" i="2"/>
  <c r="AA49" i="2"/>
  <c r="W50" i="2"/>
  <c r="X50" i="2"/>
  <c r="Y50" i="2"/>
  <c r="Z50" i="2"/>
  <c r="AA50" i="2"/>
  <c r="W51" i="2"/>
  <c r="X51" i="2"/>
  <c r="Y51" i="2"/>
  <c r="Z51" i="2"/>
  <c r="AA51" i="2"/>
  <c r="W52" i="2"/>
  <c r="X52" i="2"/>
  <c r="Y52" i="2"/>
  <c r="Z52" i="2"/>
  <c r="AA52" i="2"/>
  <c r="W53" i="2"/>
  <c r="X53" i="2"/>
  <c r="Y53" i="2"/>
  <c r="Z53" i="2"/>
  <c r="AA53" i="2"/>
  <c r="W54" i="2"/>
  <c r="X54" i="2"/>
  <c r="Y54" i="2"/>
  <c r="Z54" i="2"/>
  <c r="AA54" i="2"/>
  <c r="W55" i="2"/>
  <c r="X55" i="2"/>
  <c r="Y55" i="2"/>
  <c r="Z55" i="2"/>
  <c r="AA55" i="2"/>
  <c r="W56" i="2"/>
  <c r="X56" i="2"/>
  <c r="Y56" i="2"/>
  <c r="Z56" i="2"/>
  <c r="AA56" i="2"/>
  <c r="W57" i="2"/>
  <c r="X57" i="2"/>
  <c r="Y57" i="2"/>
  <c r="Z57" i="2"/>
  <c r="AA57" i="2"/>
  <c r="W58" i="2"/>
  <c r="X58" i="2"/>
  <c r="Y58" i="2"/>
  <c r="Z58" i="2"/>
  <c r="AA58" i="2"/>
  <c r="W59" i="2"/>
  <c r="X59" i="2"/>
  <c r="Y59" i="2"/>
  <c r="Z59" i="2"/>
  <c r="AA59" i="2"/>
  <c r="W60" i="2"/>
  <c r="X60" i="2"/>
  <c r="Y60" i="2"/>
  <c r="Z60" i="2"/>
  <c r="AA60" i="2"/>
  <c r="W61" i="2"/>
  <c r="X61" i="2"/>
  <c r="Y61" i="2"/>
  <c r="Z61" i="2"/>
  <c r="AA61" i="2"/>
  <c r="W62" i="2"/>
  <c r="X62" i="2"/>
  <c r="Y62" i="2"/>
  <c r="Z62" i="2"/>
  <c r="AA62" i="2"/>
  <c r="W63" i="2"/>
  <c r="X63" i="2"/>
  <c r="Y63" i="2"/>
  <c r="Z63" i="2"/>
  <c r="AA63" i="2"/>
  <c r="W64" i="2"/>
  <c r="X64" i="2"/>
  <c r="Y64" i="2"/>
  <c r="Z64" i="2"/>
  <c r="AA64" i="2"/>
  <c r="W65" i="2"/>
  <c r="X65" i="2"/>
  <c r="Y65" i="2"/>
  <c r="Z65" i="2"/>
  <c r="AA65" i="2"/>
  <c r="W66" i="2"/>
  <c r="X66" i="2"/>
  <c r="Y66" i="2"/>
  <c r="Z66" i="2"/>
  <c r="AA66" i="2"/>
  <c r="W3" i="2"/>
  <c r="X3" i="2"/>
  <c r="Y3" i="2"/>
  <c r="Z3" i="2"/>
  <c r="AA3" i="2"/>
  <c r="AA2" i="2"/>
  <c r="Z2" i="2"/>
  <c r="Y2" i="2"/>
  <c r="X2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2" i="2"/>
</calcChain>
</file>

<file path=xl/sharedStrings.xml><?xml version="1.0" encoding="utf-8"?>
<sst xmlns="http://schemas.openxmlformats.org/spreadsheetml/2006/main" count="397" uniqueCount="146">
  <si>
    <t>豆一</t>
  </si>
  <si>
    <t>A</t>
  </si>
  <si>
    <t>DCE</t>
  </si>
  <si>
    <t>Fixed</t>
  </si>
  <si>
    <t>+</t>
  </si>
  <si>
    <t>白银</t>
  </si>
  <si>
    <t>AG</t>
  </si>
  <si>
    <t>SHF</t>
  </si>
  <si>
    <t>铝</t>
  </si>
  <si>
    <t>AL</t>
  </si>
  <si>
    <t>苹果</t>
  </si>
  <si>
    <t>AP</t>
  </si>
  <si>
    <t>CZC</t>
  </si>
  <si>
    <t>黄金</t>
  </si>
  <si>
    <t>AU</t>
  </si>
  <si>
    <t>豆二</t>
  </si>
  <si>
    <t>B</t>
  </si>
  <si>
    <t>胶合板</t>
  </si>
  <si>
    <t>BB</t>
  </si>
  <si>
    <t>石油沥青</t>
  </si>
  <si>
    <t>BU</t>
  </si>
  <si>
    <t>玉米</t>
  </si>
  <si>
    <t>C</t>
  </si>
  <si>
    <t>棉花</t>
  </si>
  <si>
    <t>CF</t>
  </si>
  <si>
    <t>红枣</t>
  </si>
  <si>
    <t>CJ</t>
  </si>
  <si>
    <t>玉米淀粉</t>
  </si>
  <si>
    <t>CS</t>
  </si>
  <si>
    <t>铜</t>
  </si>
  <si>
    <t>CU</t>
  </si>
  <si>
    <t>棉纱</t>
  </si>
  <si>
    <t>CY</t>
  </si>
  <si>
    <t>苯乙烯</t>
  </si>
  <si>
    <t>EB</t>
  </si>
  <si>
    <t>乙二醇</t>
  </si>
  <si>
    <t>EG</t>
  </si>
  <si>
    <t>纤维板</t>
  </si>
  <si>
    <t>FB</t>
  </si>
  <si>
    <t>玻璃</t>
  </si>
  <si>
    <t>FG</t>
  </si>
  <si>
    <t>燃料油</t>
  </si>
  <si>
    <t>FU</t>
  </si>
  <si>
    <t>热轧卷板</t>
  </si>
  <si>
    <t>HC</t>
  </si>
  <si>
    <t>铁矿石</t>
  </si>
  <si>
    <t>I</t>
  </si>
  <si>
    <t>中证500指数期货</t>
  </si>
  <si>
    <t>IC</t>
  </si>
  <si>
    <t>CFE</t>
  </si>
  <si>
    <t>沪深300指数期货</t>
  </si>
  <si>
    <t>IF</t>
  </si>
  <si>
    <t>上证50指数期货</t>
  </si>
  <si>
    <t>IH</t>
  </si>
  <si>
    <t>焦炭</t>
  </si>
  <si>
    <t>J</t>
  </si>
  <si>
    <t>鸡蛋</t>
  </si>
  <si>
    <t>JD</t>
  </si>
  <si>
    <t>焦煤</t>
  </si>
  <si>
    <t>JM</t>
  </si>
  <si>
    <t>粳稻</t>
  </si>
  <si>
    <t>JR</t>
  </si>
  <si>
    <t>聚乙烯</t>
  </si>
  <si>
    <t>L</t>
  </si>
  <si>
    <t>晚籼</t>
  </si>
  <si>
    <t>LR</t>
  </si>
  <si>
    <t>豆粕</t>
  </si>
  <si>
    <t>M</t>
  </si>
  <si>
    <t>甲醇</t>
  </si>
  <si>
    <t>MA</t>
  </si>
  <si>
    <t>镍</t>
  </si>
  <si>
    <t>NI</t>
  </si>
  <si>
    <t>20号胶</t>
  </si>
  <si>
    <t>NR</t>
  </si>
  <si>
    <t>INE</t>
  </si>
  <si>
    <t>菜油</t>
  </si>
  <si>
    <t>OI</t>
  </si>
  <si>
    <t>棕榈油</t>
  </si>
  <si>
    <t>P</t>
  </si>
  <si>
    <t>铅</t>
  </si>
  <si>
    <t>PB</t>
  </si>
  <si>
    <t>液化石油气</t>
  </si>
  <si>
    <t>PG</t>
  </si>
  <si>
    <t>普麦</t>
  </si>
  <si>
    <t>PM</t>
  </si>
  <si>
    <t>聚丙烯</t>
  </si>
  <si>
    <t>PP</t>
  </si>
  <si>
    <t>螺纹钢</t>
  </si>
  <si>
    <t>RB</t>
  </si>
  <si>
    <t>早籼</t>
  </si>
  <si>
    <t>RI</t>
  </si>
  <si>
    <t>菜籽粕</t>
  </si>
  <si>
    <t>RM</t>
  </si>
  <si>
    <t>粳米</t>
  </si>
  <si>
    <t>RR</t>
  </si>
  <si>
    <t>油菜籽</t>
  </si>
  <si>
    <t>RS</t>
  </si>
  <si>
    <t>天然橡胶</t>
  </si>
  <si>
    <t>RU</t>
  </si>
  <si>
    <t>纯碱</t>
  </si>
  <si>
    <t>SA</t>
  </si>
  <si>
    <t>原油</t>
  </si>
  <si>
    <t>SC</t>
  </si>
  <si>
    <t>硅铁</t>
  </si>
  <si>
    <t>SF</t>
  </si>
  <si>
    <t>锰硅</t>
  </si>
  <si>
    <t>SM</t>
  </si>
  <si>
    <t>锡</t>
  </si>
  <si>
    <t>SN</t>
  </si>
  <si>
    <t>纸浆</t>
  </si>
  <si>
    <t>SP</t>
  </si>
  <si>
    <t>白糖</t>
  </si>
  <si>
    <t>SR</t>
  </si>
  <si>
    <t>不锈钢</t>
  </si>
  <si>
    <t>SS</t>
  </si>
  <si>
    <t>10年期国债期货</t>
  </si>
  <si>
    <t>T</t>
  </si>
  <si>
    <t>PTA</t>
  </si>
  <si>
    <t>TA</t>
  </si>
  <si>
    <t>5年期国债期货</t>
  </si>
  <si>
    <t>TF</t>
  </si>
  <si>
    <t>2年期国债期货</t>
  </si>
  <si>
    <t>TS</t>
  </si>
  <si>
    <t>尿素</t>
  </si>
  <si>
    <t>UR</t>
  </si>
  <si>
    <t>聚氯乙烯</t>
  </si>
  <si>
    <t>V</t>
  </si>
  <si>
    <t>强麦</t>
  </si>
  <si>
    <t>WH</t>
  </si>
  <si>
    <t>线材</t>
  </si>
  <si>
    <t>WR</t>
  </si>
  <si>
    <t>豆油</t>
  </si>
  <si>
    <t>Y</t>
  </si>
  <si>
    <t>动力煤</t>
  </si>
  <si>
    <t>ZC</t>
  </si>
  <si>
    <t>锌</t>
  </si>
  <si>
    <t>ZN</t>
  </si>
  <si>
    <t>Percent</t>
  </si>
  <si>
    <t>65 root symbols</t>
  </si>
  <si>
    <t>commtype</t>
    <phoneticPr fontId="2" type="noConversion"/>
  </si>
  <si>
    <t>commission</t>
    <phoneticPr fontId="2" type="noConversion"/>
  </si>
  <si>
    <t>margin</t>
    <phoneticPr fontId="2" type="noConversion"/>
  </si>
  <si>
    <t>mult</t>
    <phoneticPr fontId="2" type="noConversion"/>
  </si>
  <si>
    <t>name</t>
    <phoneticPr fontId="2" type="noConversion"/>
  </si>
  <si>
    <t>percabs</t>
  </si>
  <si>
    <t>True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</si>
</sst>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Verdana"/>
      <family val="2"/>
    </font>
    <font>
      <sz val="10"/>
      <color rgb="FF666666"/>
      <name val="Verdana"/>
      <family val="2"/>
    </font>
    <font>
      <sz val="11.3"/>
      <color rgb="FF6A8759"/>
      <name val="JetBrains Mon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DDDDDD"/>
      </top>
      <bottom style="medium">
        <color rgb="FFEEEEEE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1" applyFill="1" applyBorder="1" applyAlignment="1">
      <alignment horizontal="left" vertical="top" wrapText="1"/>
    </xf>
    <xf numFmtId="0" fontId="1" fillId="2" borderId="1" xfId="1" applyFill="1" applyBorder="1" applyAlignment="1">
      <alignment vertical="top" wrapText="1"/>
    </xf>
    <xf numFmtId="0" fontId="1" fillId="3" borderId="1" xfId="1" applyFill="1" applyBorder="1" applyAlignment="1">
      <alignment horizontal="left" vertical="top" wrapText="1"/>
    </xf>
    <xf numFmtId="0" fontId="1" fillId="3" borderId="1" xfId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22" fontId="3" fillId="2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22" fontId="3" fillId="3" borderId="1" xfId="0" applyNumberFormat="1" applyFont="1" applyFill="1" applyBorder="1" applyAlignment="1">
      <alignment vertical="top"/>
    </xf>
    <xf numFmtId="11" fontId="3" fillId="3" borderId="1" xfId="0" applyNumberFormat="1" applyFont="1" applyFill="1" applyBorder="1" applyAlignment="1">
      <alignment vertical="top" wrapText="1"/>
    </xf>
    <xf numFmtId="11" fontId="3" fillId="2" borderId="1" xfId="0" applyNumberFormat="1" applyFont="1" applyFill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>
      <alignment vertical="center"/>
    </xf>
    <xf numFmtId="0" fontId="1" fillId="2" borderId="0" xfId="1" applyFill="1" applyBorder="1" applyAlignment="1">
      <alignment vertical="top" wrapText="1"/>
    </xf>
    <xf numFmtId="0" fontId="1" fillId="3" borderId="0" xfId="1" applyFill="1" applyBorder="1" applyAlignment="1">
      <alignment vertical="top" wrapText="1"/>
    </xf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57150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50" name="AutoShape 2" descr="True"/>
        <xdr:cNvSpPr>
          <a:spLocks noChangeAspect="1" noChangeArrowheads="1"/>
        </xdr:cNvSpPr>
      </xdr:nvSpPr>
      <xdr:spPr bwMode="auto">
        <a:xfrm>
          <a:off x="7543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57150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114300</xdr:rowOff>
    </xdr:to>
    <xdr:sp macro="" textlink="">
      <xdr:nvSpPr>
        <xdr:cNvPr id="2052" name="AutoShape 4" descr="True"/>
        <xdr:cNvSpPr>
          <a:spLocks noChangeAspect="1" noChangeArrowheads="1"/>
        </xdr:cNvSpPr>
      </xdr:nvSpPr>
      <xdr:spPr bwMode="auto">
        <a:xfrm>
          <a:off x="7543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57150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114300</xdr:rowOff>
    </xdr:to>
    <xdr:sp macro="" textlink="">
      <xdr:nvSpPr>
        <xdr:cNvPr id="2054" name="AutoShape 6" descr="True"/>
        <xdr:cNvSpPr>
          <a:spLocks noChangeAspect="1" noChangeArrowheads="1"/>
        </xdr:cNvSpPr>
      </xdr:nvSpPr>
      <xdr:spPr bwMode="auto">
        <a:xfrm>
          <a:off x="7543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57150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114300</xdr:rowOff>
    </xdr:to>
    <xdr:sp macro="" textlink="">
      <xdr:nvSpPr>
        <xdr:cNvPr id="2056" name="AutoShape 8" descr="True"/>
        <xdr:cNvSpPr>
          <a:spLocks noChangeAspect="1" noChangeArrowheads="1"/>
        </xdr:cNvSpPr>
      </xdr:nvSpPr>
      <xdr:spPr bwMode="auto">
        <a:xfrm>
          <a:off x="7543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57150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58" name="AutoShape 10" descr="True"/>
        <xdr:cNvSpPr>
          <a:spLocks noChangeAspect="1" noChangeArrowheads="1"/>
        </xdr:cNvSpPr>
      </xdr:nvSpPr>
      <xdr:spPr bwMode="auto">
        <a:xfrm>
          <a:off x="7543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57150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60" name="AutoShape 12" descr="True"/>
        <xdr:cNvSpPr>
          <a:spLocks noChangeAspect="1" noChangeArrowheads="1"/>
        </xdr:cNvSpPr>
      </xdr:nvSpPr>
      <xdr:spPr bwMode="auto">
        <a:xfrm>
          <a:off x="7543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57150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62" name="AutoShape 14" descr="True"/>
        <xdr:cNvSpPr>
          <a:spLocks noChangeAspect="1" noChangeArrowheads="1"/>
        </xdr:cNvSpPr>
      </xdr:nvSpPr>
      <xdr:spPr bwMode="auto">
        <a:xfrm>
          <a:off x="75438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57150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64" name="AutoShape 16" descr="True"/>
        <xdr:cNvSpPr>
          <a:spLocks noChangeAspect="1" noChangeArrowheads="1"/>
        </xdr:cNvSpPr>
      </xdr:nvSpPr>
      <xdr:spPr bwMode="auto">
        <a:xfrm>
          <a:off x="7543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57150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66" name="AutoShape 18" descr="True"/>
        <xdr:cNvSpPr>
          <a:spLocks noChangeAspect="1" noChangeArrowheads="1"/>
        </xdr:cNvSpPr>
      </xdr:nvSpPr>
      <xdr:spPr bwMode="auto">
        <a:xfrm>
          <a:off x="75438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57150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68" name="AutoShape 20" descr="True"/>
        <xdr:cNvSpPr>
          <a:spLocks noChangeAspect="1" noChangeArrowheads="1"/>
        </xdr:cNvSpPr>
      </xdr:nvSpPr>
      <xdr:spPr bwMode="auto">
        <a:xfrm>
          <a:off x="75438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57150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70" name="AutoShape 22" descr="True"/>
        <xdr:cNvSpPr>
          <a:spLocks noChangeAspect="1" noChangeArrowheads="1"/>
        </xdr:cNvSpPr>
      </xdr:nvSpPr>
      <xdr:spPr bwMode="auto">
        <a:xfrm>
          <a:off x="7543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57150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2072" name="AutoShape 24" descr="True"/>
        <xdr:cNvSpPr>
          <a:spLocks noChangeAspect="1" noChangeArrowheads="1"/>
        </xdr:cNvSpPr>
      </xdr:nvSpPr>
      <xdr:spPr bwMode="auto">
        <a:xfrm>
          <a:off x="75438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57150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74" name="AutoShape 26" descr="True"/>
        <xdr:cNvSpPr>
          <a:spLocks noChangeAspect="1" noChangeArrowheads="1"/>
        </xdr:cNvSpPr>
      </xdr:nvSpPr>
      <xdr:spPr bwMode="auto">
        <a:xfrm>
          <a:off x="7543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114300</xdr:rowOff>
    </xdr:to>
    <xdr:sp macro="" textlink="">
      <xdr:nvSpPr>
        <xdr:cNvPr id="2076" name="AutoShape 28" descr="True"/>
        <xdr:cNvSpPr>
          <a:spLocks noChangeAspect="1" noChangeArrowheads="1"/>
        </xdr:cNvSpPr>
      </xdr:nvSpPr>
      <xdr:spPr bwMode="auto">
        <a:xfrm>
          <a:off x="7543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57150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114300</xdr:rowOff>
    </xdr:to>
    <xdr:sp macro="" textlink="">
      <xdr:nvSpPr>
        <xdr:cNvPr id="2078" name="AutoShape 30" descr="True"/>
        <xdr:cNvSpPr>
          <a:spLocks noChangeAspect="1" noChangeArrowheads="1"/>
        </xdr:cNvSpPr>
      </xdr:nvSpPr>
      <xdr:spPr bwMode="auto">
        <a:xfrm>
          <a:off x="75438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57150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114300</xdr:rowOff>
    </xdr:to>
    <xdr:sp macro="" textlink="">
      <xdr:nvSpPr>
        <xdr:cNvPr id="2080" name="AutoShape 32" descr="True"/>
        <xdr:cNvSpPr>
          <a:spLocks noChangeAspect="1" noChangeArrowheads="1"/>
        </xdr:cNvSpPr>
      </xdr:nvSpPr>
      <xdr:spPr bwMode="auto">
        <a:xfrm>
          <a:off x="7543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57150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114300</xdr:rowOff>
    </xdr:to>
    <xdr:sp macro="" textlink="">
      <xdr:nvSpPr>
        <xdr:cNvPr id="2082" name="AutoShape 34" descr="True"/>
        <xdr:cNvSpPr>
          <a:spLocks noChangeAspect="1" noChangeArrowheads="1"/>
        </xdr:cNvSpPr>
      </xdr:nvSpPr>
      <xdr:spPr bwMode="auto">
        <a:xfrm>
          <a:off x="7543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57150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114300</xdr:rowOff>
    </xdr:to>
    <xdr:sp macro="" textlink="">
      <xdr:nvSpPr>
        <xdr:cNvPr id="2084" name="AutoShape 36" descr="True"/>
        <xdr:cNvSpPr>
          <a:spLocks noChangeAspect="1" noChangeArrowheads="1"/>
        </xdr:cNvSpPr>
      </xdr:nvSpPr>
      <xdr:spPr bwMode="auto">
        <a:xfrm>
          <a:off x="7543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57150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114300</xdr:rowOff>
    </xdr:to>
    <xdr:sp macro="" textlink="">
      <xdr:nvSpPr>
        <xdr:cNvPr id="2086" name="AutoShape 38" descr="True"/>
        <xdr:cNvSpPr>
          <a:spLocks noChangeAspect="1" noChangeArrowheads="1"/>
        </xdr:cNvSpPr>
      </xdr:nvSpPr>
      <xdr:spPr bwMode="auto">
        <a:xfrm>
          <a:off x="7543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57150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21</xdr:row>
      <xdr:rowOff>114300</xdr:rowOff>
    </xdr:to>
    <xdr:sp macro="" textlink="">
      <xdr:nvSpPr>
        <xdr:cNvPr id="2088" name="AutoShape 40" descr="True"/>
        <xdr:cNvSpPr>
          <a:spLocks noChangeAspect="1" noChangeArrowheads="1"/>
        </xdr:cNvSpPr>
      </xdr:nvSpPr>
      <xdr:spPr bwMode="auto">
        <a:xfrm>
          <a:off x="7543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57150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114300</xdr:rowOff>
    </xdr:to>
    <xdr:sp macro="" textlink="">
      <xdr:nvSpPr>
        <xdr:cNvPr id="2090" name="AutoShape 42" descr="True"/>
        <xdr:cNvSpPr>
          <a:spLocks noChangeAspect="1" noChangeArrowheads="1"/>
        </xdr:cNvSpPr>
      </xdr:nvSpPr>
      <xdr:spPr bwMode="auto">
        <a:xfrm>
          <a:off x="75438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247650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22</xdr:row>
      <xdr:rowOff>304800</xdr:rowOff>
    </xdr:to>
    <xdr:sp macro="" textlink="">
      <xdr:nvSpPr>
        <xdr:cNvPr id="2092" name="AutoShape 44" descr="True"/>
        <xdr:cNvSpPr>
          <a:spLocks noChangeAspect="1" noChangeArrowheads="1"/>
        </xdr:cNvSpPr>
      </xdr:nvSpPr>
      <xdr:spPr bwMode="auto">
        <a:xfrm>
          <a:off x="7543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247650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23</xdr:row>
      <xdr:rowOff>304800</xdr:rowOff>
    </xdr:to>
    <xdr:sp macro="" textlink="">
      <xdr:nvSpPr>
        <xdr:cNvPr id="2094" name="AutoShape 46" descr="True"/>
        <xdr:cNvSpPr>
          <a:spLocks noChangeAspect="1" noChangeArrowheads="1"/>
        </xdr:cNvSpPr>
      </xdr:nvSpPr>
      <xdr:spPr bwMode="auto">
        <a:xfrm>
          <a:off x="7543800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247650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24</xdr:row>
      <xdr:rowOff>304800</xdr:rowOff>
    </xdr:to>
    <xdr:sp macro="" textlink="">
      <xdr:nvSpPr>
        <xdr:cNvPr id="2096" name="AutoShape 48" descr="True"/>
        <xdr:cNvSpPr>
          <a:spLocks noChangeAspect="1" noChangeArrowheads="1"/>
        </xdr:cNvSpPr>
      </xdr:nvSpPr>
      <xdr:spPr bwMode="auto">
        <a:xfrm>
          <a:off x="7543800" y="466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57150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114300</xdr:rowOff>
    </xdr:to>
    <xdr:sp macro="" textlink="">
      <xdr:nvSpPr>
        <xdr:cNvPr id="2098" name="AutoShape 50" descr="True"/>
        <xdr:cNvSpPr>
          <a:spLocks noChangeAspect="1" noChangeArrowheads="1"/>
        </xdr:cNvSpPr>
      </xdr:nvSpPr>
      <xdr:spPr bwMode="auto">
        <a:xfrm>
          <a:off x="754380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57150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2100" name="AutoShape 52" descr="True"/>
        <xdr:cNvSpPr>
          <a:spLocks noChangeAspect="1" noChangeArrowheads="1"/>
        </xdr:cNvSpPr>
      </xdr:nvSpPr>
      <xdr:spPr bwMode="auto">
        <a:xfrm>
          <a:off x="7543800" y="51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57150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114300</xdr:rowOff>
    </xdr:to>
    <xdr:sp macro="" textlink="">
      <xdr:nvSpPr>
        <xdr:cNvPr id="2102" name="AutoShape 54" descr="True"/>
        <xdr:cNvSpPr>
          <a:spLocks noChangeAspect="1" noChangeArrowheads="1"/>
        </xdr:cNvSpPr>
      </xdr:nvSpPr>
      <xdr:spPr bwMode="auto">
        <a:xfrm>
          <a:off x="7543800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57150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114300</xdr:rowOff>
    </xdr:to>
    <xdr:sp macro="" textlink="">
      <xdr:nvSpPr>
        <xdr:cNvPr id="2104" name="AutoShape 56" descr="True"/>
        <xdr:cNvSpPr>
          <a:spLocks noChangeAspect="1" noChangeArrowheads="1"/>
        </xdr:cNvSpPr>
      </xdr:nvSpPr>
      <xdr:spPr bwMode="auto">
        <a:xfrm>
          <a:off x="7543800" y="55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57150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114300</xdr:rowOff>
    </xdr:to>
    <xdr:sp macro="" textlink="">
      <xdr:nvSpPr>
        <xdr:cNvPr id="2106" name="AutoShape 58" descr="True"/>
        <xdr:cNvSpPr>
          <a:spLocks noChangeAspect="1" noChangeArrowheads="1"/>
        </xdr:cNvSpPr>
      </xdr:nvSpPr>
      <xdr:spPr bwMode="auto">
        <a:xfrm>
          <a:off x="7543800" y="57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57150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30</xdr:row>
      <xdr:rowOff>0</xdr:rowOff>
    </xdr:from>
    <xdr:to>
      <xdr:col>11</xdr:col>
      <xdr:colOff>304800</xdr:colOff>
      <xdr:row>31</xdr:row>
      <xdr:rowOff>114300</xdr:rowOff>
    </xdr:to>
    <xdr:sp macro="" textlink="">
      <xdr:nvSpPr>
        <xdr:cNvPr id="2108" name="AutoShape 60" descr="True"/>
        <xdr:cNvSpPr>
          <a:spLocks noChangeAspect="1" noChangeArrowheads="1"/>
        </xdr:cNvSpPr>
      </xdr:nvSpPr>
      <xdr:spPr bwMode="auto">
        <a:xfrm>
          <a:off x="75438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57150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114300</xdr:rowOff>
    </xdr:to>
    <xdr:sp macro="" textlink="">
      <xdr:nvSpPr>
        <xdr:cNvPr id="2110" name="AutoShape 62" descr="True"/>
        <xdr:cNvSpPr>
          <a:spLocks noChangeAspect="1" noChangeArrowheads="1"/>
        </xdr:cNvSpPr>
      </xdr:nvSpPr>
      <xdr:spPr bwMode="auto">
        <a:xfrm>
          <a:off x="754380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57150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114300</xdr:rowOff>
    </xdr:to>
    <xdr:sp macro="" textlink="">
      <xdr:nvSpPr>
        <xdr:cNvPr id="2112" name="AutoShape 64" descr="True"/>
        <xdr:cNvSpPr>
          <a:spLocks noChangeAspect="1" noChangeArrowheads="1"/>
        </xdr:cNvSpPr>
      </xdr:nvSpPr>
      <xdr:spPr bwMode="auto">
        <a:xfrm>
          <a:off x="7543800" y="63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57150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33</xdr:row>
      <xdr:rowOff>0</xdr:rowOff>
    </xdr:from>
    <xdr:to>
      <xdr:col>11</xdr:col>
      <xdr:colOff>304800</xdr:colOff>
      <xdr:row>34</xdr:row>
      <xdr:rowOff>114300</xdr:rowOff>
    </xdr:to>
    <xdr:sp macro="" textlink="">
      <xdr:nvSpPr>
        <xdr:cNvPr id="2114" name="AutoShape 66" descr="True"/>
        <xdr:cNvSpPr>
          <a:spLocks noChangeAspect="1" noChangeArrowheads="1"/>
        </xdr:cNvSpPr>
      </xdr:nvSpPr>
      <xdr:spPr bwMode="auto">
        <a:xfrm>
          <a:off x="7543800" y="65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57150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34</xdr:row>
      <xdr:rowOff>0</xdr:rowOff>
    </xdr:from>
    <xdr:to>
      <xdr:col>11</xdr:col>
      <xdr:colOff>304800</xdr:colOff>
      <xdr:row>35</xdr:row>
      <xdr:rowOff>114300</xdr:rowOff>
    </xdr:to>
    <xdr:sp macro="" textlink="">
      <xdr:nvSpPr>
        <xdr:cNvPr id="2116" name="AutoShape 68" descr="True"/>
        <xdr:cNvSpPr>
          <a:spLocks noChangeAspect="1" noChangeArrowheads="1"/>
        </xdr:cNvSpPr>
      </xdr:nvSpPr>
      <xdr:spPr bwMode="auto">
        <a:xfrm>
          <a:off x="7543800" y="67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57150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35</xdr:row>
      <xdr:rowOff>0</xdr:rowOff>
    </xdr:from>
    <xdr:to>
      <xdr:col>11</xdr:col>
      <xdr:colOff>304800</xdr:colOff>
      <xdr:row>36</xdr:row>
      <xdr:rowOff>114300</xdr:rowOff>
    </xdr:to>
    <xdr:sp macro="" textlink="">
      <xdr:nvSpPr>
        <xdr:cNvPr id="2118" name="AutoShape 70" descr="True"/>
        <xdr:cNvSpPr>
          <a:spLocks noChangeAspect="1" noChangeArrowheads="1"/>
        </xdr:cNvSpPr>
      </xdr:nvSpPr>
      <xdr:spPr bwMode="auto">
        <a:xfrm>
          <a:off x="75438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57150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36</xdr:row>
      <xdr:rowOff>0</xdr:rowOff>
    </xdr:from>
    <xdr:to>
      <xdr:col>11</xdr:col>
      <xdr:colOff>304800</xdr:colOff>
      <xdr:row>37</xdr:row>
      <xdr:rowOff>114300</xdr:rowOff>
    </xdr:to>
    <xdr:sp macro="" textlink="">
      <xdr:nvSpPr>
        <xdr:cNvPr id="2120" name="AutoShape 72" descr="True"/>
        <xdr:cNvSpPr>
          <a:spLocks noChangeAspect="1" noChangeArrowheads="1"/>
        </xdr:cNvSpPr>
      </xdr:nvSpPr>
      <xdr:spPr bwMode="auto">
        <a:xfrm>
          <a:off x="7543800" y="709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57150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38</xdr:row>
      <xdr:rowOff>114300</xdr:rowOff>
    </xdr:to>
    <xdr:sp macro="" textlink="">
      <xdr:nvSpPr>
        <xdr:cNvPr id="2122" name="AutoShape 74" descr="True"/>
        <xdr:cNvSpPr>
          <a:spLocks noChangeAspect="1" noChangeArrowheads="1"/>
        </xdr:cNvSpPr>
      </xdr:nvSpPr>
      <xdr:spPr bwMode="auto">
        <a:xfrm>
          <a:off x="7543800" y="72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57150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38</xdr:row>
      <xdr:rowOff>0</xdr:rowOff>
    </xdr:from>
    <xdr:to>
      <xdr:col>11</xdr:col>
      <xdr:colOff>304800</xdr:colOff>
      <xdr:row>39</xdr:row>
      <xdr:rowOff>114300</xdr:rowOff>
    </xdr:to>
    <xdr:sp macro="" textlink="">
      <xdr:nvSpPr>
        <xdr:cNvPr id="2124" name="AutoShape 76" descr="True"/>
        <xdr:cNvSpPr>
          <a:spLocks noChangeAspect="1" noChangeArrowheads="1"/>
        </xdr:cNvSpPr>
      </xdr:nvSpPr>
      <xdr:spPr bwMode="auto">
        <a:xfrm>
          <a:off x="7543800" y="74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57150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40</xdr:row>
      <xdr:rowOff>114300</xdr:rowOff>
    </xdr:to>
    <xdr:sp macro="" textlink="">
      <xdr:nvSpPr>
        <xdr:cNvPr id="2126" name="AutoShape 78" descr="True"/>
        <xdr:cNvSpPr>
          <a:spLocks noChangeAspect="1" noChangeArrowheads="1"/>
        </xdr:cNvSpPr>
      </xdr:nvSpPr>
      <xdr:spPr bwMode="auto">
        <a:xfrm>
          <a:off x="754380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57150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40</xdr:row>
      <xdr:rowOff>0</xdr:rowOff>
    </xdr:from>
    <xdr:to>
      <xdr:col>11</xdr:col>
      <xdr:colOff>304800</xdr:colOff>
      <xdr:row>41</xdr:row>
      <xdr:rowOff>114300</xdr:rowOff>
    </xdr:to>
    <xdr:sp macro="" textlink="">
      <xdr:nvSpPr>
        <xdr:cNvPr id="2128" name="AutoShape 80" descr="True"/>
        <xdr:cNvSpPr>
          <a:spLocks noChangeAspect="1" noChangeArrowheads="1"/>
        </xdr:cNvSpPr>
      </xdr:nvSpPr>
      <xdr:spPr bwMode="auto">
        <a:xfrm>
          <a:off x="7543800" y="78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57150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41</xdr:row>
      <xdr:rowOff>0</xdr:rowOff>
    </xdr:from>
    <xdr:to>
      <xdr:col>11</xdr:col>
      <xdr:colOff>304800</xdr:colOff>
      <xdr:row>42</xdr:row>
      <xdr:rowOff>114300</xdr:rowOff>
    </xdr:to>
    <xdr:sp macro="" textlink="">
      <xdr:nvSpPr>
        <xdr:cNvPr id="2130" name="AutoShape 82" descr="True"/>
        <xdr:cNvSpPr>
          <a:spLocks noChangeAspect="1" noChangeArrowheads="1"/>
        </xdr:cNvSpPr>
      </xdr:nvSpPr>
      <xdr:spPr bwMode="auto">
        <a:xfrm>
          <a:off x="7543800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57150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43</xdr:row>
      <xdr:rowOff>114300</xdr:rowOff>
    </xdr:to>
    <xdr:sp macro="" textlink="">
      <xdr:nvSpPr>
        <xdr:cNvPr id="2132" name="AutoShape 84" descr="True"/>
        <xdr:cNvSpPr>
          <a:spLocks noChangeAspect="1" noChangeArrowheads="1"/>
        </xdr:cNvSpPr>
      </xdr:nvSpPr>
      <xdr:spPr bwMode="auto">
        <a:xfrm>
          <a:off x="7543800" y="82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57150</xdr:rowOff>
        </xdr:to>
        <xdr:sp macro="" textlink="">
          <xdr:nvSpPr>
            <xdr:cNvPr id="2133" name="Control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43</xdr:row>
      <xdr:rowOff>0</xdr:rowOff>
    </xdr:from>
    <xdr:to>
      <xdr:col>11</xdr:col>
      <xdr:colOff>304800</xdr:colOff>
      <xdr:row>44</xdr:row>
      <xdr:rowOff>114300</xdr:rowOff>
    </xdr:to>
    <xdr:sp macro="" textlink="">
      <xdr:nvSpPr>
        <xdr:cNvPr id="2134" name="AutoShape 86" descr="True"/>
        <xdr:cNvSpPr>
          <a:spLocks noChangeAspect="1" noChangeArrowheads="1"/>
        </xdr:cNvSpPr>
      </xdr:nvSpPr>
      <xdr:spPr bwMode="auto">
        <a:xfrm>
          <a:off x="75438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57150</xdr:rowOff>
        </xdr:to>
        <xdr:sp macro="" textlink="">
          <xdr:nvSpPr>
            <xdr:cNvPr id="2135" name="Control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44</xdr:row>
      <xdr:rowOff>0</xdr:rowOff>
    </xdr:from>
    <xdr:to>
      <xdr:col>11</xdr:col>
      <xdr:colOff>304800</xdr:colOff>
      <xdr:row>45</xdr:row>
      <xdr:rowOff>114300</xdr:rowOff>
    </xdr:to>
    <xdr:sp macro="" textlink="">
      <xdr:nvSpPr>
        <xdr:cNvPr id="2136" name="AutoShape 88" descr="True"/>
        <xdr:cNvSpPr>
          <a:spLocks noChangeAspect="1" noChangeArrowheads="1"/>
        </xdr:cNvSpPr>
      </xdr:nvSpPr>
      <xdr:spPr bwMode="auto">
        <a:xfrm>
          <a:off x="7543800" y="862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57150</xdr:rowOff>
        </xdr:to>
        <xdr:sp macro="" textlink="">
          <xdr:nvSpPr>
            <xdr:cNvPr id="2137" name="Control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114300</xdr:rowOff>
    </xdr:to>
    <xdr:sp macro="" textlink="">
      <xdr:nvSpPr>
        <xdr:cNvPr id="2138" name="AutoShape 90" descr="True"/>
        <xdr:cNvSpPr>
          <a:spLocks noChangeAspect="1" noChangeArrowheads="1"/>
        </xdr:cNvSpPr>
      </xdr:nvSpPr>
      <xdr:spPr bwMode="auto">
        <a:xfrm>
          <a:off x="7543800" y="881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57150</xdr:rowOff>
        </xdr:to>
        <xdr:sp macro="" textlink="">
          <xdr:nvSpPr>
            <xdr:cNvPr id="2139" name="Control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46</xdr:row>
      <xdr:rowOff>0</xdr:rowOff>
    </xdr:from>
    <xdr:to>
      <xdr:col>11</xdr:col>
      <xdr:colOff>304800</xdr:colOff>
      <xdr:row>47</xdr:row>
      <xdr:rowOff>114300</xdr:rowOff>
    </xdr:to>
    <xdr:sp macro="" textlink="">
      <xdr:nvSpPr>
        <xdr:cNvPr id="2140" name="AutoShape 92" descr="True"/>
        <xdr:cNvSpPr>
          <a:spLocks noChangeAspect="1" noChangeArrowheads="1"/>
        </xdr:cNvSpPr>
      </xdr:nvSpPr>
      <xdr:spPr bwMode="auto">
        <a:xfrm>
          <a:off x="7543800" y="90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57150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47</xdr:row>
      <xdr:rowOff>0</xdr:rowOff>
    </xdr:from>
    <xdr:to>
      <xdr:col>11</xdr:col>
      <xdr:colOff>304800</xdr:colOff>
      <xdr:row>48</xdr:row>
      <xdr:rowOff>114300</xdr:rowOff>
    </xdr:to>
    <xdr:sp macro="" textlink="">
      <xdr:nvSpPr>
        <xdr:cNvPr id="2142" name="AutoShape 94" descr="True"/>
        <xdr:cNvSpPr>
          <a:spLocks noChangeAspect="1" noChangeArrowheads="1"/>
        </xdr:cNvSpPr>
      </xdr:nvSpPr>
      <xdr:spPr bwMode="auto">
        <a:xfrm>
          <a:off x="7543800" y="919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57150</xdr:rowOff>
        </xdr:to>
        <xdr:sp macro="" textlink="">
          <xdr:nvSpPr>
            <xdr:cNvPr id="2143" name="Control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48</xdr:row>
      <xdr:rowOff>0</xdr:rowOff>
    </xdr:from>
    <xdr:to>
      <xdr:col>11</xdr:col>
      <xdr:colOff>304800</xdr:colOff>
      <xdr:row>49</xdr:row>
      <xdr:rowOff>114300</xdr:rowOff>
    </xdr:to>
    <xdr:sp macro="" textlink="">
      <xdr:nvSpPr>
        <xdr:cNvPr id="2144" name="AutoShape 96" descr="True"/>
        <xdr:cNvSpPr>
          <a:spLocks noChangeAspect="1" noChangeArrowheads="1"/>
        </xdr:cNvSpPr>
      </xdr:nvSpPr>
      <xdr:spPr bwMode="auto">
        <a:xfrm>
          <a:off x="7543800" y="93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57150</xdr:rowOff>
        </xdr:to>
        <xdr:sp macro="" textlink="">
          <xdr:nvSpPr>
            <xdr:cNvPr id="2145" name="Control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49</xdr:row>
      <xdr:rowOff>0</xdr:rowOff>
    </xdr:from>
    <xdr:to>
      <xdr:col>11</xdr:col>
      <xdr:colOff>304800</xdr:colOff>
      <xdr:row>50</xdr:row>
      <xdr:rowOff>114300</xdr:rowOff>
    </xdr:to>
    <xdr:sp macro="" textlink="">
      <xdr:nvSpPr>
        <xdr:cNvPr id="2146" name="AutoShape 98" descr="True"/>
        <xdr:cNvSpPr>
          <a:spLocks noChangeAspect="1" noChangeArrowheads="1"/>
        </xdr:cNvSpPr>
      </xdr:nvSpPr>
      <xdr:spPr bwMode="auto">
        <a:xfrm>
          <a:off x="75438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57150</xdr:rowOff>
        </xdr:to>
        <xdr:sp macro="" textlink="">
          <xdr:nvSpPr>
            <xdr:cNvPr id="2147" name="Control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50</xdr:row>
      <xdr:rowOff>0</xdr:rowOff>
    </xdr:from>
    <xdr:to>
      <xdr:col>11</xdr:col>
      <xdr:colOff>304800</xdr:colOff>
      <xdr:row>51</xdr:row>
      <xdr:rowOff>114300</xdr:rowOff>
    </xdr:to>
    <xdr:sp macro="" textlink="">
      <xdr:nvSpPr>
        <xdr:cNvPr id="2148" name="AutoShape 100" descr="True"/>
        <xdr:cNvSpPr>
          <a:spLocks noChangeAspect="1" noChangeArrowheads="1"/>
        </xdr:cNvSpPr>
      </xdr:nvSpPr>
      <xdr:spPr bwMode="auto">
        <a:xfrm>
          <a:off x="7543800" y="97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57150</xdr:rowOff>
        </xdr:to>
        <xdr:sp macro="" textlink="">
          <xdr:nvSpPr>
            <xdr:cNvPr id="2149" name="Control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51</xdr:row>
      <xdr:rowOff>0</xdr:rowOff>
    </xdr:from>
    <xdr:to>
      <xdr:col>11</xdr:col>
      <xdr:colOff>304800</xdr:colOff>
      <xdr:row>52</xdr:row>
      <xdr:rowOff>114300</xdr:rowOff>
    </xdr:to>
    <xdr:sp macro="" textlink="">
      <xdr:nvSpPr>
        <xdr:cNvPr id="2150" name="AutoShape 102" descr="True"/>
        <xdr:cNvSpPr>
          <a:spLocks noChangeAspect="1" noChangeArrowheads="1"/>
        </xdr:cNvSpPr>
      </xdr:nvSpPr>
      <xdr:spPr bwMode="auto">
        <a:xfrm>
          <a:off x="7543800" y="995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57150</xdr:rowOff>
        </xdr:to>
        <xdr:sp macro="" textlink="">
          <xdr:nvSpPr>
            <xdr:cNvPr id="2151" name="Control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52</xdr:row>
      <xdr:rowOff>0</xdr:rowOff>
    </xdr:from>
    <xdr:to>
      <xdr:col>11</xdr:col>
      <xdr:colOff>304800</xdr:colOff>
      <xdr:row>53</xdr:row>
      <xdr:rowOff>114300</xdr:rowOff>
    </xdr:to>
    <xdr:sp macro="" textlink="">
      <xdr:nvSpPr>
        <xdr:cNvPr id="2152" name="AutoShape 104" descr="True"/>
        <xdr:cNvSpPr>
          <a:spLocks noChangeAspect="1" noChangeArrowheads="1"/>
        </xdr:cNvSpPr>
      </xdr:nvSpPr>
      <xdr:spPr bwMode="auto">
        <a:xfrm>
          <a:off x="7543800" y="1014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57150</xdr:rowOff>
        </xdr:to>
        <xdr:sp macro="" textlink="">
          <xdr:nvSpPr>
            <xdr:cNvPr id="2153" name="Control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114300</xdr:rowOff>
    </xdr:to>
    <xdr:sp macro="" textlink="">
      <xdr:nvSpPr>
        <xdr:cNvPr id="2154" name="AutoShape 106" descr="True"/>
        <xdr:cNvSpPr>
          <a:spLocks noChangeAspect="1" noChangeArrowheads="1"/>
        </xdr:cNvSpPr>
      </xdr:nvSpPr>
      <xdr:spPr bwMode="auto">
        <a:xfrm>
          <a:off x="7543800" y="103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57150</xdr:rowOff>
        </xdr:to>
        <xdr:sp macro="" textlink="">
          <xdr:nvSpPr>
            <xdr:cNvPr id="2155" name="Control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114300</xdr:rowOff>
    </xdr:to>
    <xdr:sp macro="" textlink="">
      <xdr:nvSpPr>
        <xdr:cNvPr id="2156" name="AutoShape 108" descr="True"/>
        <xdr:cNvSpPr>
          <a:spLocks noChangeAspect="1" noChangeArrowheads="1"/>
        </xdr:cNvSpPr>
      </xdr:nvSpPr>
      <xdr:spPr bwMode="auto">
        <a:xfrm>
          <a:off x="7543800" y="1052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247650</xdr:rowOff>
        </xdr:to>
        <xdr:sp macro="" textlink="">
          <xdr:nvSpPr>
            <xdr:cNvPr id="2157" name="Control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55</xdr:row>
      <xdr:rowOff>0</xdr:rowOff>
    </xdr:from>
    <xdr:to>
      <xdr:col>11</xdr:col>
      <xdr:colOff>304800</xdr:colOff>
      <xdr:row>55</xdr:row>
      <xdr:rowOff>304800</xdr:rowOff>
    </xdr:to>
    <xdr:sp macro="" textlink="">
      <xdr:nvSpPr>
        <xdr:cNvPr id="2158" name="AutoShape 110" descr="True"/>
        <xdr:cNvSpPr>
          <a:spLocks noChangeAspect="1" noChangeArrowheads="1"/>
        </xdr:cNvSpPr>
      </xdr:nvSpPr>
      <xdr:spPr bwMode="auto">
        <a:xfrm>
          <a:off x="7543800" y="1071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57150</xdr:rowOff>
        </xdr:to>
        <xdr:sp macro="" textlink="">
          <xdr:nvSpPr>
            <xdr:cNvPr id="2159" name="Control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56</xdr:row>
      <xdr:rowOff>0</xdr:rowOff>
    </xdr:from>
    <xdr:to>
      <xdr:col>11</xdr:col>
      <xdr:colOff>304800</xdr:colOff>
      <xdr:row>57</xdr:row>
      <xdr:rowOff>114300</xdr:rowOff>
    </xdr:to>
    <xdr:sp macro="" textlink="">
      <xdr:nvSpPr>
        <xdr:cNvPr id="2160" name="AutoShape 112" descr="True"/>
        <xdr:cNvSpPr>
          <a:spLocks noChangeAspect="1" noChangeArrowheads="1"/>
        </xdr:cNvSpPr>
      </xdr:nvSpPr>
      <xdr:spPr bwMode="auto">
        <a:xfrm>
          <a:off x="7543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247650</xdr:rowOff>
        </xdr:to>
        <xdr:sp macro="" textlink="">
          <xdr:nvSpPr>
            <xdr:cNvPr id="2161" name="Control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57</xdr:row>
      <xdr:rowOff>0</xdr:rowOff>
    </xdr:from>
    <xdr:to>
      <xdr:col>11</xdr:col>
      <xdr:colOff>304800</xdr:colOff>
      <xdr:row>57</xdr:row>
      <xdr:rowOff>304800</xdr:rowOff>
    </xdr:to>
    <xdr:sp macro="" textlink="">
      <xdr:nvSpPr>
        <xdr:cNvPr id="2162" name="AutoShape 114" descr="True"/>
        <xdr:cNvSpPr>
          <a:spLocks noChangeAspect="1" noChangeArrowheads="1"/>
        </xdr:cNvSpPr>
      </xdr:nvSpPr>
      <xdr:spPr bwMode="auto">
        <a:xfrm>
          <a:off x="75438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247650</xdr:rowOff>
        </xdr:to>
        <xdr:sp macro="" textlink="">
          <xdr:nvSpPr>
            <xdr:cNvPr id="2163" name="Control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58</xdr:row>
      <xdr:rowOff>0</xdr:rowOff>
    </xdr:from>
    <xdr:to>
      <xdr:col>11</xdr:col>
      <xdr:colOff>304800</xdr:colOff>
      <xdr:row>58</xdr:row>
      <xdr:rowOff>304800</xdr:rowOff>
    </xdr:to>
    <xdr:sp macro="" textlink="">
      <xdr:nvSpPr>
        <xdr:cNvPr id="2164" name="AutoShape 116" descr="True"/>
        <xdr:cNvSpPr>
          <a:spLocks noChangeAspect="1" noChangeArrowheads="1"/>
        </xdr:cNvSpPr>
      </xdr:nvSpPr>
      <xdr:spPr bwMode="auto">
        <a:xfrm>
          <a:off x="75438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57150</xdr:rowOff>
        </xdr:to>
        <xdr:sp macro="" textlink="">
          <xdr:nvSpPr>
            <xdr:cNvPr id="2165" name="Control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59</xdr:row>
      <xdr:rowOff>0</xdr:rowOff>
    </xdr:from>
    <xdr:to>
      <xdr:col>11</xdr:col>
      <xdr:colOff>304800</xdr:colOff>
      <xdr:row>60</xdr:row>
      <xdr:rowOff>114300</xdr:rowOff>
    </xdr:to>
    <xdr:sp macro="" textlink="">
      <xdr:nvSpPr>
        <xdr:cNvPr id="2166" name="AutoShape 118" descr="True"/>
        <xdr:cNvSpPr>
          <a:spLocks noChangeAspect="1" noChangeArrowheads="1"/>
        </xdr:cNvSpPr>
      </xdr:nvSpPr>
      <xdr:spPr bwMode="auto">
        <a:xfrm>
          <a:off x="75438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57150</xdr:rowOff>
        </xdr:to>
        <xdr:sp macro="" textlink="">
          <xdr:nvSpPr>
            <xdr:cNvPr id="2167" name="Control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60</xdr:row>
      <xdr:rowOff>0</xdr:rowOff>
    </xdr:from>
    <xdr:to>
      <xdr:col>11</xdr:col>
      <xdr:colOff>304800</xdr:colOff>
      <xdr:row>61</xdr:row>
      <xdr:rowOff>114300</xdr:rowOff>
    </xdr:to>
    <xdr:sp macro="" textlink="">
      <xdr:nvSpPr>
        <xdr:cNvPr id="2168" name="AutoShape 120" descr="True"/>
        <xdr:cNvSpPr>
          <a:spLocks noChangeAspect="1" noChangeArrowheads="1"/>
        </xdr:cNvSpPr>
      </xdr:nvSpPr>
      <xdr:spPr bwMode="auto">
        <a:xfrm>
          <a:off x="75438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57150</xdr:rowOff>
        </xdr:to>
        <xdr:sp macro="" textlink="">
          <xdr:nvSpPr>
            <xdr:cNvPr id="2169" name="Control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61</xdr:row>
      <xdr:rowOff>0</xdr:rowOff>
    </xdr:from>
    <xdr:to>
      <xdr:col>11</xdr:col>
      <xdr:colOff>304800</xdr:colOff>
      <xdr:row>62</xdr:row>
      <xdr:rowOff>114300</xdr:rowOff>
    </xdr:to>
    <xdr:sp macro="" textlink="">
      <xdr:nvSpPr>
        <xdr:cNvPr id="2170" name="AutoShape 122" descr="True"/>
        <xdr:cNvSpPr>
          <a:spLocks noChangeAspect="1" noChangeArrowheads="1"/>
        </xdr:cNvSpPr>
      </xdr:nvSpPr>
      <xdr:spPr bwMode="auto">
        <a:xfrm>
          <a:off x="75438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57150</xdr:rowOff>
        </xdr:to>
        <xdr:sp macro="" textlink="">
          <xdr:nvSpPr>
            <xdr:cNvPr id="2171" name="Control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62</xdr:row>
      <xdr:rowOff>0</xdr:rowOff>
    </xdr:from>
    <xdr:to>
      <xdr:col>11</xdr:col>
      <xdr:colOff>304800</xdr:colOff>
      <xdr:row>63</xdr:row>
      <xdr:rowOff>114300</xdr:rowOff>
    </xdr:to>
    <xdr:sp macro="" textlink="">
      <xdr:nvSpPr>
        <xdr:cNvPr id="2172" name="AutoShape 124" descr="True"/>
        <xdr:cNvSpPr>
          <a:spLocks noChangeAspect="1" noChangeArrowheads="1"/>
        </xdr:cNvSpPr>
      </xdr:nvSpPr>
      <xdr:spPr bwMode="auto">
        <a:xfrm>
          <a:off x="75438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57150</xdr:rowOff>
        </xdr:to>
        <xdr:sp macro="" textlink="">
          <xdr:nvSpPr>
            <xdr:cNvPr id="2173" name="Control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63</xdr:row>
      <xdr:rowOff>0</xdr:rowOff>
    </xdr:from>
    <xdr:to>
      <xdr:col>11</xdr:col>
      <xdr:colOff>304800</xdr:colOff>
      <xdr:row>64</xdr:row>
      <xdr:rowOff>114300</xdr:rowOff>
    </xdr:to>
    <xdr:sp macro="" textlink="">
      <xdr:nvSpPr>
        <xdr:cNvPr id="2174" name="AutoShape 126" descr="True"/>
        <xdr:cNvSpPr>
          <a:spLocks noChangeAspect="1" noChangeArrowheads="1"/>
        </xdr:cNvSpPr>
      </xdr:nvSpPr>
      <xdr:spPr bwMode="auto">
        <a:xfrm>
          <a:off x="75438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57150</xdr:rowOff>
        </xdr:to>
        <xdr:sp macro="" textlink="">
          <xdr:nvSpPr>
            <xdr:cNvPr id="2175" name="Control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64</xdr:row>
      <xdr:rowOff>0</xdr:rowOff>
    </xdr:from>
    <xdr:to>
      <xdr:col>11</xdr:col>
      <xdr:colOff>304800</xdr:colOff>
      <xdr:row>65</xdr:row>
      <xdr:rowOff>114300</xdr:rowOff>
    </xdr:to>
    <xdr:sp macro="" textlink="">
      <xdr:nvSpPr>
        <xdr:cNvPr id="2176" name="AutoShape 128" descr="True"/>
        <xdr:cNvSpPr>
          <a:spLocks noChangeAspect="1" noChangeArrowheads="1"/>
        </xdr:cNvSpPr>
      </xdr:nvSpPr>
      <xdr:spPr bwMode="auto">
        <a:xfrm>
          <a:off x="75438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57150</xdr:rowOff>
        </xdr:to>
        <xdr:sp macro="" textlink="">
          <xdr:nvSpPr>
            <xdr:cNvPr id="2177" name="Control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65</xdr:row>
      <xdr:rowOff>0</xdr:rowOff>
    </xdr:from>
    <xdr:to>
      <xdr:col>11</xdr:col>
      <xdr:colOff>304800</xdr:colOff>
      <xdr:row>66</xdr:row>
      <xdr:rowOff>114300</xdr:rowOff>
    </xdr:to>
    <xdr:sp macro="" textlink="">
      <xdr:nvSpPr>
        <xdr:cNvPr id="2178" name="AutoShape 130" descr="True"/>
        <xdr:cNvSpPr>
          <a:spLocks noChangeAspect="1" noChangeArrowheads="1"/>
        </xdr:cNvSpPr>
      </xdr:nvSpPr>
      <xdr:spPr bwMode="auto">
        <a:xfrm>
          <a:off x="75438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8000/admin/futures/rootsymbol/63/change/?_changelist_filters=active__exact%3D1" TargetMode="External"/><Relationship Id="rId21" Type="http://schemas.openxmlformats.org/officeDocument/2006/relationships/hyperlink" Target="http://localhost:8000/admin/futures/rootsymbol/62/change/?_changelist_filters=active__exact%3D1" TargetMode="External"/><Relationship Id="rId42" Type="http://schemas.openxmlformats.org/officeDocument/2006/relationships/hyperlink" Target="http://localhost:8000/admin/futures/continuousfutures/?root_symbol__id=51" TargetMode="External"/><Relationship Id="rId63" Type="http://schemas.openxmlformats.org/officeDocument/2006/relationships/hyperlink" Target="http://localhost:8000/admin/futures/rootsymbol/44/change/?_changelist_filters=active__exact%3D1" TargetMode="External"/><Relationship Id="rId84" Type="http://schemas.openxmlformats.org/officeDocument/2006/relationships/hyperlink" Target="http://localhost:8000/admin/futures/continuousfutures/?root_symbol__id=35" TargetMode="External"/><Relationship Id="rId138" Type="http://schemas.openxmlformats.org/officeDocument/2006/relationships/control" Target="../activeX/activeX4.xml"/><Relationship Id="rId159" Type="http://schemas.openxmlformats.org/officeDocument/2006/relationships/control" Target="../activeX/activeX25.xml"/><Relationship Id="rId170" Type="http://schemas.openxmlformats.org/officeDocument/2006/relationships/control" Target="../activeX/activeX36.xml"/><Relationship Id="rId191" Type="http://schemas.openxmlformats.org/officeDocument/2006/relationships/control" Target="../activeX/activeX57.xml"/><Relationship Id="rId107" Type="http://schemas.openxmlformats.org/officeDocument/2006/relationships/hyperlink" Target="http://localhost:8000/admin/futures/rootsymbol/67/change/?_changelist_filters=active__exact%3D1" TargetMode="External"/><Relationship Id="rId11" Type="http://schemas.openxmlformats.org/officeDocument/2006/relationships/hyperlink" Target="http://localhost:8000/admin/futures/rootsymbol/3/change/?_changelist_filters=active__exact%3D1" TargetMode="External"/><Relationship Id="rId32" Type="http://schemas.openxmlformats.org/officeDocument/2006/relationships/hyperlink" Target="http://localhost:8000/admin/futures/continuousfutures/?root_symbol__id=66" TargetMode="External"/><Relationship Id="rId53" Type="http://schemas.openxmlformats.org/officeDocument/2006/relationships/hyperlink" Target="http://localhost:8000/admin/futures/rootsymbol/48/change/?_changelist_filters=active__exact%3D1" TargetMode="External"/><Relationship Id="rId74" Type="http://schemas.openxmlformats.org/officeDocument/2006/relationships/hyperlink" Target="http://localhost:8000/admin/futures/continuousfutures/?root_symbol__id=43" TargetMode="External"/><Relationship Id="rId128" Type="http://schemas.openxmlformats.org/officeDocument/2006/relationships/hyperlink" Target="http://localhost:8000/admin/futures/continuousfutures/?root_symbol__id=50" TargetMode="External"/><Relationship Id="rId149" Type="http://schemas.openxmlformats.org/officeDocument/2006/relationships/control" Target="../activeX/activeX15.xml"/><Relationship Id="rId5" Type="http://schemas.openxmlformats.org/officeDocument/2006/relationships/hyperlink" Target="http://localhost:8000/admin/futures/rootsymbol/17/change/?_changelist_filters=active__exact%3D1" TargetMode="External"/><Relationship Id="rId95" Type="http://schemas.openxmlformats.org/officeDocument/2006/relationships/hyperlink" Target="http://localhost:8000/admin/futures/rootsymbol/22/change/?_changelist_filters=active__exact%3D1" TargetMode="External"/><Relationship Id="rId160" Type="http://schemas.openxmlformats.org/officeDocument/2006/relationships/control" Target="../activeX/activeX26.xml"/><Relationship Id="rId181" Type="http://schemas.openxmlformats.org/officeDocument/2006/relationships/control" Target="../activeX/activeX47.xml"/><Relationship Id="rId22" Type="http://schemas.openxmlformats.org/officeDocument/2006/relationships/hyperlink" Target="http://localhost:8000/admin/futures/continuousfutures/?root_symbol__id=62" TargetMode="External"/><Relationship Id="rId43" Type="http://schemas.openxmlformats.org/officeDocument/2006/relationships/hyperlink" Target="http://localhost:8000/admin/futures/rootsymbol/8/change/?_changelist_filters=active__exact%3D1" TargetMode="External"/><Relationship Id="rId64" Type="http://schemas.openxmlformats.org/officeDocument/2006/relationships/hyperlink" Target="http://localhost:8000/admin/futures/continuousfutures/?root_symbol__id=44" TargetMode="External"/><Relationship Id="rId118" Type="http://schemas.openxmlformats.org/officeDocument/2006/relationships/hyperlink" Target="http://localhost:8000/admin/futures/continuousfutures/?root_symbol__id=63" TargetMode="External"/><Relationship Id="rId139" Type="http://schemas.openxmlformats.org/officeDocument/2006/relationships/control" Target="../activeX/activeX5.xml"/><Relationship Id="rId85" Type="http://schemas.openxmlformats.org/officeDocument/2006/relationships/hyperlink" Target="http://localhost:8000/admin/futures/rootsymbol/38/change/?_changelist_filters=active__exact%3D1" TargetMode="External"/><Relationship Id="rId150" Type="http://schemas.openxmlformats.org/officeDocument/2006/relationships/control" Target="../activeX/activeX16.xml"/><Relationship Id="rId171" Type="http://schemas.openxmlformats.org/officeDocument/2006/relationships/control" Target="../activeX/activeX37.xml"/><Relationship Id="rId192" Type="http://schemas.openxmlformats.org/officeDocument/2006/relationships/control" Target="../activeX/activeX58.xml"/><Relationship Id="rId12" Type="http://schemas.openxmlformats.org/officeDocument/2006/relationships/hyperlink" Target="http://localhost:8000/admin/futures/continuousfutures/?root_symbol__id=3" TargetMode="External"/><Relationship Id="rId33" Type="http://schemas.openxmlformats.org/officeDocument/2006/relationships/hyperlink" Target="http://localhost:8000/admin/futures/rootsymbol/54/change/?_changelist_filters=active__exact%3D1" TargetMode="External"/><Relationship Id="rId108" Type="http://schemas.openxmlformats.org/officeDocument/2006/relationships/hyperlink" Target="http://localhost:8000/admin/futures/continuousfutures/?root_symbol__id=67" TargetMode="External"/><Relationship Id="rId129" Type="http://schemas.openxmlformats.org/officeDocument/2006/relationships/hyperlink" Target="http://localhost:8000/admin/futures/rootsymbol/27/change/?_changelist_filters=active__exact%3D1" TargetMode="External"/><Relationship Id="rId54" Type="http://schemas.openxmlformats.org/officeDocument/2006/relationships/hyperlink" Target="http://localhost:8000/admin/futures/continuousfutures/?root_symbol__id=48" TargetMode="External"/><Relationship Id="rId75" Type="http://schemas.openxmlformats.org/officeDocument/2006/relationships/hyperlink" Target="http://localhost:8000/admin/futures/rootsymbol/69/change/?_changelist_filters=active__exact%3D1" TargetMode="External"/><Relationship Id="rId96" Type="http://schemas.openxmlformats.org/officeDocument/2006/relationships/hyperlink" Target="http://localhost:8000/admin/futures/continuousfutures/?root_symbol__id=22" TargetMode="External"/><Relationship Id="rId140" Type="http://schemas.openxmlformats.org/officeDocument/2006/relationships/control" Target="../activeX/activeX6.xml"/><Relationship Id="rId161" Type="http://schemas.openxmlformats.org/officeDocument/2006/relationships/control" Target="../activeX/activeX27.xml"/><Relationship Id="rId182" Type="http://schemas.openxmlformats.org/officeDocument/2006/relationships/control" Target="../activeX/activeX48.xml"/><Relationship Id="rId6" Type="http://schemas.openxmlformats.org/officeDocument/2006/relationships/hyperlink" Target="http://localhost:8000/admin/futures/continuousfutures/?root_symbol__id=17" TargetMode="External"/><Relationship Id="rId23" Type="http://schemas.openxmlformats.org/officeDocument/2006/relationships/hyperlink" Target="http://localhost:8000/admin/futures/rootsymbol/56/change/?_changelist_filters=active__exact%3D1" TargetMode="External"/><Relationship Id="rId119" Type="http://schemas.openxmlformats.org/officeDocument/2006/relationships/hyperlink" Target="http://localhost:8000/admin/futures/rootsymbol/29/change/?_changelist_filters=active__exact%3D1" TargetMode="External"/><Relationship Id="rId44" Type="http://schemas.openxmlformats.org/officeDocument/2006/relationships/hyperlink" Target="http://localhost:8000/admin/futures/continuousfutures/?root_symbol__id=8" TargetMode="External"/><Relationship Id="rId65" Type="http://schemas.openxmlformats.org/officeDocument/2006/relationships/hyperlink" Target="http://localhost:8000/admin/futures/rootsymbol/60/change/?_changelist_filters=active__exact%3D1" TargetMode="External"/><Relationship Id="rId86" Type="http://schemas.openxmlformats.org/officeDocument/2006/relationships/hyperlink" Target="http://localhost:8000/admin/futures/continuousfutures/?root_symbol__id=38" TargetMode="External"/><Relationship Id="rId130" Type="http://schemas.openxmlformats.org/officeDocument/2006/relationships/hyperlink" Target="http://localhost:8000/admin/futures/continuousfutures/?root_symbol__id=27" TargetMode="External"/><Relationship Id="rId151" Type="http://schemas.openxmlformats.org/officeDocument/2006/relationships/control" Target="../activeX/activeX17.xml"/><Relationship Id="rId172" Type="http://schemas.openxmlformats.org/officeDocument/2006/relationships/control" Target="../activeX/activeX38.xml"/><Relationship Id="rId193" Type="http://schemas.openxmlformats.org/officeDocument/2006/relationships/control" Target="../activeX/activeX59.xml"/><Relationship Id="rId13" Type="http://schemas.openxmlformats.org/officeDocument/2006/relationships/hyperlink" Target="http://localhost:8000/admin/futures/rootsymbol/53/change/?_changelist_filters=active__exact%3D1" TargetMode="External"/><Relationship Id="rId109" Type="http://schemas.openxmlformats.org/officeDocument/2006/relationships/hyperlink" Target="http://localhost:8000/admin/futures/rootsymbol/10/change/?_changelist_filters=active__exact%3D1" TargetMode="External"/><Relationship Id="rId34" Type="http://schemas.openxmlformats.org/officeDocument/2006/relationships/hyperlink" Target="http://localhost:8000/admin/futures/continuousfutures/?root_symbol__id=54" TargetMode="External"/><Relationship Id="rId55" Type="http://schemas.openxmlformats.org/officeDocument/2006/relationships/hyperlink" Target="http://localhost:8000/admin/futures/rootsymbol/41/change/?_changelist_filters=active__exact%3D1" TargetMode="External"/><Relationship Id="rId76" Type="http://schemas.openxmlformats.org/officeDocument/2006/relationships/hyperlink" Target="http://localhost:8000/admin/futures/continuousfutures/?root_symbol__id=69" TargetMode="External"/><Relationship Id="rId97" Type="http://schemas.openxmlformats.org/officeDocument/2006/relationships/hyperlink" Target="http://localhost:8000/admin/futures/rootsymbol/46/change/?_changelist_filters=active__exact%3D1" TargetMode="External"/><Relationship Id="rId120" Type="http://schemas.openxmlformats.org/officeDocument/2006/relationships/hyperlink" Target="http://localhost:8000/admin/futures/continuousfutures/?root_symbol__id=29" TargetMode="External"/><Relationship Id="rId141" Type="http://schemas.openxmlformats.org/officeDocument/2006/relationships/control" Target="../activeX/activeX7.xml"/><Relationship Id="rId7" Type="http://schemas.openxmlformats.org/officeDocument/2006/relationships/hyperlink" Target="http://localhost:8000/admin/futures/rootsymbol/59/change/?_changelist_filters=active__exact%3D1" TargetMode="External"/><Relationship Id="rId71" Type="http://schemas.openxmlformats.org/officeDocument/2006/relationships/hyperlink" Target="http://localhost:8000/admin/futures/rootsymbol/25/change/?_changelist_filters=active__exact%3D1" TargetMode="External"/><Relationship Id="rId92" Type="http://schemas.openxmlformats.org/officeDocument/2006/relationships/hyperlink" Target="http://localhost:8000/admin/futures/continuousfutures/?root_symbol__id=1" TargetMode="External"/><Relationship Id="rId162" Type="http://schemas.openxmlformats.org/officeDocument/2006/relationships/control" Target="../activeX/activeX28.xml"/><Relationship Id="rId183" Type="http://schemas.openxmlformats.org/officeDocument/2006/relationships/control" Target="../activeX/activeX49.xml"/><Relationship Id="rId2" Type="http://schemas.openxmlformats.org/officeDocument/2006/relationships/hyperlink" Target="http://localhost:8000/admin/futures/continuousfutures/?root_symbol__id=2" TargetMode="External"/><Relationship Id="rId29" Type="http://schemas.openxmlformats.org/officeDocument/2006/relationships/hyperlink" Target="http://localhost:8000/admin/futures/rootsymbol/68/change/?_changelist_filters=active__exact%3D1" TargetMode="External"/><Relationship Id="rId24" Type="http://schemas.openxmlformats.org/officeDocument/2006/relationships/hyperlink" Target="http://localhost:8000/admin/futures/continuousfutures/?root_symbol__id=56" TargetMode="External"/><Relationship Id="rId40" Type="http://schemas.openxmlformats.org/officeDocument/2006/relationships/hyperlink" Target="http://localhost:8000/admin/futures/continuousfutures/?root_symbol__id=57" TargetMode="External"/><Relationship Id="rId45" Type="http://schemas.openxmlformats.org/officeDocument/2006/relationships/hyperlink" Target="http://localhost:8000/admin/futures/rootsymbol/7/change/?_changelist_filters=active__exact%3D1" TargetMode="External"/><Relationship Id="rId66" Type="http://schemas.openxmlformats.org/officeDocument/2006/relationships/hyperlink" Target="http://localhost:8000/admin/futures/continuousfutures/?root_symbol__id=60" TargetMode="External"/><Relationship Id="rId87" Type="http://schemas.openxmlformats.org/officeDocument/2006/relationships/hyperlink" Target="http://localhost:8000/admin/futures/rootsymbol/70/change/?_changelist_filters=active__exact%3D1" TargetMode="External"/><Relationship Id="rId110" Type="http://schemas.openxmlformats.org/officeDocument/2006/relationships/hyperlink" Target="http://localhost:8000/admin/futures/continuousfutures/?root_symbol__id=10" TargetMode="External"/><Relationship Id="rId115" Type="http://schemas.openxmlformats.org/officeDocument/2006/relationships/hyperlink" Target="http://localhost:8000/admin/futures/rootsymbol/12/change/?_changelist_filters=active__exact%3D1" TargetMode="External"/><Relationship Id="rId131" Type="http://schemas.openxmlformats.org/officeDocument/2006/relationships/printerSettings" Target="../printerSettings/printerSettings1.bin"/><Relationship Id="rId136" Type="http://schemas.openxmlformats.org/officeDocument/2006/relationships/control" Target="../activeX/activeX2.xml"/><Relationship Id="rId157" Type="http://schemas.openxmlformats.org/officeDocument/2006/relationships/control" Target="../activeX/activeX23.xml"/><Relationship Id="rId178" Type="http://schemas.openxmlformats.org/officeDocument/2006/relationships/control" Target="../activeX/activeX44.xml"/><Relationship Id="rId61" Type="http://schemas.openxmlformats.org/officeDocument/2006/relationships/hyperlink" Target="http://localhost:8000/admin/futures/rootsymbol/5/change/?_changelist_filters=active__exact%3D1" TargetMode="External"/><Relationship Id="rId82" Type="http://schemas.openxmlformats.org/officeDocument/2006/relationships/hyperlink" Target="http://localhost:8000/admin/futures/continuousfutures/?root_symbol__id=32" TargetMode="External"/><Relationship Id="rId152" Type="http://schemas.openxmlformats.org/officeDocument/2006/relationships/control" Target="../activeX/activeX18.xml"/><Relationship Id="rId173" Type="http://schemas.openxmlformats.org/officeDocument/2006/relationships/control" Target="../activeX/activeX39.xml"/><Relationship Id="rId194" Type="http://schemas.openxmlformats.org/officeDocument/2006/relationships/control" Target="../activeX/activeX60.xml"/><Relationship Id="rId199" Type="http://schemas.openxmlformats.org/officeDocument/2006/relationships/control" Target="../activeX/activeX65.xml"/><Relationship Id="rId19" Type="http://schemas.openxmlformats.org/officeDocument/2006/relationships/hyperlink" Target="http://localhost:8000/admin/futures/rootsymbol/13/change/?_changelist_filters=active__exact%3D1" TargetMode="External"/><Relationship Id="rId14" Type="http://schemas.openxmlformats.org/officeDocument/2006/relationships/hyperlink" Target="http://localhost:8000/admin/futures/continuousfutures/?root_symbol__id=53" TargetMode="External"/><Relationship Id="rId30" Type="http://schemas.openxmlformats.org/officeDocument/2006/relationships/hyperlink" Target="http://localhost:8000/admin/futures/continuousfutures/?root_symbol__id=68" TargetMode="External"/><Relationship Id="rId35" Type="http://schemas.openxmlformats.org/officeDocument/2006/relationships/hyperlink" Target="http://localhost:8000/admin/futures/rootsymbol/37/change/?_changelist_filters=active__exact%3D1" TargetMode="External"/><Relationship Id="rId56" Type="http://schemas.openxmlformats.org/officeDocument/2006/relationships/hyperlink" Target="http://localhost:8000/admin/futures/continuousfutures/?root_symbol__id=41" TargetMode="External"/><Relationship Id="rId77" Type="http://schemas.openxmlformats.org/officeDocument/2006/relationships/hyperlink" Target="http://localhost:8000/admin/futures/rootsymbol/31/change/?_changelist_filters=active__exact%3D1" TargetMode="External"/><Relationship Id="rId100" Type="http://schemas.openxmlformats.org/officeDocument/2006/relationships/hyperlink" Target="http://localhost:8000/admin/futures/continuousfutures/?root_symbol__id=47" TargetMode="External"/><Relationship Id="rId105" Type="http://schemas.openxmlformats.org/officeDocument/2006/relationships/hyperlink" Target="http://localhost:8000/admin/futures/rootsymbol/18/change/?_changelist_filters=active__exact%3D1" TargetMode="External"/><Relationship Id="rId126" Type="http://schemas.openxmlformats.org/officeDocument/2006/relationships/hyperlink" Target="http://localhost:8000/admin/futures/continuousfutures/?root_symbol__id=6" TargetMode="External"/><Relationship Id="rId147" Type="http://schemas.openxmlformats.org/officeDocument/2006/relationships/control" Target="../activeX/activeX13.xml"/><Relationship Id="rId168" Type="http://schemas.openxmlformats.org/officeDocument/2006/relationships/control" Target="../activeX/activeX34.xml"/><Relationship Id="rId8" Type="http://schemas.openxmlformats.org/officeDocument/2006/relationships/hyperlink" Target="http://localhost:8000/admin/futures/continuousfutures/?root_symbol__id=59" TargetMode="External"/><Relationship Id="rId51" Type="http://schemas.openxmlformats.org/officeDocument/2006/relationships/hyperlink" Target="http://localhost:8000/admin/futures/rootsymbol/52/change/?_changelist_filters=active__exact%3D1" TargetMode="External"/><Relationship Id="rId72" Type="http://schemas.openxmlformats.org/officeDocument/2006/relationships/hyperlink" Target="http://localhost:8000/admin/futures/continuousfutures/?root_symbol__id=25" TargetMode="External"/><Relationship Id="rId93" Type="http://schemas.openxmlformats.org/officeDocument/2006/relationships/hyperlink" Target="http://localhost:8000/admin/futures/rootsymbol/64/change/?_changelist_filters=active__exact%3D1" TargetMode="External"/><Relationship Id="rId98" Type="http://schemas.openxmlformats.org/officeDocument/2006/relationships/hyperlink" Target="http://localhost:8000/admin/futures/continuousfutures/?root_symbol__id=46" TargetMode="External"/><Relationship Id="rId121" Type="http://schemas.openxmlformats.org/officeDocument/2006/relationships/hyperlink" Target="http://localhost:8000/admin/futures/rootsymbol/36/change/?_changelist_filters=active__exact%3D1" TargetMode="External"/><Relationship Id="rId142" Type="http://schemas.openxmlformats.org/officeDocument/2006/relationships/control" Target="../activeX/activeX8.xml"/><Relationship Id="rId163" Type="http://schemas.openxmlformats.org/officeDocument/2006/relationships/control" Target="../activeX/activeX29.xml"/><Relationship Id="rId184" Type="http://schemas.openxmlformats.org/officeDocument/2006/relationships/control" Target="../activeX/activeX50.xml"/><Relationship Id="rId189" Type="http://schemas.openxmlformats.org/officeDocument/2006/relationships/control" Target="../activeX/activeX55.xml"/><Relationship Id="rId3" Type="http://schemas.openxmlformats.org/officeDocument/2006/relationships/hyperlink" Target="http://localhost:8000/admin/futures/rootsymbol/49/change/?_changelist_filters=active__exact%3D1" TargetMode="External"/><Relationship Id="rId25" Type="http://schemas.openxmlformats.org/officeDocument/2006/relationships/hyperlink" Target="http://localhost:8000/admin/futures/rootsymbol/16/change/?_changelist_filters=active__exact%3D1" TargetMode="External"/><Relationship Id="rId46" Type="http://schemas.openxmlformats.org/officeDocument/2006/relationships/hyperlink" Target="http://localhost:8000/admin/futures/continuousfutures/?root_symbol__id=7" TargetMode="External"/><Relationship Id="rId67" Type="http://schemas.openxmlformats.org/officeDocument/2006/relationships/hyperlink" Target="http://localhost:8000/admin/futures/rootsymbol/26/change/?_changelist_filters=active__exact%3D1" TargetMode="External"/><Relationship Id="rId116" Type="http://schemas.openxmlformats.org/officeDocument/2006/relationships/hyperlink" Target="http://localhost:8000/admin/futures/continuousfutures/?root_symbol__id=12" TargetMode="External"/><Relationship Id="rId137" Type="http://schemas.openxmlformats.org/officeDocument/2006/relationships/control" Target="../activeX/activeX3.xml"/><Relationship Id="rId158" Type="http://schemas.openxmlformats.org/officeDocument/2006/relationships/control" Target="../activeX/activeX24.xml"/><Relationship Id="rId20" Type="http://schemas.openxmlformats.org/officeDocument/2006/relationships/hyperlink" Target="http://localhost:8000/admin/futures/continuousfutures/?root_symbol__id=13" TargetMode="External"/><Relationship Id="rId41" Type="http://schemas.openxmlformats.org/officeDocument/2006/relationships/hyperlink" Target="http://localhost:8000/admin/futures/rootsymbol/51/change/?_changelist_filters=active__exact%3D1" TargetMode="External"/><Relationship Id="rId62" Type="http://schemas.openxmlformats.org/officeDocument/2006/relationships/hyperlink" Target="http://localhost:8000/admin/futures/continuousfutures/?root_symbol__id=5" TargetMode="External"/><Relationship Id="rId83" Type="http://schemas.openxmlformats.org/officeDocument/2006/relationships/hyperlink" Target="http://localhost:8000/admin/futures/rootsymbol/35/change/?_changelist_filters=active__exact%3D1" TargetMode="External"/><Relationship Id="rId88" Type="http://schemas.openxmlformats.org/officeDocument/2006/relationships/hyperlink" Target="http://localhost:8000/admin/futures/continuousfutures/?root_symbol__id=70" TargetMode="External"/><Relationship Id="rId111" Type="http://schemas.openxmlformats.org/officeDocument/2006/relationships/hyperlink" Target="http://localhost:8000/admin/futures/rootsymbol/19/change/?_changelist_filters=active__exact%3D1" TargetMode="External"/><Relationship Id="rId132" Type="http://schemas.openxmlformats.org/officeDocument/2006/relationships/drawing" Target="../drawings/drawing1.xml"/><Relationship Id="rId153" Type="http://schemas.openxmlformats.org/officeDocument/2006/relationships/control" Target="../activeX/activeX19.xml"/><Relationship Id="rId174" Type="http://schemas.openxmlformats.org/officeDocument/2006/relationships/control" Target="../activeX/activeX40.xml"/><Relationship Id="rId179" Type="http://schemas.openxmlformats.org/officeDocument/2006/relationships/control" Target="../activeX/activeX45.xml"/><Relationship Id="rId195" Type="http://schemas.openxmlformats.org/officeDocument/2006/relationships/control" Target="../activeX/activeX61.xml"/><Relationship Id="rId190" Type="http://schemas.openxmlformats.org/officeDocument/2006/relationships/control" Target="../activeX/activeX56.xml"/><Relationship Id="rId15" Type="http://schemas.openxmlformats.org/officeDocument/2006/relationships/hyperlink" Target="http://localhost:8000/admin/futures/rootsymbol/71/change/?_changelist_filters=active__exact%3D1" TargetMode="External"/><Relationship Id="rId36" Type="http://schemas.openxmlformats.org/officeDocument/2006/relationships/hyperlink" Target="http://localhost:8000/admin/futures/continuousfutures/?root_symbol__id=37" TargetMode="External"/><Relationship Id="rId57" Type="http://schemas.openxmlformats.org/officeDocument/2006/relationships/hyperlink" Target="http://localhost:8000/admin/futures/rootsymbol/23/change/?_changelist_filters=active__exact%3D1" TargetMode="External"/><Relationship Id="rId106" Type="http://schemas.openxmlformats.org/officeDocument/2006/relationships/hyperlink" Target="http://localhost:8000/admin/futures/continuousfutures/?root_symbol__id=18" TargetMode="External"/><Relationship Id="rId127" Type="http://schemas.openxmlformats.org/officeDocument/2006/relationships/hyperlink" Target="http://localhost:8000/admin/futures/rootsymbol/50/change/?_changelist_filters=active__exact%3D1" TargetMode="External"/><Relationship Id="rId10" Type="http://schemas.openxmlformats.org/officeDocument/2006/relationships/hyperlink" Target="http://localhost:8000/admin/futures/continuousfutures/?root_symbol__id=28" TargetMode="External"/><Relationship Id="rId31" Type="http://schemas.openxmlformats.org/officeDocument/2006/relationships/hyperlink" Target="http://localhost:8000/admin/futures/rootsymbol/66/change/?_changelist_filters=active__exact%3D1" TargetMode="External"/><Relationship Id="rId52" Type="http://schemas.openxmlformats.org/officeDocument/2006/relationships/hyperlink" Target="http://localhost:8000/admin/futures/continuousfutures/?root_symbol__id=52" TargetMode="External"/><Relationship Id="rId73" Type="http://schemas.openxmlformats.org/officeDocument/2006/relationships/hyperlink" Target="http://localhost:8000/admin/futures/rootsymbol/43/change/?_changelist_filters=active__exact%3D1" TargetMode="External"/><Relationship Id="rId78" Type="http://schemas.openxmlformats.org/officeDocument/2006/relationships/hyperlink" Target="http://localhost:8000/admin/futures/continuousfutures/?root_symbol__id=31" TargetMode="External"/><Relationship Id="rId94" Type="http://schemas.openxmlformats.org/officeDocument/2006/relationships/hyperlink" Target="http://localhost:8000/admin/futures/continuousfutures/?root_symbol__id=64" TargetMode="External"/><Relationship Id="rId99" Type="http://schemas.openxmlformats.org/officeDocument/2006/relationships/hyperlink" Target="http://localhost:8000/admin/futures/rootsymbol/47/change/?_changelist_filters=active__exact%3D1" TargetMode="External"/><Relationship Id="rId101" Type="http://schemas.openxmlformats.org/officeDocument/2006/relationships/hyperlink" Target="http://localhost:8000/admin/futures/rootsymbol/61/change/?_changelist_filters=active__exact%3D1" TargetMode="External"/><Relationship Id="rId122" Type="http://schemas.openxmlformats.org/officeDocument/2006/relationships/hyperlink" Target="http://localhost:8000/admin/futures/continuousfutures/?root_symbol__id=36" TargetMode="External"/><Relationship Id="rId143" Type="http://schemas.openxmlformats.org/officeDocument/2006/relationships/control" Target="../activeX/activeX9.xml"/><Relationship Id="rId148" Type="http://schemas.openxmlformats.org/officeDocument/2006/relationships/control" Target="../activeX/activeX14.xml"/><Relationship Id="rId164" Type="http://schemas.openxmlformats.org/officeDocument/2006/relationships/control" Target="../activeX/activeX30.xml"/><Relationship Id="rId169" Type="http://schemas.openxmlformats.org/officeDocument/2006/relationships/control" Target="../activeX/activeX35.xml"/><Relationship Id="rId185" Type="http://schemas.openxmlformats.org/officeDocument/2006/relationships/control" Target="../activeX/activeX51.xml"/><Relationship Id="rId4" Type="http://schemas.openxmlformats.org/officeDocument/2006/relationships/hyperlink" Target="http://localhost:8000/admin/futures/continuousfutures/?root_symbol__id=49" TargetMode="External"/><Relationship Id="rId9" Type="http://schemas.openxmlformats.org/officeDocument/2006/relationships/hyperlink" Target="http://localhost:8000/admin/futures/rootsymbol/28/change/?_changelist_filters=active__exact%3D1" TargetMode="External"/><Relationship Id="rId180" Type="http://schemas.openxmlformats.org/officeDocument/2006/relationships/control" Target="../activeX/activeX46.xml"/><Relationship Id="rId26" Type="http://schemas.openxmlformats.org/officeDocument/2006/relationships/hyperlink" Target="http://localhost:8000/admin/futures/continuousfutures/?root_symbol__id=16" TargetMode="External"/><Relationship Id="rId47" Type="http://schemas.openxmlformats.org/officeDocument/2006/relationships/hyperlink" Target="http://localhost:8000/admin/futures/rootsymbol/9/change/?_changelist_filters=active__exact%3D1" TargetMode="External"/><Relationship Id="rId68" Type="http://schemas.openxmlformats.org/officeDocument/2006/relationships/hyperlink" Target="http://localhost:8000/admin/futures/continuousfutures/?root_symbol__id=26" TargetMode="External"/><Relationship Id="rId89" Type="http://schemas.openxmlformats.org/officeDocument/2006/relationships/hyperlink" Target="http://localhost:8000/admin/futures/rootsymbol/39/change/?_changelist_filters=active__exact%3D1" TargetMode="External"/><Relationship Id="rId112" Type="http://schemas.openxmlformats.org/officeDocument/2006/relationships/hyperlink" Target="http://localhost:8000/admin/futures/continuousfutures/?root_symbol__id=19" TargetMode="External"/><Relationship Id="rId133" Type="http://schemas.openxmlformats.org/officeDocument/2006/relationships/vmlDrawing" Target="../drawings/vmlDrawing1.vml"/><Relationship Id="rId154" Type="http://schemas.openxmlformats.org/officeDocument/2006/relationships/control" Target="../activeX/activeX20.xml"/><Relationship Id="rId175" Type="http://schemas.openxmlformats.org/officeDocument/2006/relationships/control" Target="../activeX/activeX41.xml"/><Relationship Id="rId196" Type="http://schemas.openxmlformats.org/officeDocument/2006/relationships/control" Target="../activeX/activeX62.xml"/><Relationship Id="rId16" Type="http://schemas.openxmlformats.org/officeDocument/2006/relationships/hyperlink" Target="http://localhost:8000/admin/futures/continuousfutures/?root_symbol__id=71" TargetMode="External"/><Relationship Id="rId37" Type="http://schemas.openxmlformats.org/officeDocument/2006/relationships/hyperlink" Target="http://localhost:8000/admin/futures/rootsymbol/20/change/?_changelist_filters=active__exact%3D1" TargetMode="External"/><Relationship Id="rId58" Type="http://schemas.openxmlformats.org/officeDocument/2006/relationships/hyperlink" Target="http://localhost:8000/admin/futures/continuousfutures/?root_symbol__id=23" TargetMode="External"/><Relationship Id="rId79" Type="http://schemas.openxmlformats.org/officeDocument/2006/relationships/hyperlink" Target="http://localhost:8000/admin/futures/rootsymbol/55/change/?_changelist_filters=active__exact%3D1" TargetMode="External"/><Relationship Id="rId102" Type="http://schemas.openxmlformats.org/officeDocument/2006/relationships/hyperlink" Target="http://localhost:8000/admin/futures/continuousfutures/?root_symbol__id=61" TargetMode="External"/><Relationship Id="rId123" Type="http://schemas.openxmlformats.org/officeDocument/2006/relationships/hyperlink" Target="http://localhost:8000/admin/futures/rootsymbol/33/change/?_changelist_filters=active__exact%3D1" TargetMode="External"/><Relationship Id="rId144" Type="http://schemas.openxmlformats.org/officeDocument/2006/relationships/control" Target="../activeX/activeX10.xml"/><Relationship Id="rId90" Type="http://schemas.openxmlformats.org/officeDocument/2006/relationships/hyperlink" Target="http://localhost:8000/admin/futures/continuousfutures/?root_symbol__id=39" TargetMode="External"/><Relationship Id="rId165" Type="http://schemas.openxmlformats.org/officeDocument/2006/relationships/control" Target="../activeX/activeX31.xml"/><Relationship Id="rId186" Type="http://schemas.openxmlformats.org/officeDocument/2006/relationships/control" Target="../activeX/activeX52.xml"/><Relationship Id="rId27" Type="http://schemas.openxmlformats.org/officeDocument/2006/relationships/hyperlink" Target="http://localhost:8000/admin/futures/rootsymbol/58/change/?_changelist_filters=active__exact%3D1" TargetMode="External"/><Relationship Id="rId48" Type="http://schemas.openxmlformats.org/officeDocument/2006/relationships/hyperlink" Target="http://localhost:8000/admin/futures/continuousfutures/?root_symbol__id=9" TargetMode="External"/><Relationship Id="rId69" Type="http://schemas.openxmlformats.org/officeDocument/2006/relationships/hyperlink" Target="http://localhost:8000/admin/futures/rootsymbol/34/change/?_changelist_filters=active__exact%3D1" TargetMode="External"/><Relationship Id="rId113" Type="http://schemas.openxmlformats.org/officeDocument/2006/relationships/hyperlink" Target="http://localhost:8000/admin/futures/rootsymbol/11/change/?_changelist_filters=active__exact%3D1" TargetMode="External"/><Relationship Id="rId134" Type="http://schemas.openxmlformats.org/officeDocument/2006/relationships/control" Target="../activeX/activeX1.xml"/><Relationship Id="rId80" Type="http://schemas.openxmlformats.org/officeDocument/2006/relationships/hyperlink" Target="http://localhost:8000/admin/futures/continuousfutures/?root_symbol__id=55" TargetMode="External"/><Relationship Id="rId155" Type="http://schemas.openxmlformats.org/officeDocument/2006/relationships/control" Target="../activeX/activeX21.xml"/><Relationship Id="rId176" Type="http://schemas.openxmlformats.org/officeDocument/2006/relationships/control" Target="../activeX/activeX42.xml"/><Relationship Id="rId197" Type="http://schemas.openxmlformats.org/officeDocument/2006/relationships/control" Target="../activeX/activeX63.xml"/><Relationship Id="rId17" Type="http://schemas.openxmlformats.org/officeDocument/2006/relationships/hyperlink" Target="http://localhost:8000/admin/futures/rootsymbol/4/change/?_changelist_filters=active__exact%3D1" TargetMode="External"/><Relationship Id="rId38" Type="http://schemas.openxmlformats.org/officeDocument/2006/relationships/hyperlink" Target="http://localhost:8000/admin/futures/continuousfutures/?root_symbol__id=20" TargetMode="External"/><Relationship Id="rId59" Type="http://schemas.openxmlformats.org/officeDocument/2006/relationships/hyperlink" Target="http://localhost:8000/admin/futures/rootsymbol/45/change/?_changelist_filters=active__exact%3D1" TargetMode="External"/><Relationship Id="rId103" Type="http://schemas.openxmlformats.org/officeDocument/2006/relationships/hyperlink" Target="http://localhost:8000/admin/futures/rootsymbol/65/change/?_changelist_filters=active__exact%3D1" TargetMode="External"/><Relationship Id="rId124" Type="http://schemas.openxmlformats.org/officeDocument/2006/relationships/hyperlink" Target="http://localhost:8000/admin/futures/continuousfutures/?root_symbol__id=33" TargetMode="External"/><Relationship Id="rId70" Type="http://schemas.openxmlformats.org/officeDocument/2006/relationships/hyperlink" Target="http://localhost:8000/admin/futures/continuousfutures/?root_symbol__id=34" TargetMode="External"/><Relationship Id="rId91" Type="http://schemas.openxmlformats.org/officeDocument/2006/relationships/hyperlink" Target="http://localhost:8000/admin/futures/rootsymbol/1/change/?_changelist_filters=active__exact%3D1" TargetMode="External"/><Relationship Id="rId145" Type="http://schemas.openxmlformats.org/officeDocument/2006/relationships/control" Target="../activeX/activeX11.xml"/><Relationship Id="rId166" Type="http://schemas.openxmlformats.org/officeDocument/2006/relationships/control" Target="../activeX/activeX32.xml"/><Relationship Id="rId187" Type="http://schemas.openxmlformats.org/officeDocument/2006/relationships/control" Target="../activeX/activeX53.xml"/><Relationship Id="rId1" Type="http://schemas.openxmlformats.org/officeDocument/2006/relationships/hyperlink" Target="http://localhost:8000/admin/futures/rootsymbol/2/change/?_changelist_filters=active__exact%3D1" TargetMode="External"/><Relationship Id="rId28" Type="http://schemas.openxmlformats.org/officeDocument/2006/relationships/hyperlink" Target="http://localhost:8000/admin/futures/continuousfutures/?root_symbol__id=58" TargetMode="External"/><Relationship Id="rId49" Type="http://schemas.openxmlformats.org/officeDocument/2006/relationships/hyperlink" Target="http://localhost:8000/admin/futures/rootsymbol/40/change/?_changelist_filters=active__exact%3D1" TargetMode="External"/><Relationship Id="rId114" Type="http://schemas.openxmlformats.org/officeDocument/2006/relationships/hyperlink" Target="http://localhost:8000/admin/futures/continuousfutures/?root_symbol__id=11" TargetMode="External"/><Relationship Id="rId60" Type="http://schemas.openxmlformats.org/officeDocument/2006/relationships/hyperlink" Target="http://localhost:8000/admin/futures/continuousfutures/?root_symbol__id=45" TargetMode="External"/><Relationship Id="rId81" Type="http://schemas.openxmlformats.org/officeDocument/2006/relationships/hyperlink" Target="http://localhost:8000/admin/futures/rootsymbol/32/change/?_changelist_filters=active__exact%3D1" TargetMode="External"/><Relationship Id="rId135" Type="http://schemas.openxmlformats.org/officeDocument/2006/relationships/image" Target="../media/image1.emf"/><Relationship Id="rId156" Type="http://schemas.openxmlformats.org/officeDocument/2006/relationships/control" Target="../activeX/activeX22.xml"/><Relationship Id="rId177" Type="http://schemas.openxmlformats.org/officeDocument/2006/relationships/control" Target="../activeX/activeX43.xml"/><Relationship Id="rId198" Type="http://schemas.openxmlformats.org/officeDocument/2006/relationships/control" Target="../activeX/activeX64.xml"/><Relationship Id="rId18" Type="http://schemas.openxmlformats.org/officeDocument/2006/relationships/hyperlink" Target="http://localhost:8000/admin/futures/continuousfutures/?root_symbol__id=4" TargetMode="External"/><Relationship Id="rId39" Type="http://schemas.openxmlformats.org/officeDocument/2006/relationships/hyperlink" Target="http://localhost:8000/admin/futures/rootsymbol/57/change/?_changelist_filters=active__exact%3D1" TargetMode="External"/><Relationship Id="rId50" Type="http://schemas.openxmlformats.org/officeDocument/2006/relationships/hyperlink" Target="http://localhost:8000/admin/futures/continuousfutures/?root_symbol__id=40" TargetMode="External"/><Relationship Id="rId104" Type="http://schemas.openxmlformats.org/officeDocument/2006/relationships/hyperlink" Target="http://localhost:8000/admin/futures/continuousfutures/?root_symbol__id=65" TargetMode="External"/><Relationship Id="rId125" Type="http://schemas.openxmlformats.org/officeDocument/2006/relationships/hyperlink" Target="http://localhost:8000/admin/futures/rootsymbol/6/change/?_changelist_filters=active__exact%3D1" TargetMode="External"/><Relationship Id="rId146" Type="http://schemas.openxmlformats.org/officeDocument/2006/relationships/control" Target="../activeX/activeX12.xml"/><Relationship Id="rId167" Type="http://schemas.openxmlformats.org/officeDocument/2006/relationships/control" Target="../activeX/activeX33.xml"/><Relationship Id="rId188" Type="http://schemas.openxmlformats.org/officeDocument/2006/relationships/control" Target="../activeX/activeX5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67"/>
  <sheetViews>
    <sheetView tabSelected="1" topLeftCell="K1" workbookViewId="0">
      <selection activeCell="AC2" sqref="AC2"/>
    </sheetView>
  </sheetViews>
  <sheetFormatPr defaultRowHeight="14.25"/>
  <sheetData>
    <row r="1" spans="1:30">
      <c r="O1" s="16" t="s">
        <v>144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</row>
    <row r="2" spans="1:30" ht="15" thickBot="1">
      <c r="A2" s="5"/>
      <c r="B2" s="1">
        <v>2</v>
      </c>
      <c r="C2" s="6" t="s">
        <v>0</v>
      </c>
      <c r="D2" s="6" t="s">
        <v>1</v>
      </c>
      <c r="E2" s="7" t="s">
        <v>2</v>
      </c>
      <c r="F2" s="8">
        <v>36164</v>
      </c>
      <c r="G2" s="6">
        <v>1</v>
      </c>
      <c r="H2" s="6">
        <v>0.05</v>
      </c>
      <c r="I2" s="6">
        <v>10</v>
      </c>
      <c r="J2" s="6">
        <v>8</v>
      </c>
      <c r="K2" s="6" t="s">
        <v>3</v>
      </c>
      <c r="L2" s="6"/>
      <c r="M2" s="2" t="s">
        <v>4</v>
      </c>
      <c r="N2" s="17"/>
      <c r="O2" s="19" t="s">
        <v>145</v>
      </c>
      <c r="P2">
        <f>N(K2="Fixed")</f>
        <v>1</v>
      </c>
      <c r="Q2">
        <f>IF(P2,J2,J2*I2)</f>
        <v>8</v>
      </c>
      <c r="R2">
        <v>20000</v>
      </c>
      <c r="S2">
        <f>I2</f>
        <v>10</v>
      </c>
      <c r="T2" t="str">
        <f>D2</f>
        <v>A</v>
      </c>
      <c r="V2" t="str">
        <f>"'"&amp;O$1&amp;"': "&amp;O2&amp;", "</f>
        <v xml:space="preserve">'percabs': True, </v>
      </c>
      <c r="W2" t="str">
        <f>"'"&amp;P$1&amp;"': "&amp;P2&amp;", "</f>
        <v xml:space="preserve">'commtype': 1, </v>
      </c>
      <c r="X2" t="str">
        <f>"'"&amp;Q$1&amp;"': "&amp;Q2&amp;", "</f>
        <v xml:space="preserve">'commission': 8, </v>
      </c>
      <c r="Y2" t="str">
        <f>"'"&amp;R$1&amp;"': "&amp;R2&amp;", "</f>
        <v xml:space="preserve">'margin': 20000, </v>
      </c>
      <c r="Z2" t="str">
        <f>"'"&amp;S$1&amp;"': "&amp;S2&amp;", "</f>
        <v xml:space="preserve">'mult': 10, </v>
      </c>
      <c r="AA2" t="str">
        <f>"'"&amp;T$1&amp;"': '"&amp;T2&amp;"', "</f>
        <v xml:space="preserve">'name': 'A', </v>
      </c>
      <c r="AD2" t="str">
        <f>"'"&amp;T2&amp;"': "&amp;"{"&amp;CONCATENATE(V2,W2,X2,Y2,Z2,AA2)&amp;"},"</f>
        <v>'A': {'percabs': True, 'commtype': 1, 'commission': 8, 'margin': 20000, 'mult': 10, 'name': 'A', },</v>
      </c>
    </row>
    <row r="3" spans="1:30" ht="15" thickBot="1">
      <c r="A3" s="9"/>
      <c r="B3" s="3">
        <v>49</v>
      </c>
      <c r="C3" s="10" t="s">
        <v>5</v>
      </c>
      <c r="D3" s="10" t="s">
        <v>6</v>
      </c>
      <c r="E3" s="11" t="s">
        <v>7</v>
      </c>
      <c r="F3" s="12">
        <v>41039</v>
      </c>
      <c r="G3" s="10">
        <v>1</v>
      </c>
      <c r="H3" s="10">
        <v>0.04</v>
      </c>
      <c r="I3" s="10">
        <v>15</v>
      </c>
      <c r="J3" s="10">
        <v>2.0000000000000001E-4</v>
      </c>
      <c r="K3" s="10" t="s">
        <v>137</v>
      </c>
      <c r="L3" s="10"/>
      <c r="M3" s="4" t="s">
        <v>4</v>
      </c>
      <c r="N3" s="18"/>
      <c r="O3" s="19" t="s">
        <v>145</v>
      </c>
      <c r="P3">
        <f t="shared" ref="P3:P66" si="0">N(K3="Fixed")</f>
        <v>0</v>
      </c>
      <c r="Q3">
        <f t="shared" ref="Q3:Q66" si="1">IF(P3,J3,J3*I3)</f>
        <v>3.0000000000000001E-3</v>
      </c>
      <c r="R3">
        <v>20000</v>
      </c>
      <c r="S3">
        <f t="shared" ref="S3:S66" si="2">I3</f>
        <v>15</v>
      </c>
      <c r="T3" t="str">
        <f t="shared" ref="T3:T66" si="3">D3</f>
        <v>AG</v>
      </c>
      <c r="V3" t="str">
        <f t="shared" ref="V3:V66" si="4">"'"&amp;O$1&amp;"': "&amp;O3&amp;", "</f>
        <v xml:space="preserve">'percabs': True, </v>
      </c>
      <c r="W3" t="str">
        <f>"'"&amp;P$1&amp;"': "&amp;P3&amp;", "</f>
        <v xml:space="preserve">'commtype': 0, </v>
      </c>
      <c r="X3" t="str">
        <f>"'"&amp;Q$1&amp;"': "&amp;Q3&amp;", "</f>
        <v xml:space="preserve">'commission': 0.003, </v>
      </c>
      <c r="Y3" t="str">
        <f>"'"&amp;R$1&amp;"': "&amp;R3&amp;", "</f>
        <v xml:space="preserve">'margin': 20000, </v>
      </c>
      <c r="Z3" t="str">
        <f>"'"&amp;S$1&amp;"': "&amp;S3&amp;", "</f>
        <v xml:space="preserve">'mult': 15, </v>
      </c>
      <c r="AA3" t="str">
        <f>"'"&amp;T$1&amp;"': '"&amp;T3&amp;"', "</f>
        <v xml:space="preserve">'name': 'AG', </v>
      </c>
      <c r="AD3" t="str">
        <f t="shared" ref="AD3:AD66" si="5">"'"&amp;T3&amp;"': "&amp;"{"&amp;CONCATENATE(V3,W3,X3,Y3,Z3,AA3)&amp;"},"</f>
        <v>'AG': {'percabs': True, 'commtype': 0, 'commission': 0.003, 'margin': 20000, 'mult': 15, 'name': 'AG', },</v>
      </c>
    </row>
    <row r="4" spans="1:30" ht="15" thickBot="1">
      <c r="A4" s="5"/>
      <c r="B4" s="1">
        <v>17</v>
      </c>
      <c r="C4" s="6" t="s">
        <v>8</v>
      </c>
      <c r="D4" s="6" t="s">
        <v>9</v>
      </c>
      <c r="E4" s="7" t="s">
        <v>7</v>
      </c>
      <c r="F4" s="8">
        <v>34806</v>
      </c>
      <c r="G4" s="6">
        <v>5</v>
      </c>
      <c r="H4" s="6">
        <v>0.05</v>
      </c>
      <c r="I4" s="6">
        <v>5</v>
      </c>
      <c r="J4" s="6">
        <v>12</v>
      </c>
      <c r="K4" s="6" t="s">
        <v>3</v>
      </c>
      <c r="L4" s="6"/>
      <c r="M4" s="2" t="s">
        <v>4</v>
      </c>
      <c r="N4" s="17"/>
      <c r="O4" s="19" t="s">
        <v>145</v>
      </c>
      <c r="P4">
        <f t="shared" si="0"/>
        <v>1</v>
      </c>
      <c r="Q4">
        <f t="shared" si="1"/>
        <v>12</v>
      </c>
      <c r="R4">
        <v>20000</v>
      </c>
      <c r="S4">
        <f t="shared" si="2"/>
        <v>5</v>
      </c>
      <c r="T4" t="str">
        <f t="shared" si="3"/>
        <v>AL</v>
      </c>
      <c r="V4" t="str">
        <f t="shared" si="4"/>
        <v xml:space="preserve">'percabs': True, </v>
      </c>
      <c r="W4" t="str">
        <f t="shared" ref="W4:W66" si="6">"'"&amp;P$1&amp;"': "&amp;P4&amp;", "</f>
        <v xml:space="preserve">'commtype': 1, </v>
      </c>
      <c r="X4" t="str">
        <f t="shared" ref="X4:X66" si="7">"'"&amp;Q$1&amp;"': "&amp;Q4&amp;", "</f>
        <v xml:space="preserve">'commission': 12, </v>
      </c>
      <c r="Y4" t="str">
        <f t="shared" ref="Y4:Y66" si="8">"'"&amp;R$1&amp;"': "&amp;R4&amp;", "</f>
        <v xml:space="preserve">'margin': 20000, </v>
      </c>
      <c r="Z4" t="str">
        <f t="shared" ref="Z4:Z66" si="9">"'"&amp;S$1&amp;"': "&amp;S4&amp;", "</f>
        <v xml:space="preserve">'mult': 5, </v>
      </c>
      <c r="AA4" t="str">
        <f t="shared" ref="AA4:AA66" si="10">"'"&amp;T$1&amp;"': '"&amp;T4&amp;"', "</f>
        <v xml:space="preserve">'name': 'AL', </v>
      </c>
      <c r="AD4" t="str">
        <f t="shared" si="5"/>
        <v>'AL': {'percabs': True, 'commtype': 1, 'commission': 12, 'margin': 20000, 'mult': 5, 'name': 'AL', },</v>
      </c>
    </row>
    <row r="5" spans="1:30" ht="15" thickBot="1">
      <c r="A5" s="9"/>
      <c r="B5" s="3">
        <v>59</v>
      </c>
      <c r="C5" s="10" t="s">
        <v>10</v>
      </c>
      <c r="D5" s="10" t="s">
        <v>11</v>
      </c>
      <c r="E5" s="11" t="s">
        <v>12</v>
      </c>
      <c r="F5" s="12">
        <v>43091</v>
      </c>
      <c r="G5" s="10">
        <v>1</v>
      </c>
      <c r="H5" s="10">
        <v>7.0000000000000007E-2</v>
      </c>
      <c r="I5" s="10">
        <v>10</v>
      </c>
      <c r="J5" s="10">
        <v>20</v>
      </c>
      <c r="K5" s="10" t="s">
        <v>3</v>
      </c>
      <c r="L5" s="10"/>
      <c r="M5" s="4" t="s">
        <v>4</v>
      </c>
      <c r="N5" s="18"/>
      <c r="O5" s="19" t="s">
        <v>145</v>
      </c>
      <c r="P5">
        <f t="shared" si="0"/>
        <v>1</v>
      </c>
      <c r="Q5">
        <f t="shared" si="1"/>
        <v>20</v>
      </c>
      <c r="R5">
        <v>20000</v>
      </c>
      <c r="S5">
        <f t="shared" si="2"/>
        <v>10</v>
      </c>
      <c r="T5" t="str">
        <f t="shared" si="3"/>
        <v>AP</v>
      </c>
      <c r="V5" t="str">
        <f t="shared" si="4"/>
        <v xml:space="preserve">'percabs': True, </v>
      </c>
      <c r="W5" t="str">
        <f t="shared" si="6"/>
        <v xml:space="preserve">'commtype': 1, </v>
      </c>
      <c r="X5" t="str">
        <f t="shared" si="7"/>
        <v xml:space="preserve">'commission': 20, </v>
      </c>
      <c r="Y5" t="str">
        <f t="shared" si="8"/>
        <v xml:space="preserve">'margin': 20000, </v>
      </c>
      <c r="Z5" t="str">
        <f t="shared" si="9"/>
        <v xml:space="preserve">'mult': 10, </v>
      </c>
      <c r="AA5" t="str">
        <f t="shared" si="10"/>
        <v xml:space="preserve">'name': 'AP', </v>
      </c>
      <c r="AD5" t="str">
        <f t="shared" si="5"/>
        <v>'AP': {'percabs': True, 'commtype': 1, 'commission': 20, 'margin': 20000, 'mult': 10, 'name': 'AP', },</v>
      </c>
    </row>
    <row r="6" spans="1:30" ht="15" thickBot="1">
      <c r="A6" s="5"/>
      <c r="B6" s="1">
        <v>28</v>
      </c>
      <c r="C6" s="6" t="s">
        <v>13</v>
      </c>
      <c r="D6" s="6" t="s">
        <v>14</v>
      </c>
      <c r="E6" s="7" t="s">
        <v>7</v>
      </c>
      <c r="F6" s="8">
        <v>39456</v>
      </c>
      <c r="G6" s="6">
        <v>0.02</v>
      </c>
      <c r="H6" s="6">
        <v>0.04</v>
      </c>
      <c r="I6" s="6">
        <v>1000</v>
      </c>
      <c r="J6" s="6">
        <v>40</v>
      </c>
      <c r="K6" s="6" t="s">
        <v>3</v>
      </c>
      <c r="L6" s="6"/>
      <c r="M6" s="2" t="s">
        <v>4</v>
      </c>
      <c r="N6" s="17"/>
      <c r="O6" s="19" t="s">
        <v>145</v>
      </c>
      <c r="P6">
        <f t="shared" si="0"/>
        <v>1</v>
      </c>
      <c r="Q6">
        <f t="shared" si="1"/>
        <v>40</v>
      </c>
      <c r="R6">
        <v>20000</v>
      </c>
      <c r="S6">
        <f t="shared" si="2"/>
        <v>1000</v>
      </c>
      <c r="T6" t="str">
        <f t="shared" si="3"/>
        <v>AU</v>
      </c>
      <c r="V6" t="str">
        <f t="shared" si="4"/>
        <v xml:space="preserve">'percabs': True, </v>
      </c>
      <c r="W6" t="str">
        <f t="shared" si="6"/>
        <v xml:space="preserve">'commtype': 1, </v>
      </c>
      <c r="X6" t="str">
        <f t="shared" si="7"/>
        <v xml:space="preserve">'commission': 40, </v>
      </c>
      <c r="Y6" t="str">
        <f t="shared" si="8"/>
        <v xml:space="preserve">'margin': 20000, </v>
      </c>
      <c r="Z6" t="str">
        <f t="shared" si="9"/>
        <v xml:space="preserve">'mult': 1000, </v>
      </c>
      <c r="AA6" t="str">
        <f t="shared" si="10"/>
        <v xml:space="preserve">'name': 'AU', </v>
      </c>
      <c r="AD6" t="str">
        <f t="shared" si="5"/>
        <v>'AU': {'percabs': True, 'commtype': 1, 'commission': 40, 'margin': 20000, 'mult': 1000, 'name': 'AU', },</v>
      </c>
    </row>
    <row r="7" spans="1:30" ht="15" thickBot="1">
      <c r="A7" s="9"/>
      <c r="B7" s="3">
        <v>3</v>
      </c>
      <c r="C7" s="10" t="s">
        <v>15</v>
      </c>
      <c r="D7" s="10" t="s">
        <v>16</v>
      </c>
      <c r="E7" s="11" t="s">
        <v>2</v>
      </c>
      <c r="F7" s="12">
        <v>38343</v>
      </c>
      <c r="G7" s="10">
        <v>1</v>
      </c>
      <c r="H7" s="10">
        <v>0.05</v>
      </c>
      <c r="I7" s="10">
        <v>10</v>
      </c>
      <c r="J7" s="10">
        <v>8</v>
      </c>
      <c r="K7" s="10" t="s">
        <v>3</v>
      </c>
      <c r="L7" s="10"/>
      <c r="M7" s="4" t="s">
        <v>4</v>
      </c>
      <c r="N7" s="18"/>
      <c r="O7" s="19" t="s">
        <v>145</v>
      </c>
      <c r="P7">
        <f t="shared" si="0"/>
        <v>1</v>
      </c>
      <c r="Q7">
        <f t="shared" si="1"/>
        <v>8</v>
      </c>
      <c r="R7">
        <v>20000</v>
      </c>
      <c r="S7">
        <f t="shared" si="2"/>
        <v>10</v>
      </c>
      <c r="T7" t="str">
        <f t="shared" si="3"/>
        <v>B</v>
      </c>
      <c r="V7" t="str">
        <f t="shared" si="4"/>
        <v xml:space="preserve">'percabs': True, </v>
      </c>
      <c r="W7" t="str">
        <f t="shared" si="6"/>
        <v xml:space="preserve">'commtype': 1, </v>
      </c>
      <c r="X7" t="str">
        <f t="shared" si="7"/>
        <v xml:space="preserve">'commission': 8, </v>
      </c>
      <c r="Y7" t="str">
        <f t="shared" si="8"/>
        <v xml:space="preserve">'margin': 20000, </v>
      </c>
      <c r="Z7" t="str">
        <f t="shared" si="9"/>
        <v xml:space="preserve">'mult': 10, </v>
      </c>
      <c r="AA7" t="str">
        <f t="shared" si="10"/>
        <v xml:space="preserve">'name': 'B', </v>
      </c>
      <c r="AD7" t="str">
        <f t="shared" si="5"/>
        <v>'B': {'percabs': True, 'commtype': 1, 'commission': 8, 'margin': 20000, 'mult': 10, 'name': 'B', },</v>
      </c>
    </row>
    <row r="8" spans="1:30" ht="15" thickBot="1">
      <c r="A8" s="5"/>
      <c r="B8" s="1">
        <v>53</v>
      </c>
      <c r="C8" s="6" t="s">
        <v>17</v>
      </c>
      <c r="D8" s="6" t="s">
        <v>18</v>
      </c>
      <c r="E8" s="7" t="s">
        <v>2</v>
      </c>
      <c r="F8" s="8">
        <v>41614</v>
      </c>
      <c r="G8" s="6">
        <v>0.05</v>
      </c>
      <c r="H8" s="6">
        <v>0.05</v>
      </c>
      <c r="I8" s="6">
        <v>500</v>
      </c>
      <c r="J8" s="6">
        <v>4.0000000000000002E-4</v>
      </c>
      <c r="K8" s="6" t="s">
        <v>137</v>
      </c>
      <c r="L8" s="6"/>
      <c r="M8" s="2" t="s">
        <v>4</v>
      </c>
      <c r="N8" s="17"/>
      <c r="O8" s="19" t="s">
        <v>145</v>
      </c>
      <c r="P8">
        <f t="shared" si="0"/>
        <v>0</v>
      </c>
      <c r="Q8">
        <f t="shared" si="1"/>
        <v>0.2</v>
      </c>
      <c r="R8">
        <v>20000</v>
      </c>
      <c r="S8">
        <f t="shared" si="2"/>
        <v>500</v>
      </c>
      <c r="T8" t="str">
        <f t="shared" si="3"/>
        <v>BB</v>
      </c>
      <c r="V8" t="str">
        <f t="shared" si="4"/>
        <v xml:space="preserve">'percabs': True, </v>
      </c>
      <c r="W8" t="str">
        <f t="shared" si="6"/>
        <v xml:space="preserve">'commtype': 0, </v>
      </c>
      <c r="X8" t="str">
        <f t="shared" si="7"/>
        <v xml:space="preserve">'commission': 0.2, </v>
      </c>
      <c r="Y8" t="str">
        <f t="shared" si="8"/>
        <v xml:space="preserve">'margin': 20000, </v>
      </c>
      <c r="Z8" t="str">
        <f t="shared" si="9"/>
        <v xml:space="preserve">'mult': 500, </v>
      </c>
      <c r="AA8" t="str">
        <f t="shared" si="10"/>
        <v xml:space="preserve">'name': 'BB', </v>
      </c>
      <c r="AD8" t="str">
        <f t="shared" si="5"/>
        <v>'BB': {'percabs': True, 'commtype': 0, 'commission': 0.2, 'margin': 20000, 'mult': 500, 'name': 'BB', },</v>
      </c>
    </row>
    <row r="9" spans="1:30" ht="15" thickBot="1">
      <c r="A9" s="9"/>
      <c r="B9" s="3">
        <v>71</v>
      </c>
      <c r="C9" s="10" t="s">
        <v>19</v>
      </c>
      <c r="D9" s="10" t="s">
        <v>20</v>
      </c>
      <c r="E9" s="11" t="s">
        <v>7</v>
      </c>
      <c r="F9" s="12">
        <v>41556</v>
      </c>
      <c r="G9" s="10">
        <v>2</v>
      </c>
      <c r="H9" s="10">
        <v>0.04</v>
      </c>
      <c r="I9" s="10">
        <v>10</v>
      </c>
      <c r="J9" s="10">
        <v>4.0000000000000002E-4</v>
      </c>
      <c r="K9" s="10" t="s">
        <v>137</v>
      </c>
      <c r="L9" s="10"/>
      <c r="M9" s="4" t="s">
        <v>4</v>
      </c>
      <c r="N9" s="18"/>
      <c r="O9" s="19" t="s">
        <v>145</v>
      </c>
      <c r="P9">
        <f t="shared" si="0"/>
        <v>0</v>
      </c>
      <c r="Q9">
        <f t="shared" si="1"/>
        <v>4.0000000000000001E-3</v>
      </c>
      <c r="R9">
        <v>20000</v>
      </c>
      <c r="S9">
        <f t="shared" si="2"/>
        <v>10</v>
      </c>
      <c r="T9" t="str">
        <f t="shared" si="3"/>
        <v>BU</v>
      </c>
      <c r="V9" t="str">
        <f t="shared" si="4"/>
        <v xml:space="preserve">'percabs': True, </v>
      </c>
      <c r="W9" t="str">
        <f t="shared" si="6"/>
        <v xml:space="preserve">'commtype': 0, </v>
      </c>
      <c r="X9" t="str">
        <f t="shared" si="7"/>
        <v xml:space="preserve">'commission': 0.004, </v>
      </c>
      <c r="Y9" t="str">
        <f t="shared" si="8"/>
        <v xml:space="preserve">'margin': 20000, </v>
      </c>
      <c r="Z9" t="str">
        <f t="shared" si="9"/>
        <v xml:space="preserve">'mult': 10, </v>
      </c>
      <c r="AA9" t="str">
        <f t="shared" si="10"/>
        <v xml:space="preserve">'name': 'BU', </v>
      </c>
      <c r="AD9" t="str">
        <f t="shared" si="5"/>
        <v>'BU': {'percabs': True, 'commtype': 0, 'commission': 0.004, 'margin': 20000, 'mult': 10, 'name': 'BU', },</v>
      </c>
    </row>
    <row r="10" spans="1:30" ht="15" thickBot="1">
      <c r="A10" s="5"/>
      <c r="B10" s="1">
        <v>4</v>
      </c>
      <c r="C10" s="6" t="s">
        <v>21</v>
      </c>
      <c r="D10" s="6" t="s">
        <v>22</v>
      </c>
      <c r="E10" s="7" t="s">
        <v>2</v>
      </c>
      <c r="F10" s="8">
        <v>38252</v>
      </c>
      <c r="G10" s="6">
        <v>1</v>
      </c>
      <c r="H10" s="6">
        <v>0.05</v>
      </c>
      <c r="I10" s="6">
        <v>10</v>
      </c>
      <c r="J10" s="6">
        <v>4.8</v>
      </c>
      <c r="K10" s="6" t="s">
        <v>3</v>
      </c>
      <c r="L10" s="6"/>
      <c r="M10" s="2" t="s">
        <v>4</v>
      </c>
      <c r="N10" s="17"/>
      <c r="O10" s="19" t="s">
        <v>145</v>
      </c>
      <c r="P10">
        <f t="shared" si="0"/>
        <v>1</v>
      </c>
      <c r="Q10">
        <f t="shared" si="1"/>
        <v>4.8</v>
      </c>
      <c r="R10">
        <v>20000</v>
      </c>
      <c r="S10">
        <f t="shared" si="2"/>
        <v>10</v>
      </c>
      <c r="T10" t="str">
        <f t="shared" si="3"/>
        <v>C</v>
      </c>
      <c r="V10" t="str">
        <f t="shared" si="4"/>
        <v xml:space="preserve">'percabs': True, </v>
      </c>
      <c r="W10" t="str">
        <f t="shared" si="6"/>
        <v xml:space="preserve">'commtype': 1, </v>
      </c>
      <c r="X10" t="str">
        <f t="shared" si="7"/>
        <v xml:space="preserve">'commission': 4.8, </v>
      </c>
      <c r="Y10" t="str">
        <f t="shared" si="8"/>
        <v xml:space="preserve">'margin': 20000, </v>
      </c>
      <c r="Z10" t="str">
        <f t="shared" si="9"/>
        <v xml:space="preserve">'mult': 10, </v>
      </c>
      <c r="AA10" t="str">
        <f t="shared" si="10"/>
        <v xml:space="preserve">'name': 'C', </v>
      </c>
      <c r="AD10" t="str">
        <f t="shared" si="5"/>
        <v>'C': {'percabs': True, 'commtype': 1, 'commission': 4.8, 'margin': 20000, 'mult': 10, 'name': 'C', },</v>
      </c>
    </row>
    <row r="11" spans="1:30" ht="15" thickBot="1">
      <c r="A11" s="9"/>
      <c r="B11" s="3">
        <v>13</v>
      </c>
      <c r="C11" s="10" t="s">
        <v>23</v>
      </c>
      <c r="D11" s="10" t="s">
        <v>24</v>
      </c>
      <c r="E11" s="11" t="s">
        <v>12</v>
      </c>
      <c r="F11" s="12">
        <v>38139</v>
      </c>
      <c r="G11" s="10">
        <v>5</v>
      </c>
      <c r="H11" s="10">
        <v>0.05</v>
      </c>
      <c r="I11" s="10">
        <v>5</v>
      </c>
      <c r="J11" s="10">
        <v>17.2</v>
      </c>
      <c r="K11" s="10" t="s">
        <v>3</v>
      </c>
      <c r="L11" s="10"/>
      <c r="M11" s="4" t="s">
        <v>4</v>
      </c>
      <c r="N11" s="18"/>
      <c r="O11" s="19" t="s">
        <v>145</v>
      </c>
      <c r="P11">
        <f t="shared" si="0"/>
        <v>1</v>
      </c>
      <c r="Q11">
        <f t="shared" si="1"/>
        <v>17.2</v>
      </c>
      <c r="R11">
        <v>20000</v>
      </c>
      <c r="S11">
        <f t="shared" si="2"/>
        <v>5</v>
      </c>
      <c r="T11" t="str">
        <f t="shared" si="3"/>
        <v>CF</v>
      </c>
      <c r="V11" t="str">
        <f t="shared" si="4"/>
        <v xml:space="preserve">'percabs': True, </v>
      </c>
      <c r="W11" t="str">
        <f t="shared" si="6"/>
        <v xml:space="preserve">'commtype': 1, </v>
      </c>
      <c r="X11" t="str">
        <f t="shared" si="7"/>
        <v xml:space="preserve">'commission': 17.2, </v>
      </c>
      <c r="Y11" t="str">
        <f t="shared" si="8"/>
        <v xml:space="preserve">'margin': 20000, </v>
      </c>
      <c r="Z11" t="str">
        <f t="shared" si="9"/>
        <v xml:space="preserve">'mult': 5, </v>
      </c>
      <c r="AA11" t="str">
        <f t="shared" si="10"/>
        <v xml:space="preserve">'name': 'CF', </v>
      </c>
      <c r="AD11" t="str">
        <f t="shared" si="5"/>
        <v>'CF': {'percabs': True, 'commtype': 1, 'commission': 17.2, 'margin': 20000, 'mult': 5, 'name': 'CF', },</v>
      </c>
    </row>
    <row r="12" spans="1:30" ht="15" thickBot="1">
      <c r="A12" s="5"/>
      <c r="B12" s="1">
        <v>62</v>
      </c>
      <c r="C12" s="6" t="s">
        <v>25</v>
      </c>
      <c r="D12" s="6" t="s">
        <v>26</v>
      </c>
      <c r="E12" s="7" t="s">
        <v>12</v>
      </c>
      <c r="F12" s="8">
        <v>43585</v>
      </c>
      <c r="G12" s="6">
        <v>5</v>
      </c>
      <c r="H12" s="6">
        <v>7.0000000000000007E-2</v>
      </c>
      <c r="I12" s="6">
        <v>5</v>
      </c>
      <c r="J12" s="6">
        <v>12</v>
      </c>
      <c r="K12" s="6" t="s">
        <v>3</v>
      </c>
      <c r="L12" s="6"/>
      <c r="M12" s="2" t="s">
        <v>4</v>
      </c>
      <c r="N12" s="17"/>
      <c r="O12" s="19" t="s">
        <v>145</v>
      </c>
      <c r="P12">
        <f t="shared" si="0"/>
        <v>1</v>
      </c>
      <c r="Q12">
        <f t="shared" si="1"/>
        <v>12</v>
      </c>
      <c r="R12">
        <v>20000</v>
      </c>
      <c r="S12">
        <f t="shared" si="2"/>
        <v>5</v>
      </c>
      <c r="T12" t="str">
        <f t="shared" si="3"/>
        <v>CJ</v>
      </c>
      <c r="V12" t="str">
        <f t="shared" si="4"/>
        <v xml:space="preserve">'percabs': True, </v>
      </c>
      <c r="W12" t="str">
        <f t="shared" si="6"/>
        <v xml:space="preserve">'commtype': 1, </v>
      </c>
      <c r="X12" t="str">
        <f t="shared" si="7"/>
        <v xml:space="preserve">'commission': 12, </v>
      </c>
      <c r="Y12" t="str">
        <f t="shared" si="8"/>
        <v xml:space="preserve">'margin': 20000, </v>
      </c>
      <c r="Z12" t="str">
        <f t="shared" si="9"/>
        <v xml:space="preserve">'mult': 5, </v>
      </c>
      <c r="AA12" t="str">
        <f t="shared" si="10"/>
        <v xml:space="preserve">'name': 'CJ', </v>
      </c>
      <c r="AD12" t="str">
        <f t="shared" si="5"/>
        <v>'CJ': {'percabs': True, 'commtype': 1, 'commission': 12, 'margin': 20000, 'mult': 5, 'name': 'CJ', },</v>
      </c>
    </row>
    <row r="13" spans="1:30" ht="15" thickBot="1">
      <c r="A13" s="9"/>
      <c r="B13" s="3">
        <v>56</v>
      </c>
      <c r="C13" s="10" t="s">
        <v>27</v>
      </c>
      <c r="D13" s="10" t="s">
        <v>28</v>
      </c>
      <c r="E13" s="11" t="s">
        <v>2</v>
      </c>
      <c r="F13" s="12">
        <v>41992</v>
      </c>
      <c r="G13" s="10">
        <v>1</v>
      </c>
      <c r="H13" s="10">
        <v>0.05</v>
      </c>
      <c r="I13" s="10">
        <v>10</v>
      </c>
      <c r="J13" s="10">
        <v>6</v>
      </c>
      <c r="K13" s="10" t="s">
        <v>3</v>
      </c>
      <c r="L13" s="10"/>
      <c r="M13" s="4" t="s">
        <v>4</v>
      </c>
      <c r="N13" s="18"/>
      <c r="O13" s="19" t="s">
        <v>145</v>
      </c>
      <c r="P13">
        <f t="shared" si="0"/>
        <v>1</v>
      </c>
      <c r="Q13">
        <f t="shared" si="1"/>
        <v>6</v>
      </c>
      <c r="R13">
        <v>20000</v>
      </c>
      <c r="S13">
        <f t="shared" si="2"/>
        <v>10</v>
      </c>
      <c r="T13" t="str">
        <f t="shared" si="3"/>
        <v>CS</v>
      </c>
      <c r="V13" t="str">
        <f t="shared" si="4"/>
        <v xml:space="preserve">'percabs': True, </v>
      </c>
      <c r="W13" t="str">
        <f t="shared" si="6"/>
        <v xml:space="preserve">'commtype': 1, </v>
      </c>
      <c r="X13" t="str">
        <f t="shared" si="7"/>
        <v xml:space="preserve">'commission': 6, </v>
      </c>
      <c r="Y13" t="str">
        <f t="shared" si="8"/>
        <v xml:space="preserve">'margin': 20000, </v>
      </c>
      <c r="Z13" t="str">
        <f t="shared" si="9"/>
        <v xml:space="preserve">'mult': 10, </v>
      </c>
      <c r="AA13" t="str">
        <f t="shared" si="10"/>
        <v xml:space="preserve">'name': 'CS', </v>
      </c>
      <c r="AD13" t="str">
        <f t="shared" si="5"/>
        <v>'CS': {'percabs': True, 'commtype': 1, 'commission': 6, 'margin': 20000, 'mult': 10, 'name': 'CS', },</v>
      </c>
    </row>
    <row r="14" spans="1:30" ht="15" thickBot="1">
      <c r="A14" s="5"/>
      <c r="B14" s="1">
        <v>16</v>
      </c>
      <c r="C14" s="6" t="s">
        <v>29</v>
      </c>
      <c r="D14" s="6" t="s">
        <v>30</v>
      </c>
      <c r="E14" s="7" t="s">
        <v>7</v>
      </c>
      <c r="F14" s="8">
        <v>34806</v>
      </c>
      <c r="G14" s="6">
        <v>10</v>
      </c>
      <c r="H14" s="6">
        <v>0.05</v>
      </c>
      <c r="I14" s="6">
        <v>5</v>
      </c>
      <c r="J14" s="6">
        <v>2.0000000000000001E-4</v>
      </c>
      <c r="K14" s="6" t="s">
        <v>137</v>
      </c>
      <c r="L14" s="6"/>
      <c r="M14" s="2" t="s">
        <v>4</v>
      </c>
      <c r="N14" s="17"/>
      <c r="O14" s="19" t="s">
        <v>145</v>
      </c>
      <c r="P14">
        <f t="shared" si="0"/>
        <v>0</v>
      </c>
      <c r="Q14">
        <f t="shared" si="1"/>
        <v>1E-3</v>
      </c>
      <c r="R14">
        <v>20000</v>
      </c>
      <c r="S14">
        <f t="shared" si="2"/>
        <v>5</v>
      </c>
      <c r="T14" t="str">
        <f t="shared" si="3"/>
        <v>CU</v>
      </c>
      <c r="V14" t="str">
        <f t="shared" si="4"/>
        <v xml:space="preserve">'percabs': True, </v>
      </c>
      <c r="W14" t="str">
        <f t="shared" si="6"/>
        <v xml:space="preserve">'commtype': 0, </v>
      </c>
      <c r="X14" t="str">
        <f t="shared" si="7"/>
        <v xml:space="preserve">'commission': 0.001, </v>
      </c>
      <c r="Y14" t="str">
        <f t="shared" si="8"/>
        <v xml:space="preserve">'margin': 20000, </v>
      </c>
      <c r="Z14" t="str">
        <f t="shared" si="9"/>
        <v xml:space="preserve">'mult': 5, </v>
      </c>
      <c r="AA14" t="str">
        <f t="shared" si="10"/>
        <v xml:space="preserve">'name': 'CU', </v>
      </c>
      <c r="AD14" t="str">
        <f t="shared" si="5"/>
        <v>'CU': {'percabs': True, 'commtype': 0, 'commission': 0.001, 'margin': 20000, 'mult': 5, 'name': 'CU', },</v>
      </c>
    </row>
    <row r="15" spans="1:30" ht="15" thickBot="1">
      <c r="A15" s="9"/>
      <c r="B15" s="3">
        <v>58</v>
      </c>
      <c r="C15" s="10" t="s">
        <v>31</v>
      </c>
      <c r="D15" s="10" t="s">
        <v>32</v>
      </c>
      <c r="E15" s="11" t="s">
        <v>12</v>
      </c>
      <c r="F15" s="12">
        <v>42965</v>
      </c>
      <c r="G15" s="10">
        <v>5</v>
      </c>
      <c r="H15" s="10">
        <v>0.05</v>
      </c>
      <c r="I15" s="10">
        <v>5</v>
      </c>
      <c r="J15" s="10">
        <v>16</v>
      </c>
      <c r="K15" s="10" t="s">
        <v>3</v>
      </c>
      <c r="L15" s="10"/>
      <c r="M15" s="4" t="s">
        <v>4</v>
      </c>
      <c r="N15" s="18"/>
      <c r="O15" s="19" t="s">
        <v>145</v>
      </c>
      <c r="P15">
        <f t="shared" si="0"/>
        <v>1</v>
      </c>
      <c r="Q15">
        <f t="shared" si="1"/>
        <v>16</v>
      </c>
      <c r="R15">
        <v>20000</v>
      </c>
      <c r="S15">
        <f t="shared" si="2"/>
        <v>5</v>
      </c>
      <c r="T15" t="str">
        <f t="shared" si="3"/>
        <v>CY</v>
      </c>
      <c r="V15" t="str">
        <f t="shared" si="4"/>
        <v xml:space="preserve">'percabs': True, </v>
      </c>
      <c r="W15" t="str">
        <f t="shared" si="6"/>
        <v xml:space="preserve">'commtype': 1, </v>
      </c>
      <c r="X15" t="str">
        <f t="shared" si="7"/>
        <v xml:space="preserve">'commission': 16, </v>
      </c>
      <c r="Y15" t="str">
        <f t="shared" si="8"/>
        <v xml:space="preserve">'margin': 20000, </v>
      </c>
      <c r="Z15" t="str">
        <f t="shared" si="9"/>
        <v xml:space="preserve">'mult': 5, </v>
      </c>
      <c r="AA15" t="str">
        <f t="shared" si="10"/>
        <v xml:space="preserve">'name': 'CY', </v>
      </c>
      <c r="AD15" t="str">
        <f t="shared" si="5"/>
        <v>'CY': {'percabs': True, 'commtype': 1, 'commission': 16, 'margin': 20000, 'mult': 5, 'name': 'CY', },</v>
      </c>
    </row>
    <row r="16" spans="1:30" ht="15" thickBot="1">
      <c r="A16" s="5"/>
      <c r="B16" s="1">
        <v>68</v>
      </c>
      <c r="C16" s="6" t="s">
        <v>33</v>
      </c>
      <c r="D16" s="6" t="s">
        <v>34</v>
      </c>
      <c r="E16" s="7" t="s">
        <v>2</v>
      </c>
      <c r="F16" s="8">
        <v>43734</v>
      </c>
      <c r="G16" s="6">
        <v>1</v>
      </c>
      <c r="H16" s="6">
        <v>0.05</v>
      </c>
      <c r="I16" s="6">
        <v>5</v>
      </c>
      <c r="J16" s="6">
        <v>24</v>
      </c>
      <c r="K16" s="6" t="s">
        <v>3</v>
      </c>
      <c r="L16" s="6"/>
      <c r="M16" s="2" t="s">
        <v>4</v>
      </c>
      <c r="N16" s="17"/>
      <c r="O16" s="19" t="s">
        <v>145</v>
      </c>
      <c r="P16">
        <f t="shared" si="0"/>
        <v>1</v>
      </c>
      <c r="Q16">
        <f t="shared" si="1"/>
        <v>24</v>
      </c>
      <c r="R16">
        <v>20000</v>
      </c>
      <c r="S16">
        <f t="shared" si="2"/>
        <v>5</v>
      </c>
      <c r="T16" t="str">
        <f t="shared" si="3"/>
        <v>EB</v>
      </c>
      <c r="V16" t="str">
        <f t="shared" si="4"/>
        <v xml:space="preserve">'percabs': True, </v>
      </c>
      <c r="W16" t="str">
        <f t="shared" si="6"/>
        <v xml:space="preserve">'commtype': 1, </v>
      </c>
      <c r="X16" t="str">
        <f t="shared" si="7"/>
        <v xml:space="preserve">'commission': 24, </v>
      </c>
      <c r="Y16" t="str">
        <f t="shared" si="8"/>
        <v xml:space="preserve">'margin': 20000, </v>
      </c>
      <c r="Z16" t="str">
        <f t="shared" si="9"/>
        <v xml:space="preserve">'mult': 5, </v>
      </c>
      <c r="AA16" t="str">
        <f t="shared" si="10"/>
        <v xml:space="preserve">'name': 'EB', </v>
      </c>
      <c r="AD16" t="str">
        <f t="shared" si="5"/>
        <v>'EB': {'percabs': True, 'commtype': 1, 'commission': 24, 'margin': 20000, 'mult': 5, 'name': 'EB', },</v>
      </c>
    </row>
    <row r="17" spans="1:30" ht="15" thickBot="1">
      <c r="A17" s="9"/>
      <c r="B17" s="3">
        <v>66</v>
      </c>
      <c r="C17" s="10" t="s">
        <v>35</v>
      </c>
      <c r="D17" s="10" t="s">
        <v>36</v>
      </c>
      <c r="E17" s="11" t="s">
        <v>2</v>
      </c>
      <c r="F17" s="12">
        <v>43444</v>
      </c>
      <c r="G17" s="10">
        <v>1</v>
      </c>
      <c r="H17" s="10">
        <v>0.05</v>
      </c>
      <c r="I17" s="10">
        <v>10</v>
      </c>
      <c r="J17" s="10">
        <v>16</v>
      </c>
      <c r="K17" s="10" t="s">
        <v>3</v>
      </c>
      <c r="L17" s="10"/>
      <c r="M17" s="4" t="s">
        <v>4</v>
      </c>
      <c r="N17" s="18"/>
      <c r="O17" s="19" t="s">
        <v>145</v>
      </c>
      <c r="P17">
        <f t="shared" si="0"/>
        <v>1</v>
      </c>
      <c r="Q17">
        <f t="shared" si="1"/>
        <v>16</v>
      </c>
      <c r="R17">
        <v>20000</v>
      </c>
      <c r="S17">
        <f t="shared" si="2"/>
        <v>10</v>
      </c>
      <c r="T17" t="str">
        <f t="shared" si="3"/>
        <v>EG</v>
      </c>
      <c r="V17" t="str">
        <f t="shared" si="4"/>
        <v xml:space="preserve">'percabs': True, </v>
      </c>
      <c r="W17" t="str">
        <f t="shared" si="6"/>
        <v xml:space="preserve">'commtype': 1, </v>
      </c>
      <c r="X17" t="str">
        <f t="shared" si="7"/>
        <v xml:space="preserve">'commission': 16, </v>
      </c>
      <c r="Y17" t="str">
        <f t="shared" si="8"/>
        <v xml:space="preserve">'margin': 20000, </v>
      </c>
      <c r="Z17" t="str">
        <f t="shared" si="9"/>
        <v xml:space="preserve">'mult': 10, </v>
      </c>
      <c r="AA17" t="str">
        <f t="shared" si="10"/>
        <v xml:space="preserve">'name': 'EG', </v>
      </c>
      <c r="AD17" t="str">
        <f t="shared" si="5"/>
        <v>'EG': {'percabs': True, 'commtype': 1, 'commission': 16, 'margin': 20000, 'mult': 10, 'name': 'EG', },</v>
      </c>
    </row>
    <row r="18" spans="1:30" ht="15" thickBot="1">
      <c r="A18" s="5"/>
      <c r="B18" s="1">
        <v>54</v>
      </c>
      <c r="C18" s="6" t="s">
        <v>37</v>
      </c>
      <c r="D18" s="6" t="s">
        <v>38</v>
      </c>
      <c r="E18" s="7" t="s">
        <v>2</v>
      </c>
      <c r="F18" s="8">
        <v>41614</v>
      </c>
      <c r="G18" s="6">
        <v>0.5</v>
      </c>
      <c r="H18" s="6">
        <v>0.05</v>
      </c>
      <c r="I18" s="6">
        <v>500</v>
      </c>
      <c r="J18" s="6">
        <v>4.0000000000000002E-4</v>
      </c>
      <c r="K18" s="6" t="s">
        <v>137</v>
      </c>
      <c r="L18" s="6"/>
      <c r="M18" s="2" t="s">
        <v>4</v>
      </c>
      <c r="N18" s="17"/>
      <c r="O18" s="19" t="s">
        <v>145</v>
      </c>
      <c r="P18">
        <f t="shared" si="0"/>
        <v>0</v>
      </c>
      <c r="Q18">
        <f t="shared" si="1"/>
        <v>0.2</v>
      </c>
      <c r="R18">
        <v>20000</v>
      </c>
      <c r="S18">
        <f t="shared" si="2"/>
        <v>500</v>
      </c>
      <c r="T18" t="str">
        <f t="shared" si="3"/>
        <v>FB</v>
      </c>
      <c r="V18" t="str">
        <f t="shared" si="4"/>
        <v xml:space="preserve">'percabs': True, </v>
      </c>
      <c r="W18" t="str">
        <f t="shared" si="6"/>
        <v xml:space="preserve">'commtype': 0, </v>
      </c>
      <c r="X18" t="str">
        <f t="shared" si="7"/>
        <v xml:space="preserve">'commission': 0.2, </v>
      </c>
      <c r="Y18" t="str">
        <f t="shared" si="8"/>
        <v xml:space="preserve">'margin': 20000, </v>
      </c>
      <c r="Z18" t="str">
        <f t="shared" si="9"/>
        <v xml:space="preserve">'mult': 500, </v>
      </c>
      <c r="AA18" t="str">
        <f t="shared" si="10"/>
        <v xml:space="preserve">'name': 'FB', </v>
      </c>
      <c r="AD18" t="str">
        <f t="shared" si="5"/>
        <v>'FB': {'percabs': True, 'commtype': 0, 'commission': 0.2, 'margin': 20000, 'mult': 500, 'name': 'FB', },</v>
      </c>
    </row>
    <row r="19" spans="1:30" ht="15" thickBot="1">
      <c r="A19" s="9"/>
      <c r="B19" s="3">
        <v>37</v>
      </c>
      <c r="C19" s="10" t="s">
        <v>39</v>
      </c>
      <c r="D19" s="10" t="s">
        <v>40</v>
      </c>
      <c r="E19" s="11" t="s">
        <v>12</v>
      </c>
      <c r="F19" s="12">
        <v>41246</v>
      </c>
      <c r="G19" s="10">
        <v>1</v>
      </c>
      <c r="H19" s="10">
        <v>0.05</v>
      </c>
      <c r="I19" s="10">
        <v>20</v>
      </c>
      <c r="J19" s="10">
        <v>12</v>
      </c>
      <c r="K19" s="10" t="s">
        <v>3</v>
      </c>
      <c r="L19" s="10"/>
      <c r="M19" s="4" t="s">
        <v>4</v>
      </c>
      <c r="N19" s="18"/>
      <c r="O19" s="19" t="s">
        <v>145</v>
      </c>
      <c r="P19">
        <f t="shared" si="0"/>
        <v>1</v>
      </c>
      <c r="Q19">
        <f t="shared" si="1"/>
        <v>12</v>
      </c>
      <c r="R19">
        <v>20000</v>
      </c>
      <c r="S19">
        <f t="shared" si="2"/>
        <v>20</v>
      </c>
      <c r="T19" t="str">
        <f t="shared" si="3"/>
        <v>FG</v>
      </c>
      <c r="V19" t="str">
        <f t="shared" si="4"/>
        <v xml:space="preserve">'percabs': True, </v>
      </c>
      <c r="W19" t="str">
        <f t="shared" si="6"/>
        <v xml:space="preserve">'commtype': 1, </v>
      </c>
      <c r="X19" t="str">
        <f t="shared" si="7"/>
        <v xml:space="preserve">'commission': 12, </v>
      </c>
      <c r="Y19" t="str">
        <f t="shared" si="8"/>
        <v xml:space="preserve">'margin': 20000, </v>
      </c>
      <c r="Z19" t="str">
        <f t="shared" si="9"/>
        <v xml:space="preserve">'mult': 20, </v>
      </c>
      <c r="AA19" t="str">
        <f t="shared" si="10"/>
        <v xml:space="preserve">'name': 'FG', </v>
      </c>
      <c r="AD19" t="str">
        <f t="shared" si="5"/>
        <v>'FG': {'percabs': True, 'commtype': 1, 'commission': 12, 'margin': 20000, 'mult': 20, 'name': 'FG', },</v>
      </c>
    </row>
    <row r="20" spans="1:30" ht="15" thickBot="1">
      <c r="A20" s="5"/>
      <c r="B20" s="1">
        <v>20</v>
      </c>
      <c r="C20" s="6" t="s">
        <v>41</v>
      </c>
      <c r="D20" s="6" t="s">
        <v>42</v>
      </c>
      <c r="E20" s="7" t="s">
        <v>7</v>
      </c>
      <c r="F20" s="8">
        <v>38224</v>
      </c>
      <c r="G20" s="6">
        <v>1</v>
      </c>
      <c r="H20" s="6">
        <v>0.08</v>
      </c>
      <c r="I20" s="6">
        <v>10</v>
      </c>
      <c r="J20" s="6">
        <v>2.0000000000000001E-4</v>
      </c>
      <c r="K20" s="6" t="s">
        <v>137</v>
      </c>
      <c r="L20" s="6"/>
      <c r="M20" s="2" t="s">
        <v>4</v>
      </c>
      <c r="N20" s="17"/>
      <c r="O20" s="19" t="s">
        <v>145</v>
      </c>
      <c r="P20">
        <f t="shared" si="0"/>
        <v>0</v>
      </c>
      <c r="Q20">
        <f t="shared" si="1"/>
        <v>2E-3</v>
      </c>
      <c r="R20">
        <v>20000</v>
      </c>
      <c r="S20">
        <f t="shared" si="2"/>
        <v>10</v>
      </c>
      <c r="T20" t="str">
        <f t="shared" si="3"/>
        <v>FU</v>
      </c>
      <c r="V20" t="str">
        <f t="shared" si="4"/>
        <v xml:space="preserve">'percabs': True, </v>
      </c>
      <c r="W20" t="str">
        <f t="shared" si="6"/>
        <v xml:space="preserve">'commtype': 0, </v>
      </c>
      <c r="X20" t="str">
        <f t="shared" si="7"/>
        <v xml:space="preserve">'commission': 0.002, </v>
      </c>
      <c r="Y20" t="str">
        <f t="shared" si="8"/>
        <v xml:space="preserve">'margin': 20000, </v>
      </c>
      <c r="Z20" t="str">
        <f t="shared" si="9"/>
        <v xml:space="preserve">'mult': 10, </v>
      </c>
      <c r="AA20" t="str">
        <f t="shared" si="10"/>
        <v xml:space="preserve">'name': 'FU', </v>
      </c>
      <c r="AD20" t="str">
        <f t="shared" si="5"/>
        <v>'FU': {'percabs': True, 'commtype': 0, 'commission': 0.002, 'margin': 20000, 'mult': 10, 'name': 'FU', },</v>
      </c>
    </row>
    <row r="21" spans="1:30" ht="15" thickBot="1">
      <c r="A21" s="9"/>
      <c r="B21" s="3">
        <v>57</v>
      </c>
      <c r="C21" s="10" t="s">
        <v>43</v>
      </c>
      <c r="D21" s="10" t="s">
        <v>44</v>
      </c>
      <c r="E21" s="11" t="s">
        <v>7</v>
      </c>
      <c r="F21" s="12">
        <v>41719</v>
      </c>
      <c r="G21" s="10">
        <v>1</v>
      </c>
      <c r="H21" s="10">
        <v>0.04</v>
      </c>
      <c r="I21" s="10">
        <v>10</v>
      </c>
      <c r="J21" s="10">
        <v>4.0000000000000002E-4</v>
      </c>
      <c r="K21" s="10" t="s">
        <v>137</v>
      </c>
      <c r="L21" s="10"/>
      <c r="M21" s="4" t="s">
        <v>4</v>
      </c>
      <c r="N21" s="18"/>
      <c r="O21" s="19" t="s">
        <v>145</v>
      </c>
      <c r="P21">
        <f t="shared" si="0"/>
        <v>0</v>
      </c>
      <c r="Q21">
        <f t="shared" si="1"/>
        <v>4.0000000000000001E-3</v>
      </c>
      <c r="R21">
        <v>20000</v>
      </c>
      <c r="S21">
        <f t="shared" si="2"/>
        <v>10</v>
      </c>
      <c r="T21" t="str">
        <f t="shared" si="3"/>
        <v>HC</v>
      </c>
      <c r="V21" t="str">
        <f t="shared" si="4"/>
        <v xml:space="preserve">'percabs': True, </v>
      </c>
      <c r="W21" t="str">
        <f t="shared" si="6"/>
        <v xml:space="preserve">'commtype': 0, </v>
      </c>
      <c r="X21" t="str">
        <f t="shared" si="7"/>
        <v xml:space="preserve">'commission': 0.004, </v>
      </c>
      <c r="Y21" t="str">
        <f t="shared" si="8"/>
        <v xml:space="preserve">'margin': 20000, </v>
      </c>
      <c r="Z21" t="str">
        <f t="shared" si="9"/>
        <v xml:space="preserve">'mult': 10, </v>
      </c>
      <c r="AA21" t="str">
        <f t="shared" si="10"/>
        <v xml:space="preserve">'name': 'HC', </v>
      </c>
      <c r="AD21" t="str">
        <f t="shared" si="5"/>
        <v>'HC': {'percabs': True, 'commtype': 0, 'commission': 0.004, 'margin': 20000, 'mult': 10, 'name': 'HC', },</v>
      </c>
    </row>
    <row r="22" spans="1:30" ht="15" thickBot="1">
      <c r="A22" s="5"/>
      <c r="B22" s="1">
        <v>51</v>
      </c>
      <c r="C22" s="6" t="s">
        <v>45</v>
      </c>
      <c r="D22" s="6" t="s">
        <v>46</v>
      </c>
      <c r="E22" s="7" t="s">
        <v>2</v>
      </c>
      <c r="F22" s="8">
        <v>41565</v>
      </c>
      <c r="G22" s="6">
        <v>0.5</v>
      </c>
      <c r="H22" s="6">
        <v>0.05</v>
      </c>
      <c r="I22" s="6">
        <v>100</v>
      </c>
      <c r="J22" s="6">
        <v>4.0000000000000002E-4</v>
      </c>
      <c r="K22" s="6" t="s">
        <v>137</v>
      </c>
      <c r="L22" s="6"/>
      <c r="M22" s="2" t="s">
        <v>4</v>
      </c>
      <c r="N22" s="17"/>
      <c r="O22" s="19" t="s">
        <v>145</v>
      </c>
      <c r="P22">
        <f t="shared" si="0"/>
        <v>0</v>
      </c>
      <c r="Q22">
        <f t="shared" si="1"/>
        <v>0.04</v>
      </c>
      <c r="R22">
        <v>20000</v>
      </c>
      <c r="S22">
        <f t="shared" si="2"/>
        <v>100</v>
      </c>
      <c r="T22" t="str">
        <f t="shared" si="3"/>
        <v>I</v>
      </c>
      <c r="V22" t="str">
        <f t="shared" si="4"/>
        <v xml:space="preserve">'percabs': True, </v>
      </c>
      <c r="W22" t="str">
        <f t="shared" si="6"/>
        <v xml:space="preserve">'commtype': 0, </v>
      </c>
      <c r="X22" t="str">
        <f t="shared" si="7"/>
        <v xml:space="preserve">'commission': 0.04, </v>
      </c>
      <c r="Y22" t="str">
        <f t="shared" si="8"/>
        <v xml:space="preserve">'margin': 20000, </v>
      </c>
      <c r="Z22" t="str">
        <f t="shared" si="9"/>
        <v xml:space="preserve">'mult': 100, </v>
      </c>
      <c r="AA22" t="str">
        <f t="shared" si="10"/>
        <v xml:space="preserve">'name': 'I', </v>
      </c>
      <c r="AD22" t="str">
        <f t="shared" si="5"/>
        <v>'I': {'percabs': True, 'commtype': 0, 'commission': 0.04, 'margin': 20000, 'mult': 100, 'name': 'I', },</v>
      </c>
    </row>
    <row r="23" spans="1:30" ht="26.25" thickBot="1">
      <c r="A23" s="9"/>
      <c r="B23" s="3">
        <v>8</v>
      </c>
      <c r="C23" s="10" t="s">
        <v>47</v>
      </c>
      <c r="D23" s="10" t="s">
        <v>48</v>
      </c>
      <c r="E23" s="11" t="s">
        <v>49</v>
      </c>
      <c r="F23" s="12">
        <v>42110</v>
      </c>
      <c r="G23" s="10">
        <v>0.2</v>
      </c>
      <c r="H23" s="10">
        <v>0.08</v>
      </c>
      <c r="I23" s="10">
        <v>200</v>
      </c>
      <c r="J23" s="13">
        <v>9.2E-5</v>
      </c>
      <c r="K23" s="10" t="s">
        <v>137</v>
      </c>
      <c r="L23" s="10"/>
      <c r="M23" s="4" t="s">
        <v>4</v>
      </c>
      <c r="N23" s="18"/>
      <c r="O23" s="19" t="s">
        <v>145</v>
      </c>
      <c r="P23">
        <f t="shared" si="0"/>
        <v>0</v>
      </c>
      <c r="Q23">
        <f t="shared" si="1"/>
        <v>1.84E-2</v>
      </c>
      <c r="R23">
        <v>20000</v>
      </c>
      <c r="S23">
        <f t="shared" si="2"/>
        <v>200</v>
      </c>
      <c r="T23" t="str">
        <f t="shared" si="3"/>
        <v>IC</v>
      </c>
      <c r="V23" t="str">
        <f t="shared" si="4"/>
        <v xml:space="preserve">'percabs': True, </v>
      </c>
      <c r="W23" t="str">
        <f t="shared" si="6"/>
        <v xml:space="preserve">'commtype': 0, </v>
      </c>
      <c r="X23" t="str">
        <f t="shared" si="7"/>
        <v xml:space="preserve">'commission': 0.0184, </v>
      </c>
      <c r="Y23" t="str">
        <f t="shared" si="8"/>
        <v xml:space="preserve">'margin': 20000, </v>
      </c>
      <c r="Z23" t="str">
        <f t="shared" si="9"/>
        <v xml:space="preserve">'mult': 200, </v>
      </c>
      <c r="AA23" t="str">
        <f t="shared" si="10"/>
        <v xml:space="preserve">'name': 'IC', </v>
      </c>
      <c r="AD23" t="str">
        <f t="shared" si="5"/>
        <v>'IC': {'percabs': True, 'commtype': 0, 'commission': 0.0184, 'margin': 20000, 'mult': 200, 'name': 'IC', },</v>
      </c>
    </row>
    <row r="24" spans="1:30" ht="26.25" thickBot="1">
      <c r="A24" s="5"/>
      <c r="B24" s="1">
        <v>7</v>
      </c>
      <c r="C24" s="6" t="s">
        <v>50</v>
      </c>
      <c r="D24" s="6" t="s">
        <v>51</v>
      </c>
      <c r="E24" s="7" t="s">
        <v>49</v>
      </c>
      <c r="F24" s="8">
        <v>40284</v>
      </c>
      <c r="G24" s="6">
        <v>0.2</v>
      </c>
      <c r="H24" s="6">
        <v>0.08</v>
      </c>
      <c r="I24" s="6">
        <v>300</v>
      </c>
      <c r="J24" s="14">
        <v>9.2E-5</v>
      </c>
      <c r="K24" s="6" t="s">
        <v>137</v>
      </c>
      <c r="L24" s="6"/>
      <c r="M24" s="2" t="s">
        <v>4</v>
      </c>
      <c r="N24" s="17"/>
      <c r="O24" s="19" t="s">
        <v>145</v>
      </c>
      <c r="P24">
        <f t="shared" si="0"/>
        <v>0</v>
      </c>
      <c r="Q24">
        <f t="shared" si="1"/>
        <v>2.76E-2</v>
      </c>
      <c r="R24">
        <v>20000</v>
      </c>
      <c r="S24">
        <f t="shared" si="2"/>
        <v>300</v>
      </c>
      <c r="T24" t="str">
        <f t="shared" si="3"/>
        <v>IF</v>
      </c>
      <c r="V24" t="str">
        <f t="shared" si="4"/>
        <v xml:space="preserve">'percabs': True, </v>
      </c>
      <c r="W24" t="str">
        <f t="shared" si="6"/>
        <v xml:space="preserve">'commtype': 0, </v>
      </c>
      <c r="X24" t="str">
        <f t="shared" si="7"/>
        <v xml:space="preserve">'commission': 0.0276, </v>
      </c>
      <c r="Y24" t="str">
        <f t="shared" si="8"/>
        <v xml:space="preserve">'margin': 20000, </v>
      </c>
      <c r="Z24" t="str">
        <f t="shared" si="9"/>
        <v xml:space="preserve">'mult': 300, </v>
      </c>
      <c r="AA24" t="str">
        <f t="shared" si="10"/>
        <v xml:space="preserve">'name': 'IF', </v>
      </c>
      <c r="AD24" t="str">
        <f t="shared" si="5"/>
        <v>'IF': {'percabs': True, 'commtype': 0, 'commission': 0.0276, 'margin': 20000, 'mult': 300, 'name': 'IF', },</v>
      </c>
    </row>
    <row r="25" spans="1:30" ht="26.25" thickBot="1">
      <c r="A25" s="9"/>
      <c r="B25" s="3">
        <v>9</v>
      </c>
      <c r="C25" s="10" t="s">
        <v>52</v>
      </c>
      <c r="D25" s="10" t="s">
        <v>53</v>
      </c>
      <c r="E25" s="11" t="s">
        <v>49</v>
      </c>
      <c r="F25" s="12">
        <v>42110</v>
      </c>
      <c r="G25" s="10">
        <v>0.2</v>
      </c>
      <c r="H25" s="10">
        <v>0.08</v>
      </c>
      <c r="I25" s="10">
        <v>300</v>
      </c>
      <c r="J25" s="13">
        <v>9.2E-5</v>
      </c>
      <c r="K25" s="10" t="s">
        <v>137</v>
      </c>
      <c r="L25" s="10"/>
      <c r="M25" s="4" t="s">
        <v>4</v>
      </c>
      <c r="N25" s="18"/>
      <c r="O25" s="19" t="s">
        <v>145</v>
      </c>
      <c r="P25">
        <f t="shared" si="0"/>
        <v>0</v>
      </c>
      <c r="Q25">
        <f t="shared" si="1"/>
        <v>2.76E-2</v>
      </c>
      <c r="R25">
        <v>20000</v>
      </c>
      <c r="S25">
        <f t="shared" si="2"/>
        <v>300</v>
      </c>
      <c r="T25" t="str">
        <f t="shared" si="3"/>
        <v>IH</v>
      </c>
      <c r="V25" t="str">
        <f t="shared" si="4"/>
        <v xml:space="preserve">'percabs': True, </v>
      </c>
      <c r="W25" t="str">
        <f t="shared" si="6"/>
        <v xml:space="preserve">'commtype': 0, </v>
      </c>
      <c r="X25" t="str">
        <f t="shared" si="7"/>
        <v xml:space="preserve">'commission': 0.0276, </v>
      </c>
      <c r="Y25" t="str">
        <f t="shared" si="8"/>
        <v xml:space="preserve">'margin': 20000, </v>
      </c>
      <c r="Z25" t="str">
        <f t="shared" si="9"/>
        <v xml:space="preserve">'mult': 300, </v>
      </c>
      <c r="AA25" t="str">
        <f t="shared" si="10"/>
        <v xml:space="preserve">'name': 'IH', </v>
      </c>
      <c r="AD25" t="str">
        <f t="shared" si="5"/>
        <v>'IH': {'percabs': True, 'commtype': 0, 'commission': 0.0276, 'margin': 20000, 'mult': 300, 'name': 'IH', },</v>
      </c>
    </row>
    <row r="26" spans="1:30" ht="15" thickBot="1">
      <c r="A26" s="5"/>
      <c r="B26" s="1">
        <v>40</v>
      </c>
      <c r="C26" s="6" t="s">
        <v>54</v>
      </c>
      <c r="D26" s="6" t="s">
        <v>55</v>
      </c>
      <c r="E26" s="7" t="s">
        <v>2</v>
      </c>
      <c r="F26" s="8">
        <v>40648</v>
      </c>
      <c r="G26" s="6">
        <v>0.5</v>
      </c>
      <c r="H26" s="6">
        <v>0.05</v>
      </c>
      <c r="I26" s="6">
        <v>100</v>
      </c>
      <c r="J26" s="6">
        <v>2.4000000000000001E-4</v>
      </c>
      <c r="K26" s="6" t="s">
        <v>137</v>
      </c>
      <c r="L26" s="6"/>
      <c r="M26" s="2" t="s">
        <v>4</v>
      </c>
      <c r="N26" s="17"/>
      <c r="O26" s="19" t="s">
        <v>145</v>
      </c>
      <c r="P26">
        <f t="shared" si="0"/>
        <v>0</v>
      </c>
      <c r="Q26">
        <f t="shared" si="1"/>
        <v>2.4E-2</v>
      </c>
      <c r="R26">
        <v>20000</v>
      </c>
      <c r="S26">
        <f t="shared" si="2"/>
        <v>100</v>
      </c>
      <c r="T26" t="str">
        <f t="shared" si="3"/>
        <v>J</v>
      </c>
      <c r="V26" t="str">
        <f t="shared" si="4"/>
        <v xml:space="preserve">'percabs': True, </v>
      </c>
      <c r="W26" t="str">
        <f t="shared" si="6"/>
        <v xml:space="preserve">'commtype': 0, </v>
      </c>
      <c r="X26" t="str">
        <f t="shared" si="7"/>
        <v xml:space="preserve">'commission': 0.024, </v>
      </c>
      <c r="Y26" t="str">
        <f t="shared" si="8"/>
        <v xml:space="preserve">'margin': 20000, </v>
      </c>
      <c r="Z26" t="str">
        <f t="shared" si="9"/>
        <v xml:space="preserve">'mult': 100, </v>
      </c>
      <c r="AA26" t="str">
        <f t="shared" si="10"/>
        <v xml:space="preserve">'name': 'J', </v>
      </c>
      <c r="AD26" t="str">
        <f t="shared" si="5"/>
        <v>'J': {'percabs': True, 'commtype': 0, 'commission': 0.024, 'margin': 20000, 'mult': 100, 'name': 'J', },</v>
      </c>
    </row>
    <row r="27" spans="1:30" ht="15" thickBot="1">
      <c r="A27" s="9"/>
      <c r="B27" s="3">
        <v>52</v>
      </c>
      <c r="C27" s="10" t="s">
        <v>56</v>
      </c>
      <c r="D27" s="10" t="s">
        <v>57</v>
      </c>
      <c r="E27" s="11" t="s">
        <v>2</v>
      </c>
      <c r="F27" s="12">
        <v>41586</v>
      </c>
      <c r="G27" s="10">
        <v>1</v>
      </c>
      <c r="H27" s="10">
        <v>0.05</v>
      </c>
      <c r="I27" s="10">
        <v>10</v>
      </c>
      <c r="J27" s="10">
        <v>5.9999999999999995E-4</v>
      </c>
      <c r="K27" s="10" t="s">
        <v>137</v>
      </c>
      <c r="L27" s="10"/>
      <c r="M27" s="4" t="s">
        <v>4</v>
      </c>
      <c r="N27" s="18"/>
      <c r="O27" s="19" t="s">
        <v>145</v>
      </c>
      <c r="P27">
        <f t="shared" si="0"/>
        <v>0</v>
      </c>
      <c r="Q27">
        <f t="shared" si="1"/>
        <v>5.9999999999999993E-3</v>
      </c>
      <c r="R27">
        <v>20000</v>
      </c>
      <c r="S27">
        <f t="shared" si="2"/>
        <v>10</v>
      </c>
      <c r="T27" t="str">
        <f t="shared" si="3"/>
        <v>JD</v>
      </c>
      <c r="V27" t="str">
        <f t="shared" si="4"/>
        <v xml:space="preserve">'percabs': True, </v>
      </c>
      <c r="W27" t="str">
        <f t="shared" si="6"/>
        <v xml:space="preserve">'commtype': 0, </v>
      </c>
      <c r="X27" t="str">
        <f t="shared" si="7"/>
        <v xml:space="preserve">'commission': 0.006, </v>
      </c>
      <c r="Y27" t="str">
        <f t="shared" si="8"/>
        <v xml:space="preserve">'margin': 20000, </v>
      </c>
      <c r="Z27" t="str">
        <f t="shared" si="9"/>
        <v xml:space="preserve">'mult': 10, </v>
      </c>
      <c r="AA27" t="str">
        <f t="shared" si="10"/>
        <v xml:space="preserve">'name': 'JD', </v>
      </c>
      <c r="AD27" t="str">
        <f t="shared" si="5"/>
        <v>'JD': {'percabs': True, 'commtype': 0, 'commission': 0.006, 'margin': 20000, 'mult': 10, 'name': 'JD', },</v>
      </c>
    </row>
    <row r="28" spans="1:30" ht="15" thickBot="1">
      <c r="A28" s="5"/>
      <c r="B28" s="1">
        <v>48</v>
      </c>
      <c r="C28" s="6" t="s">
        <v>58</v>
      </c>
      <c r="D28" s="6" t="s">
        <v>59</v>
      </c>
      <c r="E28" s="7" t="s">
        <v>2</v>
      </c>
      <c r="F28" s="8">
        <v>41355</v>
      </c>
      <c r="G28" s="6">
        <v>0.5</v>
      </c>
      <c r="H28" s="6">
        <v>0.05</v>
      </c>
      <c r="I28" s="6">
        <v>60</v>
      </c>
      <c r="J28" s="6">
        <v>2.4000000000000001E-4</v>
      </c>
      <c r="K28" s="6" t="s">
        <v>137</v>
      </c>
      <c r="L28" s="6"/>
      <c r="M28" s="2" t="s">
        <v>4</v>
      </c>
      <c r="N28" s="17"/>
      <c r="O28" s="19" t="s">
        <v>145</v>
      </c>
      <c r="P28">
        <f t="shared" si="0"/>
        <v>0</v>
      </c>
      <c r="Q28">
        <f t="shared" si="1"/>
        <v>1.44E-2</v>
      </c>
      <c r="R28">
        <v>20000</v>
      </c>
      <c r="S28">
        <f t="shared" si="2"/>
        <v>60</v>
      </c>
      <c r="T28" t="str">
        <f t="shared" si="3"/>
        <v>JM</v>
      </c>
      <c r="V28" t="str">
        <f t="shared" si="4"/>
        <v xml:space="preserve">'percabs': True, </v>
      </c>
      <c r="W28" t="str">
        <f t="shared" si="6"/>
        <v xml:space="preserve">'commtype': 0, </v>
      </c>
      <c r="X28" t="str">
        <f t="shared" si="7"/>
        <v xml:space="preserve">'commission': 0.0144, </v>
      </c>
      <c r="Y28" t="str">
        <f t="shared" si="8"/>
        <v xml:space="preserve">'margin': 20000, </v>
      </c>
      <c r="Z28" t="str">
        <f t="shared" si="9"/>
        <v xml:space="preserve">'mult': 60, </v>
      </c>
      <c r="AA28" t="str">
        <f t="shared" si="10"/>
        <v xml:space="preserve">'name': 'JM', </v>
      </c>
      <c r="AD28" t="str">
        <f t="shared" si="5"/>
        <v>'JM': {'percabs': True, 'commtype': 0, 'commission': 0.0144, 'margin': 20000, 'mult': 60, 'name': 'JM', },</v>
      </c>
    </row>
    <row r="29" spans="1:30" ht="15" thickBot="1">
      <c r="A29" s="9"/>
      <c r="B29" s="3">
        <v>41</v>
      </c>
      <c r="C29" s="10" t="s">
        <v>60</v>
      </c>
      <c r="D29" s="10" t="s">
        <v>61</v>
      </c>
      <c r="E29" s="11" t="s">
        <v>12</v>
      </c>
      <c r="F29" s="12">
        <v>41596</v>
      </c>
      <c r="G29" s="10">
        <v>1</v>
      </c>
      <c r="H29" s="10">
        <v>0.05</v>
      </c>
      <c r="I29" s="10">
        <v>20</v>
      </c>
      <c r="J29" s="10">
        <v>12</v>
      </c>
      <c r="K29" s="10" t="s">
        <v>3</v>
      </c>
      <c r="L29" s="10"/>
      <c r="M29" s="4" t="s">
        <v>4</v>
      </c>
      <c r="N29" s="18"/>
      <c r="O29" s="19" t="s">
        <v>145</v>
      </c>
      <c r="P29">
        <f t="shared" si="0"/>
        <v>1</v>
      </c>
      <c r="Q29">
        <f t="shared" si="1"/>
        <v>12</v>
      </c>
      <c r="R29">
        <v>20000</v>
      </c>
      <c r="S29">
        <f t="shared" si="2"/>
        <v>20</v>
      </c>
      <c r="T29" t="str">
        <f t="shared" si="3"/>
        <v>JR</v>
      </c>
      <c r="V29" t="str">
        <f t="shared" si="4"/>
        <v xml:space="preserve">'percabs': True, </v>
      </c>
      <c r="W29" t="str">
        <f t="shared" si="6"/>
        <v xml:space="preserve">'commtype': 1, </v>
      </c>
      <c r="X29" t="str">
        <f t="shared" si="7"/>
        <v xml:space="preserve">'commission': 12, </v>
      </c>
      <c r="Y29" t="str">
        <f t="shared" si="8"/>
        <v xml:space="preserve">'margin': 20000, </v>
      </c>
      <c r="Z29" t="str">
        <f t="shared" si="9"/>
        <v xml:space="preserve">'mult': 20, </v>
      </c>
      <c r="AA29" t="str">
        <f t="shared" si="10"/>
        <v xml:space="preserve">'name': 'JR', </v>
      </c>
      <c r="AD29" t="str">
        <f t="shared" si="5"/>
        <v>'JR': {'percabs': True, 'commtype': 1, 'commission': 12, 'margin': 20000, 'mult': 20, 'name': 'JR', },</v>
      </c>
    </row>
    <row r="30" spans="1:30" ht="15" thickBot="1">
      <c r="A30" s="5"/>
      <c r="B30" s="1">
        <v>23</v>
      </c>
      <c r="C30" s="6" t="s">
        <v>62</v>
      </c>
      <c r="D30" s="6" t="s">
        <v>63</v>
      </c>
      <c r="E30" s="7" t="s">
        <v>2</v>
      </c>
      <c r="F30" s="8">
        <v>39294</v>
      </c>
      <c r="G30" s="6">
        <v>5</v>
      </c>
      <c r="H30" s="6">
        <v>0.05</v>
      </c>
      <c r="I30" s="6">
        <v>5</v>
      </c>
      <c r="J30" s="6">
        <v>8</v>
      </c>
      <c r="K30" s="6" t="s">
        <v>3</v>
      </c>
      <c r="L30" s="6"/>
      <c r="M30" s="2" t="s">
        <v>4</v>
      </c>
      <c r="N30" s="17"/>
      <c r="O30" s="19" t="s">
        <v>145</v>
      </c>
      <c r="P30">
        <f t="shared" si="0"/>
        <v>1</v>
      </c>
      <c r="Q30">
        <f t="shared" si="1"/>
        <v>8</v>
      </c>
      <c r="R30">
        <v>20000</v>
      </c>
      <c r="S30">
        <f t="shared" si="2"/>
        <v>5</v>
      </c>
      <c r="T30" t="str">
        <f t="shared" si="3"/>
        <v>L</v>
      </c>
      <c r="V30" t="str">
        <f t="shared" si="4"/>
        <v xml:space="preserve">'percabs': True, </v>
      </c>
      <c r="W30" t="str">
        <f t="shared" si="6"/>
        <v xml:space="preserve">'commtype': 1, </v>
      </c>
      <c r="X30" t="str">
        <f t="shared" si="7"/>
        <v xml:space="preserve">'commission': 8, </v>
      </c>
      <c r="Y30" t="str">
        <f t="shared" si="8"/>
        <v xml:space="preserve">'margin': 20000, </v>
      </c>
      <c r="Z30" t="str">
        <f t="shared" si="9"/>
        <v xml:space="preserve">'mult': 5, </v>
      </c>
      <c r="AA30" t="str">
        <f t="shared" si="10"/>
        <v xml:space="preserve">'name': 'L', </v>
      </c>
      <c r="AD30" t="str">
        <f t="shared" si="5"/>
        <v>'L': {'percabs': True, 'commtype': 1, 'commission': 8, 'margin': 20000, 'mult': 5, 'name': 'L', },</v>
      </c>
    </row>
    <row r="31" spans="1:30" ht="15" thickBot="1">
      <c r="A31" s="9"/>
      <c r="B31" s="3">
        <v>45</v>
      </c>
      <c r="C31" s="10" t="s">
        <v>64</v>
      </c>
      <c r="D31" s="10" t="s">
        <v>65</v>
      </c>
      <c r="E31" s="11" t="s">
        <v>12</v>
      </c>
      <c r="F31" s="12">
        <v>41828</v>
      </c>
      <c r="G31" s="10">
        <v>1</v>
      </c>
      <c r="H31" s="10">
        <v>0.05</v>
      </c>
      <c r="I31" s="10">
        <v>20</v>
      </c>
      <c r="J31" s="10">
        <v>12</v>
      </c>
      <c r="K31" s="10" t="s">
        <v>3</v>
      </c>
      <c r="L31" s="10"/>
      <c r="M31" s="4" t="s">
        <v>4</v>
      </c>
      <c r="N31" s="18"/>
      <c r="O31" s="19" t="s">
        <v>145</v>
      </c>
      <c r="P31">
        <f t="shared" si="0"/>
        <v>1</v>
      </c>
      <c r="Q31">
        <f t="shared" si="1"/>
        <v>12</v>
      </c>
      <c r="R31">
        <v>20000</v>
      </c>
      <c r="S31">
        <f t="shared" si="2"/>
        <v>20</v>
      </c>
      <c r="T31" t="str">
        <f t="shared" si="3"/>
        <v>LR</v>
      </c>
      <c r="V31" t="str">
        <f t="shared" si="4"/>
        <v xml:space="preserve">'percabs': True, </v>
      </c>
      <c r="W31" t="str">
        <f t="shared" si="6"/>
        <v xml:space="preserve">'commtype': 1, </v>
      </c>
      <c r="X31" t="str">
        <f t="shared" si="7"/>
        <v xml:space="preserve">'commission': 12, </v>
      </c>
      <c r="Y31" t="str">
        <f t="shared" si="8"/>
        <v xml:space="preserve">'margin': 20000, </v>
      </c>
      <c r="Z31" t="str">
        <f t="shared" si="9"/>
        <v xml:space="preserve">'mult': 20, </v>
      </c>
      <c r="AA31" t="str">
        <f t="shared" si="10"/>
        <v xml:space="preserve">'name': 'LR', </v>
      </c>
      <c r="AD31" t="str">
        <f t="shared" si="5"/>
        <v>'LR': {'percabs': True, 'commtype': 1, 'commission': 12, 'margin': 20000, 'mult': 20, 'name': 'LR', },</v>
      </c>
    </row>
    <row r="32" spans="1:30" ht="15" thickBot="1">
      <c r="A32" s="5"/>
      <c r="B32" s="1">
        <v>5</v>
      </c>
      <c r="C32" s="6" t="s">
        <v>66</v>
      </c>
      <c r="D32" s="6" t="s">
        <v>67</v>
      </c>
      <c r="E32" s="7" t="s">
        <v>2</v>
      </c>
      <c r="F32" s="8">
        <v>36724</v>
      </c>
      <c r="G32" s="6">
        <v>1</v>
      </c>
      <c r="H32" s="6">
        <v>0.05</v>
      </c>
      <c r="I32" s="6">
        <v>10</v>
      </c>
      <c r="J32" s="6">
        <v>6</v>
      </c>
      <c r="K32" s="6" t="s">
        <v>3</v>
      </c>
      <c r="L32" s="6"/>
      <c r="M32" s="2" t="s">
        <v>4</v>
      </c>
      <c r="N32" s="17"/>
      <c r="O32" s="19" t="s">
        <v>145</v>
      </c>
      <c r="P32">
        <f t="shared" si="0"/>
        <v>1</v>
      </c>
      <c r="Q32">
        <f t="shared" si="1"/>
        <v>6</v>
      </c>
      <c r="R32">
        <v>20000</v>
      </c>
      <c r="S32">
        <f t="shared" si="2"/>
        <v>10</v>
      </c>
      <c r="T32" t="str">
        <f t="shared" si="3"/>
        <v>M</v>
      </c>
      <c r="V32" t="str">
        <f t="shared" si="4"/>
        <v xml:space="preserve">'percabs': True, </v>
      </c>
      <c r="W32" t="str">
        <f t="shared" si="6"/>
        <v xml:space="preserve">'commtype': 1, </v>
      </c>
      <c r="X32" t="str">
        <f t="shared" si="7"/>
        <v xml:space="preserve">'commission': 6, </v>
      </c>
      <c r="Y32" t="str">
        <f t="shared" si="8"/>
        <v xml:space="preserve">'margin': 20000, </v>
      </c>
      <c r="Z32" t="str">
        <f t="shared" si="9"/>
        <v xml:space="preserve">'mult': 10, </v>
      </c>
      <c r="AA32" t="str">
        <f t="shared" si="10"/>
        <v xml:space="preserve">'name': 'M', </v>
      </c>
      <c r="AD32" t="str">
        <f t="shared" si="5"/>
        <v>'M': {'percabs': True, 'commtype': 1, 'commission': 6, 'margin': 20000, 'mult': 10, 'name': 'M', },</v>
      </c>
    </row>
    <row r="33" spans="1:30" ht="15" thickBot="1">
      <c r="A33" s="9"/>
      <c r="B33" s="3">
        <v>44</v>
      </c>
      <c r="C33" s="10" t="s">
        <v>68</v>
      </c>
      <c r="D33" s="10" t="s">
        <v>69</v>
      </c>
      <c r="E33" s="11" t="s">
        <v>12</v>
      </c>
      <c r="F33" s="12">
        <v>41807</v>
      </c>
      <c r="G33" s="10">
        <v>1</v>
      </c>
      <c r="H33" s="10">
        <v>0.05</v>
      </c>
      <c r="I33" s="10">
        <v>0</v>
      </c>
      <c r="J33" s="10">
        <v>8</v>
      </c>
      <c r="K33" s="10" t="s">
        <v>3</v>
      </c>
      <c r="L33" s="10"/>
      <c r="M33" s="4" t="s">
        <v>4</v>
      </c>
      <c r="N33" s="18"/>
      <c r="O33" s="19" t="s">
        <v>145</v>
      </c>
      <c r="P33">
        <f t="shared" si="0"/>
        <v>1</v>
      </c>
      <c r="Q33">
        <f t="shared" si="1"/>
        <v>8</v>
      </c>
      <c r="R33">
        <v>20000</v>
      </c>
      <c r="S33">
        <f t="shared" si="2"/>
        <v>0</v>
      </c>
      <c r="T33" t="str">
        <f t="shared" si="3"/>
        <v>MA</v>
      </c>
      <c r="V33" t="str">
        <f t="shared" si="4"/>
        <v xml:space="preserve">'percabs': True, </v>
      </c>
      <c r="W33" t="str">
        <f t="shared" si="6"/>
        <v xml:space="preserve">'commtype': 1, </v>
      </c>
      <c r="X33" t="str">
        <f t="shared" si="7"/>
        <v xml:space="preserve">'commission': 8, </v>
      </c>
      <c r="Y33" t="str">
        <f t="shared" si="8"/>
        <v xml:space="preserve">'margin': 20000, </v>
      </c>
      <c r="Z33" t="str">
        <f t="shared" si="9"/>
        <v xml:space="preserve">'mult': 0, </v>
      </c>
      <c r="AA33" t="str">
        <f t="shared" si="10"/>
        <v xml:space="preserve">'name': 'MA', </v>
      </c>
      <c r="AD33" t="str">
        <f t="shared" si="5"/>
        <v>'MA': {'percabs': True, 'commtype': 1, 'commission': 8, 'margin': 20000, 'mult': 0, 'name': 'MA', },</v>
      </c>
    </row>
    <row r="34" spans="1:30" ht="15" thickBot="1">
      <c r="A34" s="5"/>
      <c r="B34" s="1">
        <v>60</v>
      </c>
      <c r="C34" s="6" t="s">
        <v>70</v>
      </c>
      <c r="D34" s="6" t="s">
        <v>71</v>
      </c>
      <c r="E34" s="7" t="s">
        <v>7</v>
      </c>
      <c r="F34" s="8">
        <v>42090</v>
      </c>
      <c r="G34" s="6">
        <v>10</v>
      </c>
      <c r="H34" s="6">
        <v>0.05</v>
      </c>
      <c r="I34" s="6">
        <v>1</v>
      </c>
      <c r="J34" s="6">
        <v>24</v>
      </c>
      <c r="K34" s="6" t="s">
        <v>3</v>
      </c>
      <c r="L34" s="6"/>
      <c r="M34" s="2" t="s">
        <v>4</v>
      </c>
      <c r="N34" s="17"/>
      <c r="O34" s="19" t="s">
        <v>145</v>
      </c>
      <c r="P34">
        <f t="shared" si="0"/>
        <v>1</v>
      </c>
      <c r="Q34">
        <f t="shared" si="1"/>
        <v>24</v>
      </c>
      <c r="R34">
        <v>20000</v>
      </c>
      <c r="S34">
        <f t="shared" si="2"/>
        <v>1</v>
      </c>
      <c r="T34" t="str">
        <f t="shared" si="3"/>
        <v>NI</v>
      </c>
      <c r="V34" t="str">
        <f t="shared" si="4"/>
        <v xml:space="preserve">'percabs': True, </v>
      </c>
      <c r="W34" t="str">
        <f t="shared" si="6"/>
        <v xml:space="preserve">'commtype': 1, </v>
      </c>
      <c r="X34" t="str">
        <f t="shared" si="7"/>
        <v xml:space="preserve">'commission': 24, </v>
      </c>
      <c r="Y34" t="str">
        <f t="shared" si="8"/>
        <v xml:space="preserve">'margin': 20000, </v>
      </c>
      <c r="Z34" t="str">
        <f t="shared" si="9"/>
        <v xml:space="preserve">'mult': 1, </v>
      </c>
      <c r="AA34" t="str">
        <f t="shared" si="10"/>
        <v xml:space="preserve">'name': 'NI', </v>
      </c>
      <c r="AD34" t="str">
        <f t="shared" si="5"/>
        <v>'NI': {'percabs': True, 'commtype': 1, 'commission': 24, 'margin': 20000, 'mult': 1, 'name': 'NI', },</v>
      </c>
    </row>
    <row r="35" spans="1:30" ht="15" thickBot="1">
      <c r="A35" s="9"/>
      <c r="B35" s="3">
        <v>26</v>
      </c>
      <c r="C35" s="10" t="s">
        <v>72</v>
      </c>
      <c r="D35" s="10" t="s">
        <v>73</v>
      </c>
      <c r="E35" s="11" t="s">
        <v>74</v>
      </c>
      <c r="F35" s="12">
        <v>43689</v>
      </c>
      <c r="G35" s="10">
        <v>5</v>
      </c>
      <c r="H35" s="10">
        <v>7.0000000000000007E-2</v>
      </c>
      <c r="I35" s="10">
        <v>10</v>
      </c>
      <c r="J35" s="10">
        <v>40</v>
      </c>
      <c r="K35" s="10" t="s">
        <v>3</v>
      </c>
      <c r="L35" s="10"/>
      <c r="M35" s="4" t="s">
        <v>4</v>
      </c>
      <c r="N35" s="18"/>
      <c r="O35" s="19" t="s">
        <v>145</v>
      </c>
      <c r="P35">
        <f t="shared" si="0"/>
        <v>1</v>
      </c>
      <c r="Q35">
        <f t="shared" si="1"/>
        <v>40</v>
      </c>
      <c r="R35">
        <v>20000</v>
      </c>
      <c r="S35">
        <f t="shared" si="2"/>
        <v>10</v>
      </c>
      <c r="T35" t="str">
        <f t="shared" si="3"/>
        <v>NR</v>
      </c>
      <c r="V35" t="str">
        <f t="shared" si="4"/>
        <v xml:space="preserve">'percabs': True, </v>
      </c>
      <c r="W35" t="str">
        <f t="shared" si="6"/>
        <v xml:space="preserve">'commtype': 1, </v>
      </c>
      <c r="X35" t="str">
        <f t="shared" si="7"/>
        <v xml:space="preserve">'commission': 40, </v>
      </c>
      <c r="Y35" t="str">
        <f t="shared" si="8"/>
        <v xml:space="preserve">'margin': 20000, </v>
      </c>
      <c r="Z35" t="str">
        <f t="shared" si="9"/>
        <v xml:space="preserve">'mult': 10, </v>
      </c>
      <c r="AA35" t="str">
        <f t="shared" si="10"/>
        <v xml:space="preserve">'name': 'NR', </v>
      </c>
      <c r="AD35" t="str">
        <f t="shared" si="5"/>
        <v>'NR': {'percabs': True, 'commtype': 1, 'commission': 40, 'margin': 20000, 'mult': 10, 'name': 'NR', },</v>
      </c>
    </row>
    <row r="36" spans="1:30" ht="15" thickBot="1">
      <c r="A36" s="5"/>
      <c r="B36" s="1">
        <v>34</v>
      </c>
      <c r="C36" s="6" t="s">
        <v>75</v>
      </c>
      <c r="D36" s="6" t="s">
        <v>76</v>
      </c>
      <c r="E36" s="7" t="s">
        <v>12</v>
      </c>
      <c r="F36" s="8">
        <v>41106</v>
      </c>
      <c r="G36" s="6">
        <v>1</v>
      </c>
      <c r="H36" s="6">
        <v>0.05</v>
      </c>
      <c r="I36" s="6">
        <v>0</v>
      </c>
      <c r="J36" s="6">
        <v>8</v>
      </c>
      <c r="K36" s="6" t="s">
        <v>3</v>
      </c>
      <c r="L36" s="6"/>
      <c r="M36" s="2" t="s">
        <v>4</v>
      </c>
      <c r="N36" s="17"/>
      <c r="O36" s="19" t="s">
        <v>145</v>
      </c>
      <c r="P36">
        <f t="shared" si="0"/>
        <v>1</v>
      </c>
      <c r="Q36">
        <f t="shared" si="1"/>
        <v>8</v>
      </c>
      <c r="R36">
        <v>20000</v>
      </c>
      <c r="S36">
        <f t="shared" si="2"/>
        <v>0</v>
      </c>
      <c r="T36" t="str">
        <f t="shared" si="3"/>
        <v>OI</v>
      </c>
      <c r="V36" t="str">
        <f t="shared" si="4"/>
        <v xml:space="preserve">'percabs': True, </v>
      </c>
      <c r="W36" t="str">
        <f t="shared" si="6"/>
        <v xml:space="preserve">'commtype': 1, </v>
      </c>
      <c r="X36" t="str">
        <f t="shared" si="7"/>
        <v xml:space="preserve">'commission': 8, </v>
      </c>
      <c r="Y36" t="str">
        <f t="shared" si="8"/>
        <v xml:space="preserve">'margin': 20000, </v>
      </c>
      <c r="Z36" t="str">
        <f t="shared" si="9"/>
        <v xml:space="preserve">'mult': 0, </v>
      </c>
      <c r="AA36" t="str">
        <f t="shared" si="10"/>
        <v xml:space="preserve">'name': 'OI', </v>
      </c>
      <c r="AD36" t="str">
        <f t="shared" si="5"/>
        <v>'OI': {'percabs': True, 'commtype': 1, 'commission': 8, 'margin': 20000, 'mult': 0, 'name': 'OI', },</v>
      </c>
    </row>
    <row r="37" spans="1:30" ht="15" thickBot="1">
      <c r="A37" s="9"/>
      <c r="B37" s="3">
        <v>25</v>
      </c>
      <c r="C37" s="10" t="s">
        <v>77</v>
      </c>
      <c r="D37" s="10" t="s">
        <v>78</v>
      </c>
      <c r="E37" s="11" t="s">
        <v>2</v>
      </c>
      <c r="F37" s="12">
        <v>39384</v>
      </c>
      <c r="G37" s="10">
        <v>2</v>
      </c>
      <c r="H37" s="10">
        <v>0.05</v>
      </c>
      <c r="I37" s="10">
        <v>10</v>
      </c>
      <c r="J37" s="10">
        <v>10</v>
      </c>
      <c r="K37" s="10" t="s">
        <v>3</v>
      </c>
      <c r="L37" s="10"/>
      <c r="M37" s="4" t="s">
        <v>4</v>
      </c>
      <c r="N37" s="18"/>
      <c r="O37" s="19" t="s">
        <v>145</v>
      </c>
      <c r="P37">
        <f t="shared" si="0"/>
        <v>1</v>
      </c>
      <c r="Q37">
        <f t="shared" si="1"/>
        <v>10</v>
      </c>
      <c r="R37">
        <v>20000</v>
      </c>
      <c r="S37">
        <f t="shared" si="2"/>
        <v>10</v>
      </c>
      <c r="T37" t="str">
        <f t="shared" si="3"/>
        <v>P</v>
      </c>
      <c r="V37" t="str">
        <f t="shared" si="4"/>
        <v xml:space="preserve">'percabs': True, </v>
      </c>
      <c r="W37" t="str">
        <f t="shared" si="6"/>
        <v xml:space="preserve">'commtype': 1, </v>
      </c>
      <c r="X37" t="str">
        <f t="shared" si="7"/>
        <v xml:space="preserve">'commission': 10, </v>
      </c>
      <c r="Y37" t="str">
        <f t="shared" si="8"/>
        <v xml:space="preserve">'margin': 20000, </v>
      </c>
      <c r="Z37" t="str">
        <f t="shared" si="9"/>
        <v xml:space="preserve">'mult': 10, </v>
      </c>
      <c r="AA37" t="str">
        <f t="shared" si="10"/>
        <v xml:space="preserve">'name': 'P', </v>
      </c>
      <c r="AD37" t="str">
        <f t="shared" si="5"/>
        <v>'P': {'percabs': True, 'commtype': 1, 'commission': 10, 'margin': 20000, 'mult': 10, 'name': 'P', },</v>
      </c>
    </row>
    <row r="38" spans="1:30" ht="15" thickBot="1">
      <c r="A38" s="5"/>
      <c r="B38" s="1">
        <v>43</v>
      </c>
      <c r="C38" s="6" t="s">
        <v>79</v>
      </c>
      <c r="D38" s="6" t="s">
        <v>80</v>
      </c>
      <c r="E38" s="7" t="s">
        <v>7</v>
      </c>
      <c r="F38" s="8">
        <v>40626</v>
      </c>
      <c r="G38" s="6">
        <v>5</v>
      </c>
      <c r="H38" s="6">
        <v>0.05</v>
      </c>
      <c r="I38" s="6">
        <v>5</v>
      </c>
      <c r="J38" s="6">
        <v>1.6000000000000001E-4</v>
      </c>
      <c r="K38" s="6" t="s">
        <v>137</v>
      </c>
      <c r="L38" s="6"/>
      <c r="M38" s="2" t="s">
        <v>4</v>
      </c>
      <c r="N38" s="17"/>
      <c r="O38" s="19" t="s">
        <v>145</v>
      </c>
      <c r="P38">
        <f t="shared" si="0"/>
        <v>0</v>
      </c>
      <c r="Q38">
        <f t="shared" si="1"/>
        <v>8.0000000000000004E-4</v>
      </c>
      <c r="R38">
        <v>20000</v>
      </c>
      <c r="S38">
        <f t="shared" si="2"/>
        <v>5</v>
      </c>
      <c r="T38" t="str">
        <f t="shared" si="3"/>
        <v>PB</v>
      </c>
      <c r="V38" t="str">
        <f t="shared" si="4"/>
        <v xml:space="preserve">'percabs': True, </v>
      </c>
      <c r="W38" t="str">
        <f t="shared" si="6"/>
        <v xml:space="preserve">'commtype': 0, </v>
      </c>
      <c r="X38" t="str">
        <f t="shared" si="7"/>
        <v xml:space="preserve">'commission': 0.0008, </v>
      </c>
      <c r="Y38" t="str">
        <f t="shared" si="8"/>
        <v xml:space="preserve">'margin': 20000, </v>
      </c>
      <c r="Z38" t="str">
        <f t="shared" si="9"/>
        <v xml:space="preserve">'mult': 5, </v>
      </c>
      <c r="AA38" t="str">
        <f t="shared" si="10"/>
        <v xml:space="preserve">'name': 'PB', </v>
      </c>
      <c r="AD38" t="str">
        <f t="shared" si="5"/>
        <v>'PB': {'percabs': True, 'commtype': 0, 'commission': 0.0008, 'margin': 20000, 'mult': 5, 'name': 'PB', },</v>
      </c>
    </row>
    <row r="39" spans="1:30" ht="15" thickBot="1">
      <c r="A39" s="9"/>
      <c r="B39" s="3">
        <v>69</v>
      </c>
      <c r="C39" s="10" t="s">
        <v>81</v>
      </c>
      <c r="D39" s="10" t="s">
        <v>82</v>
      </c>
      <c r="E39" s="11" t="s">
        <v>2</v>
      </c>
      <c r="F39" s="12">
        <v>43920</v>
      </c>
      <c r="G39" s="10">
        <v>1</v>
      </c>
      <c r="H39" s="10">
        <v>0.05</v>
      </c>
      <c r="I39" s="10">
        <v>20</v>
      </c>
      <c r="J39" s="10">
        <v>6</v>
      </c>
      <c r="K39" s="10" t="s">
        <v>3</v>
      </c>
      <c r="L39" s="10"/>
      <c r="M39" s="4" t="s">
        <v>4</v>
      </c>
      <c r="N39" s="18"/>
      <c r="O39" s="19" t="s">
        <v>145</v>
      </c>
      <c r="P39">
        <f t="shared" si="0"/>
        <v>1</v>
      </c>
      <c r="Q39">
        <f t="shared" si="1"/>
        <v>6</v>
      </c>
      <c r="R39">
        <v>20000</v>
      </c>
      <c r="S39">
        <f t="shared" si="2"/>
        <v>20</v>
      </c>
      <c r="T39" t="str">
        <f t="shared" si="3"/>
        <v>PG</v>
      </c>
      <c r="V39" t="str">
        <f t="shared" si="4"/>
        <v xml:space="preserve">'percabs': True, </v>
      </c>
      <c r="W39" t="str">
        <f t="shared" si="6"/>
        <v xml:space="preserve">'commtype': 1, </v>
      </c>
      <c r="X39" t="str">
        <f t="shared" si="7"/>
        <v xml:space="preserve">'commission': 6, </v>
      </c>
      <c r="Y39" t="str">
        <f t="shared" si="8"/>
        <v xml:space="preserve">'margin': 20000, </v>
      </c>
      <c r="Z39" t="str">
        <f t="shared" si="9"/>
        <v xml:space="preserve">'mult': 20, </v>
      </c>
      <c r="AA39" t="str">
        <f t="shared" si="10"/>
        <v xml:space="preserve">'name': 'PG', </v>
      </c>
      <c r="AD39" t="str">
        <f t="shared" si="5"/>
        <v>'PG': {'percabs': True, 'commtype': 1, 'commission': 6, 'margin': 20000, 'mult': 20, 'name': 'PG', },</v>
      </c>
    </row>
    <row r="40" spans="1:30" ht="15" thickBot="1">
      <c r="A40" s="5"/>
      <c r="B40" s="1">
        <v>31</v>
      </c>
      <c r="C40" s="6" t="s">
        <v>83</v>
      </c>
      <c r="D40" s="6" t="s">
        <v>84</v>
      </c>
      <c r="E40" s="7" t="s">
        <v>12</v>
      </c>
      <c r="F40" s="8">
        <v>40925</v>
      </c>
      <c r="G40" s="6">
        <v>1</v>
      </c>
      <c r="H40" s="6">
        <v>0.05</v>
      </c>
      <c r="I40" s="6">
        <v>50</v>
      </c>
      <c r="J40" s="6">
        <v>20</v>
      </c>
      <c r="K40" s="6" t="s">
        <v>3</v>
      </c>
      <c r="L40" s="6"/>
      <c r="M40" s="2" t="s">
        <v>4</v>
      </c>
      <c r="N40" s="17"/>
      <c r="O40" s="19" t="s">
        <v>145</v>
      </c>
      <c r="P40">
        <f t="shared" si="0"/>
        <v>1</v>
      </c>
      <c r="Q40">
        <f t="shared" si="1"/>
        <v>20</v>
      </c>
      <c r="R40">
        <v>20000</v>
      </c>
      <c r="S40">
        <f t="shared" si="2"/>
        <v>50</v>
      </c>
      <c r="T40" t="str">
        <f t="shared" si="3"/>
        <v>PM</v>
      </c>
      <c r="V40" t="str">
        <f t="shared" si="4"/>
        <v xml:space="preserve">'percabs': True, </v>
      </c>
      <c r="W40" t="str">
        <f t="shared" si="6"/>
        <v xml:space="preserve">'commtype': 1, </v>
      </c>
      <c r="X40" t="str">
        <f t="shared" si="7"/>
        <v xml:space="preserve">'commission': 20, </v>
      </c>
      <c r="Y40" t="str">
        <f t="shared" si="8"/>
        <v xml:space="preserve">'margin': 20000, </v>
      </c>
      <c r="Z40" t="str">
        <f t="shared" si="9"/>
        <v xml:space="preserve">'mult': 50, </v>
      </c>
      <c r="AA40" t="str">
        <f t="shared" si="10"/>
        <v xml:space="preserve">'name': 'PM', </v>
      </c>
      <c r="AD40" t="str">
        <f t="shared" si="5"/>
        <v>'PM': {'percabs': True, 'commtype': 1, 'commission': 20, 'margin': 20000, 'mult': 50, 'name': 'PM', },</v>
      </c>
    </row>
    <row r="41" spans="1:30" ht="15" thickBot="1">
      <c r="A41" s="9"/>
      <c r="B41" s="3">
        <v>55</v>
      </c>
      <c r="C41" s="10" t="s">
        <v>85</v>
      </c>
      <c r="D41" s="10" t="s">
        <v>86</v>
      </c>
      <c r="E41" s="11" t="s">
        <v>2</v>
      </c>
      <c r="F41" s="12">
        <v>41698</v>
      </c>
      <c r="G41" s="10">
        <v>1</v>
      </c>
      <c r="H41" s="10">
        <v>0.05</v>
      </c>
      <c r="I41" s="10">
        <v>5</v>
      </c>
      <c r="J41" s="10">
        <v>2.4000000000000001E-4</v>
      </c>
      <c r="K41" s="10" t="s">
        <v>137</v>
      </c>
      <c r="L41" s="10"/>
      <c r="M41" s="4" t="s">
        <v>4</v>
      </c>
      <c r="N41" s="18"/>
      <c r="O41" s="19" t="s">
        <v>145</v>
      </c>
      <c r="P41">
        <f t="shared" si="0"/>
        <v>0</v>
      </c>
      <c r="Q41">
        <f t="shared" si="1"/>
        <v>1.2000000000000001E-3</v>
      </c>
      <c r="R41">
        <v>20000</v>
      </c>
      <c r="S41">
        <f t="shared" si="2"/>
        <v>5</v>
      </c>
      <c r="T41" t="str">
        <f t="shared" si="3"/>
        <v>PP</v>
      </c>
      <c r="V41" t="str">
        <f t="shared" si="4"/>
        <v xml:space="preserve">'percabs': True, </v>
      </c>
      <c r="W41" t="str">
        <f t="shared" si="6"/>
        <v xml:space="preserve">'commtype': 0, </v>
      </c>
      <c r="X41" t="str">
        <f t="shared" si="7"/>
        <v xml:space="preserve">'commission': 0.0012, </v>
      </c>
      <c r="Y41" t="str">
        <f t="shared" si="8"/>
        <v xml:space="preserve">'margin': 20000, </v>
      </c>
      <c r="Z41" t="str">
        <f t="shared" si="9"/>
        <v xml:space="preserve">'mult': 5, </v>
      </c>
      <c r="AA41" t="str">
        <f t="shared" si="10"/>
        <v xml:space="preserve">'name': 'PP', </v>
      </c>
      <c r="AD41" t="str">
        <f t="shared" si="5"/>
        <v>'PP': {'percabs': True, 'commtype': 0, 'commission': 0.0012, 'margin': 20000, 'mult': 5, 'name': 'PP', },</v>
      </c>
    </row>
    <row r="42" spans="1:30" ht="15" thickBot="1">
      <c r="A42" s="5"/>
      <c r="B42" s="1">
        <v>32</v>
      </c>
      <c r="C42" s="6" t="s">
        <v>87</v>
      </c>
      <c r="D42" s="6" t="s">
        <v>88</v>
      </c>
      <c r="E42" s="7" t="s">
        <v>7</v>
      </c>
      <c r="F42" s="8">
        <v>39899</v>
      </c>
      <c r="G42" s="6">
        <v>1</v>
      </c>
      <c r="H42" s="6">
        <v>0.05</v>
      </c>
      <c r="I42" s="6">
        <v>10</v>
      </c>
      <c r="J42" s="6">
        <v>4.0000000000000002E-4</v>
      </c>
      <c r="K42" s="6" t="s">
        <v>137</v>
      </c>
      <c r="L42" s="6"/>
      <c r="M42" s="2" t="s">
        <v>4</v>
      </c>
      <c r="N42" s="17"/>
      <c r="O42" s="19" t="s">
        <v>145</v>
      </c>
      <c r="P42">
        <f t="shared" si="0"/>
        <v>0</v>
      </c>
      <c r="Q42">
        <f t="shared" si="1"/>
        <v>4.0000000000000001E-3</v>
      </c>
      <c r="R42">
        <v>20000</v>
      </c>
      <c r="S42">
        <f t="shared" si="2"/>
        <v>10</v>
      </c>
      <c r="T42" t="str">
        <f t="shared" si="3"/>
        <v>RB</v>
      </c>
      <c r="V42" t="str">
        <f t="shared" si="4"/>
        <v xml:space="preserve">'percabs': True, </v>
      </c>
      <c r="W42" t="str">
        <f t="shared" si="6"/>
        <v xml:space="preserve">'commtype': 0, </v>
      </c>
      <c r="X42" t="str">
        <f t="shared" si="7"/>
        <v xml:space="preserve">'commission': 0.004, </v>
      </c>
      <c r="Y42" t="str">
        <f t="shared" si="8"/>
        <v xml:space="preserve">'margin': 20000, </v>
      </c>
      <c r="Z42" t="str">
        <f t="shared" si="9"/>
        <v xml:space="preserve">'mult': 10, </v>
      </c>
      <c r="AA42" t="str">
        <f t="shared" si="10"/>
        <v xml:space="preserve">'name': 'RB', </v>
      </c>
      <c r="AD42" t="str">
        <f t="shared" si="5"/>
        <v>'RB': {'percabs': True, 'commtype': 0, 'commission': 0.004, 'margin': 20000, 'mult': 10, 'name': 'RB', },</v>
      </c>
    </row>
    <row r="43" spans="1:30" ht="15" thickBot="1">
      <c r="A43" s="9"/>
      <c r="B43" s="3">
        <v>35</v>
      </c>
      <c r="C43" s="10" t="s">
        <v>89</v>
      </c>
      <c r="D43" s="10" t="s">
        <v>90</v>
      </c>
      <c r="E43" s="11" t="s">
        <v>12</v>
      </c>
      <c r="F43" s="12">
        <v>41114</v>
      </c>
      <c r="G43" s="10">
        <v>1</v>
      </c>
      <c r="H43" s="10">
        <v>0.05</v>
      </c>
      <c r="I43" s="10">
        <v>0</v>
      </c>
      <c r="J43" s="10">
        <v>10</v>
      </c>
      <c r="K43" s="10" t="s">
        <v>3</v>
      </c>
      <c r="L43" s="10"/>
      <c r="M43" s="4" t="s">
        <v>4</v>
      </c>
      <c r="N43" s="18"/>
      <c r="O43" s="19" t="s">
        <v>145</v>
      </c>
      <c r="P43">
        <f t="shared" si="0"/>
        <v>1</v>
      </c>
      <c r="Q43">
        <f t="shared" si="1"/>
        <v>10</v>
      </c>
      <c r="R43">
        <v>20000</v>
      </c>
      <c r="S43">
        <f t="shared" si="2"/>
        <v>0</v>
      </c>
      <c r="T43" t="str">
        <f t="shared" si="3"/>
        <v>RI</v>
      </c>
      <c r="V43" t="str">
        <f t="shared" si="4"/>
        <v xml:space="preserve">'percabs': True, </v>
      </c>
      <c r="W43" t="str">
        <f t="shared" si="6"/>
        <v xml:space="preserve">'commtype': 1, </v>
      </c>
      <c r="X43" t="str">
        <f t="shared" si="7"/>
        <v xml:space="preserve">'commission': 10, </v>
      </c>
      <c r="Y43" t="str">
        <f t="shared" si="8"/>
        <v xml:space="preserve">'margin': 20000, </v>
      </c>
      <c r="Z43" t="str">
        <f t="shared" si="9"/>
        <v xml:space="preserve">'mult': 0, </v>
      </c>
      <c r="AA43" t="str">
        <f t="shared" si="10"/>
        <v xml:space="preserve">'name': 'RI', </v>
      </c>
      <c r="AD43" t="str">
        <f t="shared" si="5"/>
        <v>'RI': {'percabs': True, 'commtype': 1, 'commission': 10, 'margin': 20000, 'mult': 0, 'name': 'RI', },</v>
      </c>
    </row>
    <row r="44" spans="1:30" ht="15" thickBot="1">
      <c r="A44" s="5"/>
      <c r="B44" s="1">
        <v>38</v>
      </c>
      <c r="C44" s="6" t="s">
        <v>91</v>
      </c>
      <c r="D44" s="6" t="s">
        <v>92</v>
      </c>
      <c r="E44" s="7" t="s">
        <v>12</v>
      </c>
      <c r="F44" s="8">
        <v>41271</v>
      </c>
      <c r="G44" s="6">
        <v>1</v>
      </c>
      <c r="H44" s="6">
        <v>0.05</v>
      </c>
      <c r="I44" s="6">
        <v>10</v>
      </c>
      <c r="J44" s="6">
        <v>6</v>
      </c>
      <c r="K44" s="6" t="s">
        <v>3</v>
      </c>
      <c r="L44" s="6"/>
      <c r="M44" s="2" t="s">
        <v>4</v>
      </c>
      <c r="N44" s="17"/>
      <c r="O44" s="19" t="s">
        <v>145</v>
      </c>
      <c r="P44">
        <f t="shared" si="0"/>
        <v>1</v>
      </c>
      <c r="Q44">
        <f t="shared" si="1"/>
        <v>6</v>
      </c>
      <c r="R44">
        <v>20000</v>
      </c>
      <c r="S44">
        <f t="shared" si="2"/>
        <v>10</v>
      </c>
      <c r="T44" t="str">
        <f t="shared" si="3"/>
        <v>RM</v>
      </c>
      <c r="V44" t="str">
        <f t="shared" si="4"/>
        <v xml:space="preserve">'percabs': True, </v>
      </c>
      <c r="W44" t="str">
        <f t="shared" si="6"/>
        <v xml:space="preserve">'commtype': 1, </v>
      </c>
      <c r="X44" t="str">
        <f t="shared" si="7"/>
        <v xml:space="preserve">'commission': 6, </v>
      </c>
      <c r="Y44" t="str">
        <f t="shared" si="8"/>
        <v xml:space="preserve">'margin': 20000, </v>
      </c>
      <c r="Z44" t="str">
        <f t="shared" si="9"/>
        <v xml:space="preserve">'mult': 10, </v>
      </c>
      <c r="AA44" t="str">
        <f t="shared" si="10"/>
        <v xml:space="preserve">'name': 'RM', </v>
      </c>
      <c r="AD44" t="str">
        <f t="shared" si="5"/>
        <v>'RM': {'percabs': True, 'commtype': 1, 'commission': 6, 'margin': 20000, 'mult': 10, 'name': 'RM', },</v>
      </c>
    </row>
    <row r="45" spans="1:30" ht="15" thickBot="1">
      <c r="A45" s="9"/>
      <c r="B45" s="3">
        <v>70</v>
      </c>
      <c r="C45" s="10" t="s">
        <v>93</v>
      </c>
      <c r="D45" s="10" t="s">
        <v>94</v>
      </c>
      <c r="E45" s="11" t="s">
        <v>2</v>
      </c>
      <c r="F45" s="12">
        <v>43693</v>
      </c>
      <c r="G45" s="10">
        <v>1</v>
      </c>
      <c r="H45" s="10">
        <v>0.05</v>
      </c>
      <c r="I45" s="10">
        <v>10</v>
      </c>
      <c r="J45" s="10">
        <v>16</v>
      </c>
      <c r="K45" s="10" t="s">
        <v>3</v>
      </c>
      <c r="L45" s="10"/>
      <c r="M45" s="4" t="s">
        <v>4</v>
      </c>
      <c r="N45" s="18"/>
      <c r="O45" s="19" t="s">
        <v>145</v>
      </c>
      <c r="P45">
        <f t="shared" si="0"/>
        <v>1</v>
      </c>
      <c r="Q45">
        <f t="shared" si="1"/>
        <v>16</v>
      </c>
      <c r="R45">
        <v>20000</v>
      </c>
      <c r="S45">
        <f t="shared" si="2"/>
        <v>10</v>
      </c>
      <c r="T45" t="str">
        <f t="shared" si="3"/>
        <v>RR</v>
      </c>
      <c r="V45" t="str">
        <f t="shared" si="4"/>
        <v xml:space="preserve">'percabs': True, </v>
      </c>
      <c r="W45" t="str">
        <f t="shared" si="6"/>
        <v xml:space="preserve">'commtype': 1, </v>
      </c>
      <c r="X45" t="str">
        <f t="shared" si="7"/>
        <v xml:space="preserve">'commission': 16, </v>
      </c>
      <c r="Y45" t="str">
        <f t="shared" si="8"/>
        <v xml:space="preserve">'margin': 20000, </v>
      </c>
      <c r="Z45" t="str">
        <f t="shared" si="9"/>
        <v xml:space="preserve">'mult': 10, </v>
      </c>
      <c r="AA45" t="str">
        <f t="shared" si="10"/>
        <v xml:space="preserve">'name': 'RR', </v>
      </c>
      <c r="AD45" t="str">
        <f t="shared" si="5"/>
        <v>'RR': {'percabs': True, 'commtype': 1, 'commission': 16, 'margin': 20000, 'mult': 10, 'name': 'RR', },</v>
      </c>
    </row>
    <row r="46" spans="1:30" ht="15" thickBot="1">
      <c r="A46" s="5"/>
      <c r="B46" s="1">
        <v>39</v>
      </c>
      <c r="C46" s="6" t="s">
        <v>95</v>
      </c>
      <c r="D46" s="6" t="s">
        <v>96</v>
      </c>
      <c r="E46" s="7" t="s">
        <v>12</v>
      </c>
      <c r="F46" s="8">
        <v>41271</v>
      </c>
      <c r="G46" s="6">
        <v>1</v>
      </c>
      <c r="H46" s="6">
        <v>0.05</v>
      </c>
      <c r="I46" s="6">
        <v>10</v>
      </c>
      <c r="J46" s="6">
        <v>8</v>
      </c>
      <c r="K46" s="6" t="s">
        <v>3</v>
      </c>
      <c r="L46" s="6"/>
      <c r="M46" s="2" t="s">
        <v>4</v>
      </c>
      <c r="N46" s="17"/>
      <c r="O46" s="19" t="s">
        <v>145</v>
      </c>
      <c r="P46">
        <f t="shared" si="0"/>
        <v>1</v>
      </c>
      <c r="Q46">
        <f t="shared" si="1"/>
        <v>8</v>
      </c>
      <c r="R46">
        <v>20000</v>
      </c>
      <c r="S46">
        <f t="shared" si="2"/>
        <v>10</v>
      </c>
      <c r="T46" t="str">
        <f t="shared" si="3"/>
        <v>RS</v>
      </c>
      <c r="V46" t="str">
        <f t="shared" si="4"/>
        <v xml:space="preserve">'percabs': True, </v>
      </c>
      <c r="W46" t="str">
        <f t="shared" si="6"/>
        <v xml:space="preserve">'commtype': 1, </v>
      </c>
      <c r="X46" t="str">
        <f t="shared" si="7"/>
        <v xml:space="preserve">'commission': 8, </v>
      </c>
      <c r="Y46" t="str">
        <f t="shared" si="8"/>
        <v xml:space="preserve">'margin': 20000, </v>
      </c>
      <c r="Z46" t="str">
        <f t="shared" si="9"/>
        <v xml:space="preserve">'mult': 10, </v>
      </c>
      <c r="AA46" t="str">
        <f t="shared" si="10"/>
        <v xml:space="preserve">'name': 'RS', </v>
      </c>
      <c r="AD46" t="str">
        <f t="shared" si="5"/>
        <v>'RS': {'percabs': True, 'commtype': 1, 'commission': 8, 'margin': 20000, 'mult': 10, 'name': 'RS', },</v>
      </c>
    </row>
    <row r="47" spans="1:30" ht="15" thickBot="1">
      <c r="A47" s="9"/>
      <c r="B47" s="3">
        <v>1</v>
      </c>
      <c r="C47" s="10" t="s">
        <v>97</v>
      </c>
      <c r="D47" s="10" t="s">
        <v>98</v>
      </c>
      <c r="E47" s="11" t="s">
        <v>7</v>
      </c>
      <c r="F47" s="12">
        <v>34835</v>
      </c>
      <c r="G47" s="10">
        <v>5</v>
      </c>
      <c r="H47" s="10">
        <v>0.05</v>
      </c>
      <c r="I47" s="10">
        <v>10</v>
      </c>
      <c r="J47" s="10">
        <v>1.8000000000000001E-4</v>
      </c>
      <c r="K47" s="10" t="s">
        <v>137</v>
      </c>
      <c r="L47" s="10"/>
      <c r="M47" s="4" t="s">
        <v>4</v>
      </c>
      <c r="N47" s="18"/>
      <c r="O47" s="19" t="s">
        <v>145</v>
      </c>
      <c r="P47">
        <f t="shared" si="0"/>
        <v>0</v>
      </c>
      <c r="Q47">
        <f t="shared" si="1"/>
        <v>1.8000000000000002E-3</v>
      </c>
      <c r="R47">
        <v>20000</v>
      </c>
      <c r="S47">
        <f t="shared" si="2"/>
        <v>10</v>
      </c>
      <c r="T47" t="str">
        <f t="shared" si="3"/>
        <v>RU</v>
      </c>
      <c r="V47" t="str">
        <f t="shared" si="4"/>
        <v xml:space="preserve">'percabs': True, </v>
      </c>
      <c r="W47" t="str">
        <f t="shared" si="6"/>
        <v xml:space="preserve">'commtype': 0, </v>
      </c>
      <c r="X47" t="str">
        <f t="shared" si="7"/>
        <v xml:space="preserve">'commission': 0.0018, </v>
      </c>
      <c r="Y47" t="str">
        <f t="shared" si="8"/>
        <v xml:space="preserve">'margin': 20000, </v>
      </c>
      <c r="Z47" t="str">
        <f t="shared" si="9"/>
        <v xml:space="preserve">'mult': 10, </v>
      </c>
      <c r="AA47" t="str">
        <f t="shared" si="10"/>
        <v xml:space="preserve">'name': 'RU', </v>
      </c>
      <c r="AD47" t="str">
        <f t="shared" si="5"/>
        <v>'RU': {'percabs': True, 'commtype': 0, 'commission': 0.0018, 'margin': 20000, 'mult': 10, 'name': 'RU', },</v>
      </c>
    </row>
    <row r="48" spans="1:30" ht="15" thickBot="1">
      <c r="A48" s="5"/>
      <c r="B48" s="1">
        <v>64</v>
      </c>
      <c r="C48" s="6" t="s">
        <v>99</v>
      </c>
      <c r="D48" s="6" t="s">
        <v>100</v>
      </c>
      <c r="E48" s="7" t="s">
        <v>12</v>
      </c>
      <c r="F48" s="8">
        <v>43805</v>
      </c>
      <c r="G48" s="6">
        <v>1</v>
      </c>
      <c r="H48" s="6">
        <v>0.05</v>
      </c>
      <c r="I48" s="6">
        <v>20</v>
      </c>
      <c r="J48" s="6">
        <v>14</v>
      </c>
      <c r="K48" s="6" t="s">
        <v>3</v>
      </c>
      <c r="L48" s="6"/>
      <c r="M48" s="2" t="s">
        <v>4</v>
      </c>
      <c r="N48" s="17"/>
      <c r="O48" s="19" t="s">
        <v>145</v>
      </c>
      <c r="P48">
        <f t="shared" si="0"/>
        <v>1</v>
      </c>
      <c r="Q48">
        <f t="shared" si="1"/>
        <v>14</v>
      </c>
      <c r="R48">
        <v>20000</v>
      </c>
      <c r="S48">
        <f t="shared" si="2"/>
        <v>20</v>
      </c>
      <c r="T48" t="str">
        <f t="shared" si="3"/>
        <v>SA</v>
      </c>
      <c r="V48" t="str">
        <f t="shared" si="4"/>
        <v xml:space="preserve">'percabs': True, </v>
      </c>
      <c r="W48" t="str">
        <f t="shared" si="6"/>
        <v xml:space="preserve">'commtype': 1, </v>
      </c>
      <c r="X48" t="str">
        <f t="shared" si="7"/>
        <v xml:space="preserve">'commission': 14, </v>
      </c>
      <c r="Y48" t="str">
        <f t="shared" si="8"/>
        <v xml:space="preserve">'margin': 20000, </v>
      </c>
      <c r="Z48" t="str">
        <f t="shared" si="9"/>
        <v xml:space="preserve">'mult': 20, </v>
      </c>
      <c r="AA48" t="str">
        <f t="shared" si="10"/>
        <v xml:space="preserve">'name': 'SA', </v>
      </c>
      <c r="AD48" t="str">
        <f t="shared" si="5"/>
        <v>'SA': {'percabs': True, 'commtype': 1, 'commission': 14, 'margin': 20000, 'mult': 20, 'name': 'SA', },</v>
      </c>
    </row>
    <row r="49" spans="1:30" ht="15" thickBot="1">
      <c r="A49" s="9"/>
      <c r="B49" s="3">
        <v>22</v>
      </c>
      <c r="C49" s="10" t="s">
        <v>101</v>
      </c>
      <c r="D49" s="10" t="s">
        <v>102</v>
      </c>
      <c r="E49" s="11" t="s">
        <v>74</v>
      </c>
      <c r="F49" s="12">
        <v>43185</v>
      </c>
      <c r="G49" s="10">
        <v>0.1</v>
      </c>
      <c r="H49" s="10">
        <v>0.1</v>
      </c>
      <c r="I49" s="10">
        <v>1000</v>
      </c>
      <c r="J49" s="10">
        <v>80</v>
      </c>
      <c r="K49" s="10" t="s">
        <v>3</v>
      </c>
      <c r="L49" s="10"/>
      <c r="M49" s="4" t="s">
        <v>4</v>
      </c>
      <c r="N49" s="18"/>
      <c r="O49" s="19" t="s">
        <v>145</v>
      </c>
      <c r="P49">
        <f t="shared" si="0"/>
        <v>1</v>
      </c>
      <c r="Q49">
        <f t="shared" si="1"/>
        <v>80</v>
      </c>
      <c r="R49">
        <v>20000</v>
      </c>
      <c r="S49">
        <f t="shared" si="2"/>
        <v>1000</v>
      </c>
      <c r="T49" t="str">
        <f t="shared" si="3"/>
        <v>SC</v>
      </c>
      <c r="V49" t="str">
        <f t="shared" si="4"/>
        <v xml:space="preserve">'percabs': True, </v>
      </c>
      <c r="W49" t="str">
        <f t="shared" si="6"/>
        <v xml:space="preserve">'commtype': 1, </v>
      </c>
      <c r="X49" t="str">
        <f t="shared" si="7"/>
        <v xml:space="preserve">'commission': 80, </v>
      </c>
      <c r="Y49" t="str">
        <f t="shared" si="8"/>
        <v xml:space="preserve">'margin': 20000, </v>
      </c>
      <c r="Z49" t="str">
        <f t="shared" si="9"/>
        <v xml:space="preserve">'mult': 1000, </v>
      </c>
      <c r="AA49" t="str">
        <f t="shared" si="10"/>
        <v xml:space="preserve">'name': 'SC', </v>
      </c>
      <c r="AD49" t="str">
        <f t="shared" si="5"/>
        <v>'SC': {'percabs': True, 'commtype': 1, 'commission': 80, 'margin': 20000, 'mult': 1000, 'name': 'SC', },</v>
      </c>
    </row>
    <row r="50" spans="1:30" ht="15" thickBot="1">
      <c r="A50" s="5"/>
      <c r="B50" s="1">
        <v>46</v>
      </c>
      <c r="C50" s="6" t="s">
        <v>103</v>
      </c>
      <c r="D50" s="6" t="s">
        <v>104</v>
      </c>
      <c r="E50" s="7" t="s">
        <v>12</v>
      </c>
      <c r="F50" s="8">
        <v>41859</v>
      </c>
      <c r="G50" s="6">
        <v>2</v>
      </c>
      <c r="H50" s="6">
        <v>0.05</v>
      </c>
      <c r="I50" s="6">
        <v>5</v>
      </c>
      <c r="J50" s="6">
        <v>12</v>
      </c>
      <c r="K50" s="6" t="s">
        <v>3</v>
      </c>
      <c r="L50" s="6"/>
      <c r="M50" s="2" t="s">
        <v>4</v>
      </c>
      <c r="N50" s="17"/>
      <c r="O50" s="19" t="s">
        <v>145</v>
      </c>
      <c r="P50">
        <f t="shared" si="0"/>
        <v>1</v>
      </c>
      <c r="Q50">
        <f t="shared" si="1"/>
        <v>12</v>
      </c>
      <c r="R50">
        <v>20000</v>
      </c>
      <c r="S50">
        <f t="shared" si="2"/>
        <v>5</v>
      </c>
      <c r="T50" t="str">
        <f t="shared" si="3"/>
        <v>SF</v>
      </c>
      <c r="V50" t="str">
        <f t="shared" si="4"/>
        <v xml:space="preserve">'percabs': True, </v>
      </c>
      <c r="W50" t="str">
        <f t="shared" si="6"/>
        <v xml:space="preserve">'commtype': 1, </v>
      </c>
      <c r="X50" t="str">
        <f t="shared" si="7"/>
        <v xml:space="preserve">'commission': 12, </v>
      </c>
      <c r="Y50" t="str">
        <f t="shared" si="8"/>
        <v xml:space="preserve">'margin': 20000, </v>
      </c>
      <c r="Z50" t="str">
        <f t="shared" si="9"/>
        <v xml:space="preserve">'mult': 5, </v>
      </c>
      <c r="AA50" t="str">
        <f t="shared" si="10"/>
        <v xml:space="preserve">'name': 'SF', </v>
      </c>
      <c r="AD50" t="str">
        <f t="shared" si="5"/>
        <v>'SF': {'percabs': True, 'commtype': 1, 'commission': 12, 'margin': 20000, 'mult': 5, 'name': 'SF', },</v>
      </c>
    </row>
    <row r="51" spans="1:30" ht="15" thickBot="1">
      <c r="A51" s="9"/>
      <c r="B51" s="3">
        <v>47</v>
      </c>
      <c r="C51" s="10" t="s">
        <v>105</v>
      </c>
      <c r="D51" s="10" t="s">
        <v>106</v>
      </c>
      <c r="E51" s="11" t="s">
        <v>12</v>
      </c>
      <c r="F51" s="12">
        <v>41859</v>
      </c>
      <c r="G51" s="10">
        <v>2</v>
      </c>
      <c r="H51" s="10">
        <v>0.05</v>
      </c>
      <c r="I51" s="10">
        <v>5</v>
      </c>
      <c r="J51" s="10">
        <v>12</v>
      </c>
      <c r="K51" s="10" t="s">
        <v>3</v>
      </c>
      <c r="L51" s="10"/>
      <c r="M51" s="4" t="s">
        <v>4</v>
      </c>
      <c r="N51" s="18"/>
      <c r="O51" s="19" t="s">
        <v>145</v>
      </c>
      <c r="P51">
        <f t="shared" si="0"/>
        <v>1</v>
      </c>
      <c r="Q51">
        <f t="shared" si="1"/>
        <v>12</v>
      </c>
      <c r="R51">
        <v>20000</v>
      </c>
      <c r="S51">
        <f t="shared" si="2"/>
        <v>5</v>
      </c>
      <c r="T51" t="str">
        <f t="shared" si="3"/>
        <v>SM</v>
      </c>
      <c r="V51" t="str">
        <f t="shared" si="4"/>
        <v xml:space="preserve">'percabs': True, </v>
      </c>
      <c r="W51" t="str">
        <f t="shared" si="6"/>
        <v xml:space="preserve">'commtype': 1, </v>
      </c>
      <c r="X51" t="str">
        <f t="shared" si="7"/>
        <v xml:space="preserve">'commission': 12, </v>
      </c>
      <c r="Y51" t="str">
        <f t="shared" si="8"/>
        <v xml:space="preserve">'margin': 20000, </v>
      </c>
      <c r="Z51" t="str">
        <f t="shared" si="9"/>
        <v xml:space="preserve">'mult': 5, </v>
      </c>
      <c r="AA51" t="str">
        <f t="shared" si="10"/>
        <v xml:space="preserve">'name': 'SM', </v>
      </c>
      <c r="AD51" t="str">
        <f t="shared" si="5"/>
        <v>'SM': {'percabs': True, 'commtype': 1, 'commission': 12, 'margin': 20000, 'mult': 5, 'name': 'SM', },</v>
      </c>
    </row>
    <row r="52" spans="1:30" ht="15" thickBot="1">
      <c r="A52" s="5"/>
      <c r="B52" s="1">
        <v>61</v>
      </c>
      <c r="C52" s="6" t="s">
        <v>107</v>
      </c>
      <c r="D52" s="6" t="s">
        <v>108</v>
      </c>
      <c r="E52" s="7" t="s">
        <v>7</v>
      </c>
      <c r="F52" s="8">
        <v>42090</v>
      </c>
      <c r="G52" s="6">
        <v>10</v>
      </c>
      <c r="H52" s="6">
        <v>0.05</v>
      </c>
      <c r="I52" s="6">
        <v>1</v>
      </c>
      <c r="J52" s="6">
        <v>12</v>
      </c>
      <c r="K52" s="6" t="s">
        <v>3</v>
      </c>
      <c r="L52" s="6"/>
      <c r="M52" s="2" t="s">
        <v>4</v>
      </c>
      <c r="N52" s="17"/>
      <c r="O52" s="19" t="s">
        <v>145</v>
      </c>
      <c r="P52">
        <f t="shared" si="0"/>
        <v>1</v>
      </c>
      <c r="Q52">
        <f t="shared" si="1"/>
        <v>12</v>
      </c>
      <c r="R52">
        <v>20000</v>
      </c>
      <c r="S52">
        <f t="shared" si="2"/>
        <v>1</v>
      </c>
      <c r="T52" t="str">
        <f t="shared" si="3"/>
        <v>SN</v>
      </c>
      <c r="V52" t="str">
        <f t="shared" si="4"/>
        <v xml:space="preserve">'percabs': True, </v>
      </c>
      <c r="W52" t="str">
        <f t="shared" si="6"/>
        <v xml:space="preserve">'commtype': 1, </v>
      </c>
      <c r="X52" t="str">
        <f t="shared" si="7"/>
        <v xml:space="preserve">'commission': 12, </v>
      </c>
      <c r="Y52" t="str">
        <f t="shared" si="8"/>
        <v xml:space="preserve">'margin': 20000, </v>
      </c>
      <c r="Z52" t="str">
        <f t="shared" si="9"/>
        <v xml:space="preserve">'mult': 1, </v>
      </c>
      <c r="AA52" t="str">
        <f t="shared" si="10"/>
        <v xml:space="preserve">'name': 'SN', </v>
      </c>
      <c r="AD52" t="str">
        <f t="shared" si="5"/>
        <v>'SN': {'percabs': True, 'commtype': 1, 'commission': 12, 'margin': 20000, 'mult': 1, 'name': 'SN', },</v>
      </c>
    </row>
    <row r="53" spans="1:30" ht="15" thickBot="1">
      <c r="A53" s="9"/>
      <c r="B53" s="3">
        <v>65</v>
      </c>
      <c r="C53" s="10" t="s">
        <v>109</v>
      </c>
      <c r="D53" s="10" t="s">
        <v>110</v>
      </c>
      <c r="E53" s="11" t="s">
        <v>7</v>
      </c>
      <c r="F53" s="12">
        <v>43431</v>
      </c>
      <c r="G53" s="10">
        <v>2</v>
      </c>
      <c r="H53" s="10">
        <v>0.04</v>
      </c>
      <c r="I53" s="10">
        <v>10</v>
      </c>
      <c r="J53" s="10">
        <v>2.0000000000000001E-4</v>
      </c>
      <c r="K53" s="10" t="s">
        <v>137</v>
      </c>
      <c r="L53" s="10"/>
      <c r="M53" s="4" t="s">
        <v>4</v>
      </c>
      <c r="N53" s="18"/>
      <c r="O53" s="19" t="s">
        <v>145</v>
      </c>
      <c r="P53">
        <f t="shared" si="0"/>
        <v>0</v>
      </c>
      <c r="Q53">
        <f t="shared" si="1"/>
        <v>2E-3</v>
      </c>
      <c r="R53">
        <v>20000</v>
      </c>
      <c r="S53">
        <f t="shared" si="2"/>
        <v>10</v>
      </c>
      <c r="T53" t="str">
        <f t="shared" si="3"/>
        <v>SP</v>
      </c>
      <c r="V53" t="str">
        <f t="shared" si="4"/>
        <v xml:space="preserve">'percabs': True, </v>
      </c>
      <c r="W53" t="str">
        <f t="shared" si="6"/>
        <v xml:space="preserve">'commtype': 0, </v>
      </c>
      <c r="X53" t="str">
        <f t="shared" si="7"/>
        <v xml:space="preserve">'commission': 0.002, </v>
      </c>
      <c r="Y53" t="str">
        <f t="shared" si="8"/>
        <v xml:space="preserve">'margin': 20000, </v>
      </c>
      <c r="Z53" t="str">
        <f t="shared" si="9"/>
        <v xml:space="preserve">'mult': 10, </v>
      </c>
      <c r="AA53" t="str">
        <f t="shared" si="10"/>
        <v xml:space="preserve">'name': 'SP', </v>
      </c>
      <c r="AD53" t="str">
        <f t="shared" si="5"/>
        <v>'SP': {'percabs': True, 'commtype': 0, 'commission': 0.002, 'margin': 20000, 'mult': 10, 'name': 'SP', },</v>
      </c>
    </row>
    <row r="54" spans="1:30" ht="15" thickBot="1">
      <c r="A54" s="5"/>
      <c r="B54" s="1">
        <v>18</v>
      </c>
      <c r="C54" s="6" t="s">
        <v>111</v>
      </c>
      <c r="D54" s="6" t="s">
        <v>112</v>
      </c>
      <c r="E54" s="7" t="s">
        <v>12</v>
      </c>
      <c r="F54" s="8">
        <v>38723</v>
      </c>
      <c r="G54" s="6">
        <v>1</v>
      </c>
      <c r="H54" s="6">
        <v>0.05</v>
      </c>
      <c r="I54" s="6">
        <v>10</v>
      </c>
      <c r="J54" s="6">
        <v>12</v>
      </c>
      <c r="K54" s="6" t="s">
        <v>3</v>
      </c>
      <c r="L54" s="6"/>
      <c r="M54" s="2" t="s">
        <v>4</v>
      </c>
      <c r="N54" s="17"/>
      <c r="O54" s="19" t="s">
        <v>145</v>
      </c>
      <c r="P54">
        <f t="shared" si="0"/>
        <v>1</v>
      </c>
      <c r="Q54">
        <f t="shared" si="1"/>
        <v>12</v>
      </c>
      <c r="R54">
        <v>20000</v>
      </c>
      <c r="S54">
        <f t="shared" si="2"/>
        <v>10</v>
      </c>
      <c r="T54" t="str">
        <f t="shared" si="3"/>
        <v>SR</v>
      </c>
      <c r="V54" t="str">
        <f t="shared" si="4"/>
        <v xml:space="preserve">'percabs': True, </v>
      </c>
      <c r="W54" t="str">
        <f t="shared" si="6"/>
        <v xml:space="preserve">'commtype': 1, </v>
      </c>
      <c r="X54" t="str">
        <f t="shared" si="7"/>
        <v xml:space="preserve">'commission': 12, </v>
      </c>
      <c r="Y54" t="str">
        <f t="shared" si="8"/>
        <v xml:space="preserve">'margin': 20000, </v>
      </c>
      <c r="Z54" t="str">
        <f t="shared" si="9"/>
        <v xml:space="preserve">'mult': 10, </v>
      </c>
      <c r="AA54" t="str">
        <f t="shared" si="10"/>
        <v xml:space="preserve">'name': 'SR', </v>
      </c>
      <c r="AD54" t="str">
        <f t="shared" si="5"/>
        <v>'SR': {'percabs': True, 'commtype': 1, 'commission': 12, 'margin': 20000, 'mult': 10, 'name': 'SR', },</v>
      </c>
    </row>
    <row r="55" spans="1:30" ht="15" thickBot="1">
      <c r="A55" s="9"/>
      <c r="B55" s="3">
        <v>67</v>
      </c>
      <c r="C55" s="10" t="s">
        <v>113</v>
      </c>
      <c r="D55" s="10" t="s">
        <v>114</v>
      </c>
      <c r="E55" s="11" t="s">
        <v>7</v>
      </c>
      <c r="F55" s="12">
        <v>43733</v>
      </c>
      <c r="G55" s="10">
        <v>5</v>
      </c>
      <c r="H55" s="10">
        <v>0.05</v>
      </c>
      <c r="I55" s="10">
        <v>5</v>
      </c>
      <c r="J55" s="10">
        <v>4.0000000000000002E-4</v>
      </c>
      <c r="K55" s="10" t="s">
        <v>137</v>
      </c>
      <c r="L55" s="10"/>
      <c r="M55" s="4" t="s">
        <v>4</v>
      </c>
      <c r="N55" s="18"/>
      <c r="O55" s="19" t="s">
        <v>145</v>
      </c>
      <c r="P55">
        <f t="shared" si="0"/>
        <v>0</v>
      </c>
      <c r="Q55">
        <f t="shared" si="1"/>
        <v>2E-3</v>
      </c>
      <c r="R55">
        <v>20000</v>
      </c>
      <c r="S55">
        <f t="shared" si="2"/>
        <v>5</v>
      </c>
      <c r="T55" t="str">
        <f t="shared" si="3"/>
        <v>SS</v>
      </c>
      <c r="V55" t="str">
        <f t="shared" si="4"/>
        <v xml:space="preserve">'percabs': True, </v>
      </c>
      <c r="W55" t="str">
        <f t="shared" si="6"/>
        <v xml:space="preserve">'commtype': 0, </v>
      </c>
      <c r="X55" t="str">
        <f t="shared" si="7"/>
        <v xml:space="preserve">'commission': 0.002, </v>
      </c>
      <c r="Y55" t="str">
        <f t="shared" si="8"/>
        <v xml:space="preserve">'margin': 20000, </v>
      </c>
      <c r="Z55" t="str">
        <f t="shared" si="9"/>
        <v xml:space="preserve">'mult': 5, </v>
      </c>
      <c r="AA55" t="str">
        <f t="shared" si="10"/>
        <v xml:space="preserve">'name': 'SS', </v>
      </c>
      <c r="AD55" t="str">
        <f t="shared" si="5"/>
        <v>'SS': {'percabs': True, 'commtype': 0, 'commission': 0.002, 'margin': 20000, 'mult': 5, 'name': 'SS', },</v>
      </c>
    </row>
    <row r="56" spans="1:30" ht="26.25" thickBot="1">
      <c r="A56" s="5"/>
      <c r="B56" s="1">
        <v>10</v>
      </c>
      <c r="C56" s="6" t="s">
        <v>115</v>
      </c>
      <c r="D56" s="6" t="s">
        <v>116</v>
      </c>
      <c r="E56" s="7" t="s">
        <v>49</v>
      </c>
      <c r="F56" s="8">
        <v>42083</v>
      </c>
      <c r="G56" s="6">
        <v>5.0000000000000001E-3</v>
      </c>
      <c r="H56" s="6">
        <v>0.02</v>
      </c>
      <c r="I56" s="6">
        <v>10000</v>
      </c>
      <c r="J56" s="6">
        <v>13.3</v>
      </c>
      <c r="K56" s="6" t="s">
        <v>3</v>
      </c>
      <c r="L56" s="6"/>
      <c r="M56" s="2" t="s">
        <v>4</v>
      </c>
      <c r="N56" s="17"/>
      <c r="O56" s="19" t="s">
        <v>145</v>
      </c>
      <c r="P56">
        <f t="shared" si="0"/>
        <v>1</v>
      </c>
      <c r="Q56">
        <f t="shared" si="1"/>
        <v>13.3</v>
      </c>
      <c r="R56">
        <v>20000</v>
      </c>
      <c r="S56">
        <f t="shared" si="2"/>
        <v>10000</v>
      </c>
      <c r="T56" t="str">
        <f t="shared" si="3"/>
        <v>T</v>
      </c>
      <c r="V56" t="str">
        <f t="shared" si="4"/>
        <v xml:space="preserve">'percabs': True, </v>
      </c>
      <c r="W56" t="str">
        <f t="shared" si="6"/>
        <v xml:space="preserve">'commtype': 1, </v>
      </c>
      <c r="X56" t="str">
        <f t="shared" si="7"/>
        <v xml:space="preserve">'commission': 13.3, </v>
      </c>
      <c r="Y56" t="str">
        <f t="shared" si="8"/>
        <v xml:space="preserve">'margin': 20000, </v>
      </c>
      <c r="Z56" t="str">
        <f t="shared" si="9"/>
        <v xml:space="preserve">'mult': 10000, </v>
      </c>
      <c r="AA56" t="str">
        <f t="shared" si="10"/>
        <v xml:space="preserve">'name': 'T', </v>
      </c>
      <c r="AD56" t="str">
        <f t="shared" si="5"/>
        <v>'T': {'percabs': True, 'commtype': 1, 'commission': 13.3, 'margin': 20000, 'mult': 10000, 'name': 'T', },</v>
      </c>
    </row>
    <row r="57" spans="1:30" ht="15" thickBot="1">
      <c r="A57" s="9"/>
      <c r="B57" s="3">
        <v>19</v>
      </c>
      <c r="C57" s="10" t="s">
        <v>117</v>
      </c>
      <c r="D57" s="10" t="s">
        <v>118</v>
      </c>
      <c r="E57" s="11" t="s">
        <v>12</v>
      </c>
      <c r="F57" s="12">
        <v>39069</v>
      </c>
      <c r="G57" s="10">
        <v>2</v>
      </c>
      <c r="H57" s="10">
        <v>0.05</v>
      </c>
      <c r="I57" s="10">
        <v>5</v>
      </c>
      <c r="J57" s="10">
        <v>12</v>
      </c>
      <c r="K57" s="10" t="s">
        <v>3</v>
      </c>
      <c r="L57" s="10"/>
      <c r="M57" s="4" t="s">
        <v>4</v>
      </c>
      <c r="N57" s="18"/>
      <c r="O57" s="19" t="s">
        <v>145</v>
      </c>
      <c r="P57">
        <f t="shared" si="0"/>
        <v>1</v>
      </c>
      <c r="Q57">
        <f t="shared" si="1"/>
        <v>12</v>
      </c>
      <c r="R57">
        <v>20000</v>
      </c>
      <c r="S57">
        <f t="shared" si="2"/>
        <v>5</v>
      </c>
      <c r="T57" t="str">
        <f t="shared" si="3"/>
        <v>TA</v>
      </c>
      <c r="V57" t="str">
        <f t="shared" si="4"/>
        <v xml:space="preserve">'percabs': True, </v>
      </c>
      <c r="W57" t="str">
        <f t="shared" si="6"/>
        <v xml:space="preserve">'commtype': 1, </v>
      </c>
      <c r="X57" t="str">
        <f t="shared" si="7"/>
        <v xml:space="preserve">'commission': 12, </v>
      </c>
      <c r="Y57" t="str">
        <f t="shared" si="8"/>
        <v xml:space="preserve">'margin': 20000, </v>
      </c>
      <c r="Z57" t="str">
        <f t="shared" si="9"/>
        <v xml:space="preserve">'mult': 5, </v>
      </c>
      <c r="AA57" t="str">
        <f t="shared" si="10"/>
        <v xml:space="preserve">'name': 'TA', </v>
      </c>
      <c r="AD57" t="str">
        <f t="shared" si="5"/>
        <v>'TA': {'percabs': True, 'commtype': 1, 'commission': 12, 'margin': 20000, 'mult': 5, 'name': 'TA', },</v>
      </c>
    </row>
    <row r="58" spans="1:30" ht="26.25" thickBot="1">
      <c r="A58" s="5"/>
      <c r="B58" s="1">
        <v>11</v>
      </c>
      <c r="C58" s="6" t="s">
        <v>119</v>
      </c>
      <c r="D58" s="6" t="s">
        <v>120</v>
      </c>
      <c r="E58" s="7" t="s">
        <v>49</v>
      </c>
      <c r="F58" s="8">
        <v>41523</v>
      </c>
      <c r="G58" s="6">
        <v>5.0000000000000001E-3</v>
      </c>
      <c r="H58" s="6">
        <v>0.01</v>
      </c>
      <c r="I58" s="6">
        <v>10000</v>
      </c>
      <c r="J58" s="6">
        <v>13.3</v>
      </c>
      <c r="K58" s="6" t="s">
        <v>3</v>
      </c>
      <c r="L58" s="6"/>
      <c r="M58" s="2" t="s">
        <v>4</v>
      </c>
      <c r="N58" s="17"/>
      <c r="O58" s="19" t="s">
        <v>145</v>
      </c>
      <c r="P58">
        <f t="shared" si="0"/>
        <v>1</v>
      </c>
      <c r="Q58">
        <f t="shared" si="1"/>
        <v>13.3</v>
      </c>
      <c r="R58">
        <v>20000</v>
      </c>
      <c r="S58">
        <f t="shared" si="2"/>
        <v>10000</v>
      </c>
      <c r="T58" t="str">
        <f t="shared" si="3"/>
        <v>TF</v>
      </c>
      <c r="V58" t="str">
        <f t="shared" si="4"/>
        <v xml:space="preserve">'percabs': True, </v>
      </c>
      <c r="W58" t="str">
        <f t="shared" si="6"/>
        <v xml:space="preserve">'commtype': 1, </v>
      </c>
      <c r="X58" t="str">
        <f t="shared" si="7"/>
        <v xml:space="preserve">'commission': 13.3, </v>
      </c>
      <c r="Y58" t="str">
        <f t="shared" si="8"/>
        <v xml:space="preserve">'margin': 20000, </v>
      </c>
      <c r="Z58" t="str">
        <f t="shared" si="9"/>
        <v xml:space="preserve">'mult': 10000, </v>
      </c>
      <c r="AA58" t="str">
        <f t="shared" si="10"/>
        <v xml:space="preserve">'name': 'TF', </v>
      </c>
      <c r="AD58" t="str">
        <f t="shared" si="5"/>
        <v>'TF': {'percabs': True, 'commtype': 1, 'commission': 13.3, 'margin': 20000, 'mult': 10000, 'name': 'TF', },</v>
      </c>
    </row>
    <row r="59" spans="1:30" ht="26.25" thickBot="1">
      <c r="A59" s="9"/>
      <c r="B59" s="3">
        <v>12</v>
      </c>
      <c r="C59" s="10" t="s">
        <v>121</v>
      </c>
      <c r="D59" s="10" t="s">
        <v>122</v>
      </c>
      <c r="E59" s="11" t="s">
        <v>49</v>
      </c>
      <c r="F59" s="12">
        <v>43329</v>
      </c>
      <c r="G59" s="10">
        <v>5.0000000000000001E-3</v>
      </c>
      <c r="H59" s="10">
        <v>5.0000000000000001E-3</v>
      </c>
      <c r="I59" s="10">
        <v>20000</v>
      </c>
      <c r="J59" s="10">
        <v>13.3</v>
      </c>
      <c r="K59" s="10" t="s">
        <v>3</v>
      </c>
      <c r="L59" s="10"/>
      <c r="M59" s="4" t="s">
        <v>4</v>
      </c>
      <c r="N59" s="18"/>
      <c r="O59" s="19" t="s">
        <v>145</v>
      </c>
      <c r="P59">
        <f t="shared" si="0"/>
        <v>1</v>
      </c>
      <c r="Q59">
        <f t="shared" si="1"/>
        <v>13.3</v>
      </c>
      <c r="R59">
        <v>20000</v>
      </c>
      <c r="S59">
        <f t="shared" si="2"/>
        <v>20000</v>
      </c>
      <c r="T59" t="str">
        <f t="shared" si="3"/>
        <v>TS</v>
      </c>
      <c r="V59" t="str">
        <f t="shared" si="4"/>
        <v xml:space="preserve">'percabs': True, </v>
      </c>
      <c r="W59" t="str">
        <f t="shared" si="6"/>
        <v xml:space="preserve">'commtype': 1, </v>
      </c>
      <c r="X59" t="str">
        <f t="shared" si="7"/>
        <v xml:space="preserve">'commission': 13.3, </v>
      </c>
      <c r="Y59" t="str">
        <f t="shared" si="8"/>
        <v xml:space="preserve">'margin': 20000, </v>
      </c>
      <c r="Z59" t="str">
        <f t="shared" si="9"/>
        <v xml:space="preserve">'mult': 20000, </v>
      </c>
      <c r="AA59" t="str">
        <f t="shared" si="10"/>
        <v xml:space="preserve">'name': 'TS', </v>
      </c>
      <c r="AD59" t="str">
        <f t="shared" si="5"/>
        <v>'TS': {'percabs': True, 'commtype': 1, 'commission': 13.3, 'margin': 20000, 'mult': 20000, 'name': 'TS', },</v>
      </c>
    </row>
    <row r="60" spans="1:30" ht="15" thickBot="1">
      <c r="A60" s="5"/>
      <c r="B60" s="1">
        <v>63</v>
      </c>
      <c r="C60" s="6" t="s">
        <v>123</v>
      </c>
      <c r="D60" s="6" t="s">
        <v>124</v>
      </c>
      <c r="E60" s="7" t="s">
        <v>12</v>
      </c>
      <c r="F60" s="8">
        <v>43686</v>
      </c>
      <c r="G60" s="6">
        <v>1</v>
      </c>
      <c r="H60" s="6">
        <v>0.05</v>
      </c>
      <c r="I60" s="6">
        <v>20</v>
      </c>
      <c r="J60" s="6">
        <v>20</v>
      </c>
      <c r="K60" s="6" t="s">
        <v>3</v>
      </c>
      <c r="L60" s="6"/>
      <c r="M60" s="2" t="s">
        <v>4</v>
      </c>
      <c r="N60" s="17"/>
      <c r="O60" s="19" t="s">
        <v>145</v>
      </c>
      <c r="P60">
        <f t="shared" si="0"/>
        <v>1</v>
      </c>
      <c r="Q60">
        <f t="shared" si="1"/>
        <v>20</v>
      </c>
      <c r="R60">
        <v>20000</v>
      </c>
      <c r="S60">
        <f t="shared" si="2"/>
        <v>20</v>
      </c>
      <c r="T60" t="str">
        <f t="shared" si="3"/>
        <v>UR</v>
      </c>
      <c r="V60" t="str">
        <f t="shared" si="4"/>
        <v xml:space="preserve">'percabs': True, </v>
      </c>
      <c r="W60" t="str">
        <f t="shared" si="6"/>
        <v xml:space="preserve">'commtype': 1, </v>
      </c>
      <c r="X60" t="str">
        <f t="shared" si="7"/>
        <v xml:space="preserve">'commission': 20, </v>
      </c>
      <c r="Y60" t="str">
        <f t="shared" si="8"/>
        <v xml:space="preserve">'margin': 20000, </v>
      </c>
      <c r="Z60" t="str">
        <f t="shared" si="9"/>
        <v xml:space="preserve">'mult': 20, </v>
      </c>
      <c r="AA60" t="str">
        <f t="shared" si="10"/>
        <v xml:space="preserve">'name': 'UR', </v>
      </c>
      <c r="AD60" t="str">
        <f t="shared" si="5"/>
        <v>'UR': {'percabs': True, 'commtype': 1, 'commission': 20, 'margin': 20000, 'mult': 20, 'name': 'UR', },</v>
      </c>
    </row>
    <row r="61" spans="1:30" ht="15" thickBot="1">
      <c r="A61" s="9"/>
      <c r="B61" s="3">
        <v>29</v>
      </c>
      <c r="C61" s="10" t="s">
        <v>125</v>
      </c>
      <c r="D61" s="10" t="s">
        <v>126</v>
      </c>
      <c r="E61" s="11" t="s">
        <v>2</v>
      </c>
      <c r="F61" s="12">
        <v>39958</v>
      </c>
      <c r="G61" s="10">
        <v>5</v>
      </c>
      <c r="H61" s="10">
        <v>0.05</v>
      </c>
      <c r="I61" s="10">
        <v>5</v>
      </c>
      <c r="J61" s="10">
        <v>8</v>
      </c>
      <c r="K61" s="10" t="s">
        <v>3</v>
      </c>
      <c r="L61" s="10"/>
      <c r="M61" s="4" t="s">
        <v>4</v>
      </c>
      <c r="N61" s="18"/>
      <c r="O61" s="19" t="s">
        <v>145</v>
      </c>
      <c r="P61">
        <f t="shared" si="0"/>
        <v>1</v>
      </c>
      <c r="Q61">
        <f t="shared" si="1"/>
        <v>8</v>
      </c>
      <c r="R61">
        <v>20000</v>
      </c>
      <c r="S61">
        <f t="shared" si="2"/>
        <v>5</v>
      </c>
      <c r="T61" t="str">
        <f t="shared" si="3"/>
        <v>V</v>
      </c>
      <c r="V61" t="str">
        <f t="shared" si="4"/>
        <v xml:space="preserve">'percabs': True, </v>
      </c>
      <c r="W61" t="str">
        <f t="shared" si="6"/>
        <v xml:space="preserve">'commtype': 1, </v>
      </c>
      <c r="X61" t="str">
        <f t="shared" si="7"/>
        <v xml:space="preserve">'commission': 8, </v>
      </c>
      <c r="Y61" t="str">
        <f t="shared" si="8"/>
        <v xml:space="preserve">'margin': 20000, </v>
      </c>
      <c r="Z61" t="str">
        <f t="shared" si="9"/>
        <v xml:space="preserve">'mult': 5, </v>
      </c>
      <c r="AA61" t="str">
        <f t="shared" si="10"/>
        <v xml:space="preserve">'name': 'V', </v>
      </c>
      <c r="AD61" t="str">
        <f t="shared" si="5"/>
        <v>'V': {'percabs': True, 'commtype': 1, 'commission': 8, 'margin': 20000, 'mult': 5, 'name': 'V', },</v>
      </c>
    </row>
    <row r="62" spans="1:30" ht="15" thickBot="1">
      <c r="A62" s="5"/>
      <c r="B62" s="1">
        <v>36</v>
      </c>
      <c r="C62" s="6" t="s">
        <v>127</v>
      </c>
      <c r="D62" s="6" t="s">
        <v>128</v>
      </c>
      <c r="E62" s="7" t="s">
        <v>12</v>
      </c>
      <c r="F62" s="8">
        <v>41114</v>
      </c>
      <c r="G62" s="6">
        <v>1</v>
      </c>
      <c r="H62" s="6">
        <v>0.05</v>
      </c>
      <c r="I62" s="6">
        <v>0</v>
      </c>
      <c r="J62" s="6">
        <v>20</v>
      </c>
      <c r="K62" s="6" t="s">
        <v>3</v>
      </c>
      <c r="L62" s="6"/>
      <c r="M62" s="2" t="s">
        <v>4</v>
      </c>
      <c r="N62" s="17"/>
      <c r="O62" s="19" t="s">
        <v>145</v>
      </c>
      <c r="P62">
        <f t="shared" si="0"/>
        <v>1</v>
      </c>
      <c r="Q62">
        <f t="shared" si="1"/>
        <v>20</v>
      </c>
      <c r="R62">
        <v>20000</v>
      </c>
      <c r="S62">
        <f t="shared" si="2"/>
        <v>0</v>
      </c>
      <c r="T62" t="str">
        <f t="shared" si="3"/>
        <v>WH</v>
      </c>
      <c r="V62" t="str">
        <f t="shared" si="4"/>
        <v xml:space="preserve">'percabs': True, </v>
      </c>
      <c r="W62" t="str">
        <f t="shared" si="6"/>
        <v xml:space="preserve">'commtype': 1, </v>
      </c>
      <c r="X62" t="str">
        <f t="shared" si="7"/>
        <v xml:space="preserve">'commission': 20, </v>
      </c>
      <c r="Y62" t="str">
        <f t="shared" si="8"/>
        <v xml:space="preserve">'margin': 20000, </v>
      </c>
      <c r="Z62" t="str">
        <f t="shared" si="9"/>
        <v xml:space="preserve">'mult': 0, </v>
      </c>
      <c r="AA62" t="str">
        <f t="shared" si="10"/>
        <v xml:space="preserve">'name': 'WH', </v>
      </c>
      <c r="AD62" t="str">
        <f t="shared" si="5"/>
        <v>'WH': {'percabs': True, 'commtype': 1, 'commission': 20, 'margin': 20000, 'mult': 0, 'name': 'WH', },</v>
      </c>
    </row>
    <row r="63" spans="1:30" ht="15" thickBot="1">
      <c r="A63" s="9"/>
      <c r="B63" s="3">
        <v>33</v>
      </c>
      <c r="C63" s="10" t="s">
        <v>129</v>
      </c>
      <c r="D63" s="10" t="s">
        <v>130</v>
      </c>
      <c r="E63" s="11" t="s">
        <v>7</v>
      </c>
      <c r="F63" s="12">
        <v>39899</v>
      </c>
      <c r="G63" s="10">
        <v>1</v>
      </c>
      <c r="H63" s="10">
        <v>7.0000000000000007E-2</v>
      </c>
      <c r="I63" s="10">
        <v>10</v>
      </c>
      <c r="J63" s="10">
        <v>1.6000000000000001E-4</v>
      </c>
      <c r="K63" s="10" t="s">
        <v>137</v>
      </c>
      <c r="L63" s="10"/>
      <c r="M63" s="4" t="s">
        <v>4</v>
      </c>
      <c r="N63" s="18"/>
      <c r="O63" s="19" t="s">
        <v>145</v>
      </c>
      <c r="P63">
        <f t="shared" si="0"/>
        <v>0</v>
      </c>
      <c r="Q63">
        <f t="shared" si="1"/>
        <v>1.6000000000000001E-3</v>
      </c>
      <c r="R63">
        <v>20000</v>
      </c>
      <c r="S63">
        <f t="shared" si="2"/>
        <v>10</v>
      </c>
      <c r="T63" t="str">
        <f t="shared" si="3"/>
        <v>WR</v>
      </c>
      <c r="V63" t="str">
        <f t="shared" si="4"/>
        <v xml:space="preserve">'percabs': True, </v>
      </c>
      <c r="W63" t="str">
        <f t="shared" si="6"/>
        <v xml:space="preserve">'commtype': 0, </v>
      </c>
      <c r="X63" t="str">
        <f t="shared" si="7"/>
        <v xml:space="preserve">'commission': 0.0016, </v>
      </c>
      <c r="Y63" t="str">
        <f t="shared" si="8"/>
        <v xml:space="preserve">'margin': 20000, </v>
      </c>
      <c r="Z63" t="str">
        <f t="shared" si="9"/>
        <v xml:space="preserve">'mult': 10, </v>
      </c>
      <c r="AA63" t="str">
        <f t="shared" si="10"/>
        <v xml:space="preserve">'name': 'WR', </v>
      </c>
      <c r="AD63" t="str">
        <f t="shared" si="5"/>
        <v>'WR': {'percabs': True, 'commtype': 0, 'commission': 0.0016, 'margin': 20000, 'mult': 10, 'name': 'WR', },</v>
      </c>
    </row>
    <row r="64" spans="1:30" ht="15" thickBot="1">
      <c r="A64" s="5"/>
      <c r="B64" s="1">
        <v>6</v>
      </c>
      <c r="C64" s="6" t="s">
        <v>131</v>
      </c>
      <c r="D64" s="6" t="s">
        <v>132</v>
      </c>
      <c r="E64" s="7" t="s">
        <v>2</v>
      </c>
      <c r="F64" s="8">
        <v>38726</v>
      </c>
      <c r="G64" s="6">
        <v>2</v>
      </c>
      <c r="H64" s="6">
        <v>0.05</v>
      </c>
      <c r="I64" s="6">
        <v>10</v>
      </c>
      <c r="J64" s="6">
        <v>10</v>
      </c>
      <c r="K64" s="6" t="s">
        <v>3</v>
      </c>
      <c r="L64" s="6"/>
      <c r="M64" s="2" t="s">
        <v>4</v>
      </c>
      <c r="N64" s="17"/>
      <c r="O64" s="19" t="s">
        <v>145</v>
      </c>
      <c r="P64">
        <f t="shared" si="0"/>
        <v>1</v>
      </c>
      <c r="Q64">
        <f t="shared" si="1"/>
        <v>10</v>
      </c>
      <c r="R64">
        <v>20000</v>
      </c>
      <c r="S64">
        <f t="shared" si="2"/>
        <v>10</v>
      </c>
      <c r="T64" t="str">
        <f t="shared" si="3"/>
        <v>Y</v>
      </c>
      <c r="V64" t="str">
        <f t="shared" si="4"/>
        <v xml:space="preserve">'percabs': True, </v>
      </c>
      <c r="W64" t="str">
        <f t="shared" si="6"/>
        <v xml:space="preserve">'commtype': 1, </v>
      </c>
      <c r="X64" t="str">
        <f t="shared" si="7"/>
        <v xml:space="preserve">'commission': 10, </v>
      </c>
      <c r="Y64" t="str">
        <f t="shared" si="8"/>
        <v xml:space="preserve">'margin': 20000, </v>
      </c>
      <c r="Z64" t="str">
        <f t="shared" si="9"/>
        <v xml:space="preserve">'mult': 10, </v>
      </c>
      <c r="AA64" t="str">
        <f t="shared" si="10"/>
        <v xml:space="preserve">'name': 'Y', </v>
      </c>
      <c r="AD64" t="str">
        <f t="shared" si="5"/>
        <v>'Y': {'percabs': True, 'commtype': 1, 'commission': 10, 'margin': 20000, 'mult': 10, 'name': 'Y', },</v>
      </c>
    </row>
    <row r="65" spans="1:30" ht="15" thickBot="1">
      <c r="A65" s="9"/>
      <c r="B65" s="3">
        <v>50</v>
      </c>
      <c r="C65" s="10" t="s">
        <v>133</v>
      </c>
      <c r="D65" s="10" t="s">
        <v>134</v>
      </c>
      <c r="E65" s="11" t="s">
        <v>12</v>
      </c>
      <c r="F65" s="12">
        <v>42142</v>
      </c>
      <c r="G65" s="10">
        <v>0.2</v>
      </c>
      <c r="H65" s="10">
        <v>0.05</v>
      </c>
      <c r="I65" s="10">
        <v>0</v>
      </c>
      <c r="J65" s="10">
        <v>16</v>
      </c>
      <c r="K65" s="10" t="s">
        <v>3</v>
      </c>
      <c r="L65" s="10"/>
      <c r="M65" s="4" t="s">
        <v>4</v>
      </c>
      <c r="N65" s="18"/>
      <c r="O65" s="19" t="s">
        <v>145</v>
      </c>
      <c r="P65">
        <f t="shared" si="0"/>
        <v>1</v>
      </c>
      <c r="Q65">
        <f t="shared" si="1"/>
        <v>16</v>
      </c>
      <c r="R65">
        <v>20000</v>
      </c>
      <c r="S65">
        <f t="shared" si="2"/>
        <v>0</v>
      </c>
      <c r="T65" t="str">
        <f t="shared" si="3"/>
        <v>ZC</v>
      </c>
      <c r="V65" t="str">
        <f t="shared" si="4"/>
        <v xml:space="preserve">'percabs': True, </v>
      </c>
      <c r="W65" t="str">
        <f t="shared" si="6"/>
        <v xml:space="preserve">'commtype': 1, </v>
      </c>
      <c r="X65" t="str">
        <f t="shared" si="7"/>
        <v xml:space="preserve">'commission': 16, </v>
      </c>
      <c r="Y65" t="str">
        <f t="shared" si="8"/>
        <v xml:space="preserve">'margin': 20000, </v>
      </c>
      <c r="Z65" t="str">
        <f t="shared" si="9"/>
        <v xml:space="preserve">'mult': 0, </v>
      </c>
      <c r="AA65" t="str">
        <f t="shared" si="10"/>
        <v xml:space="preserve">'name': 'ZC', </v>
      </c>
      <c r="AD65" t="str">
        <f t="shared" si="5"/>
        <v>'ZC': {'percabs': True, 'commtype': 1, 'commission': 16, 'margin': 20000, 'mult': 0, 'name': 'ZC', },</v>
      </c>
    </row>
    <row r="66" spans="1:30" ht="15" thickBot="1">
      <c r="A66" s="5"/>
      <c r="B66" s="1">
        <v>27</v>
      </c>
      <c r="C66" s="6" t="s">
        <v>135</v>
      </c>
      <c r="D66" s="6" t="s">
        <v>136</v>
      </c>
      <c r="E66" s="7" t="s">
        <v>7</v>
      </c>
      <c r="F66" s="8">
        <v>39167</v>
      </c>
      <c r="G66" s="6">
        <v>5</v>
      </c>
      <c r="H66" s="6">
        <v>0.05</v>
      </c>
      <c r="I66" s="6">
        <v>5</v>
      </c>
      <c r="J66" s="6">
        <v>12</v>
      </c>
      <c r="K66" s="6" t="s">
        <v>3</v>
      </c>
      <c r="L66" s="6"/>
      <c r="M66" s="2" t="s">
        <v>4</v>
      </c>
      <c r="N66" s="17"/>
      <c r="O66" s="19" t="s">
        <v>145</v>
      </c>
      <c r="P66">
        <f t="shared" si="0"/>
        <v>1</v>
      </c>
      <c r="Q66">
        <f t="shared" si="1"/>
        <v>12</v>
      </c>
      <c r="R66">
        <v>20000</v>
      </c>
      <c r="S66">
        <f t="shared" si="2"/>
        <v>5</v>
      </c>
      <c r="T66" t="str">
        <f t="shared" si="3"/>
        <v>ZN</v>
      </c>
      <c r="V66" t="str">
        <f t="shared" si="4"/>
        <v xml:space="preserve">'percabs': True, </v>
      </c>
      <c r="W66" t="str">
        <f t="shared" si="6"/>
        <v xml:space="preserve">'commtype': 1, </v>
      </c>
      <c r="X66" t="str">
        <f t="shared" si="7"/>
        <v xml:space="preserve">'commission': 12, </v>
      </c>
      <c r="Y66" t="str">
        <f t="shared" si="8"/>
        <v xml:space="preserve">'margin': 20000, </v>
      </c>
      <c r="Z66" t="str">
        <f t="shared" si="9"/>
        <v xml:space="preserve">'mult': 5, </v>
      </c>
      <c r="AA66" t="str">
        <f t="shared" si="10"/>
        <v xml:space="preserve">'name': 'ZN', </v>
      </c>
      <c r="AD66" t="str">
        <f t="shared" si="5"/>
        <v>'ZN': {'percabs': True, 'commtype': 1, 'commission': 12, 'margin': 20000, 'mult': 5, 'name': 'ZN', },</v>
      </c>
    </row>
    <row r="67" spans="1:30" ht="26.25" thickBot="1">
      <c r="A67" s="15" t="s">
        <v>138</v>
      </c>
    </row>
  </sheetData>
  <phoneticPr fontId="2" type="noConversion"/>
  <hyperlinks>
    <hyperlink ref="B2" r:id="rId1" display="http://localhost:8000/admin/futures/rootsymbol/2/change/?_changelist_filters=active__exact%3D1"/>
    <hyperlink ref="M2" r:id="rId2" display="http://localhost:8000/admin/futures/continuousfutures/?root_symbol__id=2"/>
    <hyperlink ref="B3" r:id="rId3" display="http://localhost:8000/admin/futures/rootsymbol/49/change/?_changelist_filters=active__exact%3D1"/>
    <hyperlink ref="M3" r:id="rId4" display="http://localhost:8000/admin/futures/continuousfutures/?root_symbol__id=49"/>
    <hyperlink ref="B4" r:id="rId5" display="http://localhost:8000/admin/futures/rootsymbol/17/change/?_changelist_filters=active__exact%3D1"/>
    <hyperlink ref="M4" r:id="rId6" display="http://localhost:8000/admin/futures/continuousfutures/?root_symbol__id=17"/>
    <hyperlink ref="B5" r:id="rId7" display="http://localhost:8000/admin/futures/rootsymbol/59/change/?_changelist_filters=active__exact%3D1"/>
    <hyperlink ref="M5" r:id="rId8" display="http://localhost:8000/admin/futures/continuousfutures/?root_symbol__id=59"/>
    <hyperlink ref="B6" r:id="rId9" display="http://localhost:8000/admin/futures/rootsymbol/28/change/?_changelist_filters=active__exact%3D1"/>
    <hyperlink ref="M6" r:id="rId10" display="http://localhost:8000/admin/futures/continuousfutures/?root_symbol__id=28"/>
    <hyperlink ref="B7" r:id="rId11" display="http://localhost:8000/admin/futures/rootsymbol/3/change/?_changelist_filters=active__exact%3D1"/>
    <hyperlink ref="M7" r:id="rId12" display="http://localhost:8000/admin/futures/continuousfutures/?root_symbol__id=3"/>
    <hyperlink ref="B8" r:id="rId13" display="http://localhost:8000/admin/futures/rootsymbol/53/change/?_changelist_filters=active__exact%3D1"/>
    <hyperlink ref="M8" r:id="rId14" display="http://localhost:8000/admin/futures/continuousfutures/?root_symbol__id=53"/>
    <hyperlink ref="B9" r:id="rId15" display="http://localhost:8000/admin/futures/rootsymbol/71/change/?_changelist_filters=active__exact%3D1"/>
    <hyperlink ref="M9" r:id="rId16" display="http://localhost:8000/admin/futures/continuousfutures/?root_symbol__id=71"/>
    <hyperlink ref="B10" r:id="rId17" display="http://localhost:8000/admin/futures/rootsymbol/4/change/?_changelist_filters=active__exact%3D1"/>
    <hyperlink ref="M10" r:id="rId18" display="http://localhost:8000/admin/futures/continuousfutures/?root_symbol__id=4"/>
    <hyperlink ref="B11" r:id="rId19" display="http://localhost:8000/admin/futures/rootsymbol/13/change/?_changelist_filters=active__exact%3D1"/>
    <hyperlink ref="M11" r:id="rId20" display="http://localhost:8000/admin/futures/continuousfutures/?root_symbol__id=13"/>
    <hyperlink ref="B12" r:id="rId21" display="http://localhost:8000/admin/futures/rootsymbol/62/change/?_changelist_filters=active__exact%3D1"/>
    <hyperlink ref="M12" r:id="rId22" display="http://localhost:8000/admin/futures/continuousfutures/?root_symbol__id=62"/>
    <hyperlink ref="B13" r:id="rId23" display="http://localhost:8000/admin/futures/rootsymbol/56/change/?_changelist_filters=active__exact%3D1"/>
    <hyperlink ref="M13" r:id="rId24" display="http://localhost:8000/admin/futures/continuousfutures/?root_symbol__id=56"/>
    <hyperlink ref="B14" r:id="rId25" display="http://localhost:8000/admin/futures/rootsymbol/16/change/?_changelist_filters=active__exact%3D1"/>
    <hyperlink ref="M14" r:id="rId26" display="http://localhost:8000/admin/futures/continuousfutures/?root_symbol__id=16"/>
    <hyperlink ref="B15" r:id="rId27" display="http://localhost:8000/admin/futures/rootsymbol/58/change/?_changelist_filters=active__exact%3D1"/>
    <hyperlink ref="M15" r:id="rId28" display="http://localhost:8000/admin/futures/continuousfutures/?root_symbol__id=58"/>
    <hyperlink ref="B16" r:id="rId29" display="http://localhost:8000/admin/futures/rootsymbol/68/change/?_changelist_filters=active__exact%3D1"/>
    <hyperlink ref="M16" r:id="rId30" display="http://localhost:8000/admin/futures/continuousfutures/?root_symbol__id=68"/>
    <hyperlink ref="B17" r:id="rId31" display="http://localhost:8000/admin/futures/rootsymbol/66/change/?_changelist_filters=active__exact%3D1"/>
    <hyperlink ref="M17" r:id="rId32" display="http://localhost:8000/admin/futures/continuousfutures/?root_symbol__id=66"/>
    <hyperlink ref="B18" r:id="rId33" display="http://localhost:8000/admin/futures/rootsymbol/54/change/?_changelist_filters=active__exact%3D1"/>
    <hyperlink ref="M18" r:id="rId34" display="http://localhost:8000/admin/futures/continuousfutures/?root_symbol__id=54"/>
    <hyperlink ref="B19" r:id="rId35" display="http://localhost:8000/admin/futures/rootsymbol/37/change/?_changelist_filters=active__exact%3D1"/>
    <hyperlink ref="M19" r:id="rId36" display="http://localhost:8000/admin/futures/continuousfutures/?root_symbol__id=37"/>
    <hyperlink ref="B20" r:id="rId37" display="http://localhost:8000/admin/futures/rootsymbol/20/change/?_changelist_filters=active__exact%3D1"/>
    <hyperlink ref="M20" r:id="rId38" display="http://localhost:8000/admin/futures/continuousfutures/?root_symbol__id=20"/>
    <hyperlink ref="B21" r:id="rId39" display="http://localhost:8000/admin/futures/rootsymbol/57/change/?_changelist_filters=active__exact%3D1"/>
    <hyperlink ref="M21" r:id="rId40" display="http://localhost:8000/admin/futures/continuousfutures/?root_symbol__id=57"/>
    <hyperlink ref="B22" r:id="rId41" display="http://localhost:8000/admin/futures/rootsymbol/51/change/?_changelist_filters=active__exact%3D1"/>
    <hyperlink ref="M22" r:id="rId42" display="http://localhost:8000/admin/futures/continuousfutures/?root_symbol__id=51"/>
    <hyperlink ref="B23" r:id="rId43" display="http://localhost:8000/admin/futures/rootsymbol/8/change/?_changelist_filters=active__exact%3D1"/>
    <hyperlink ref="M23" r:id="rId44" display="http://localhost:8000/admin/futures/continuousfutures/?root_symbol__id=8"/>
    <hyperlink ref="B24" r:id="rId45" display="http://localhost:8000/admin/futures/rootsymbol/7/change/?_changelist_filters=active__exact%3D1"/>
    <hyperlink ref="M24" r:id="rId46" display="http://localhost:8000/admin/futures/continuousfutures/?root_symbol__id=7"/>
    <hyperlink ref="B25" r:id="rId47" display="http://localhost:8000/admin/futures/rootsymbol/9/change/?_changelist_filters=active__exact%3D1"/>
    <hyperlink ref="M25" r:id="rId48" display="http://localhost:8000/admin/futures/continuousfutures/?root_symbol__id=9"/>
    <hyperlink ref="B26" r:id="rId49" display="http://localhost:8000/admin/futures/rootsymbol/40/change/?_changelist_filters=active__exact%3D1"/>
    <hyperlink ref="M26" r:id="rId50" display="http://localhost:8000/admin/futures/continuousfutures/?root_symbol__id=40"/>
    <hyperlink ref="B27" r:id="rId51" display="http://localhost:8000/admin/futures/rootsymbol/52/change/?_changelist_filters=active__exact%3D1"/>
    <hyperlink ref="M27" r:id="rId52" display="http://localhost:8000/admin/futures/continuousfutures/?root_symbol__id=52"/>
    <hyperlink ref="B28" r:id="rId53" display="http://localhost:8000/admin/futures/rootsymbol/48/change/?_changelist_filters=active__exact%3D1"/>
    <hyperlink ref="M28" r:id="rId54" display="http://localhost:8000/admin/futures/continuousfutures/?root_symbol__id=48"/>
    <hyperlink ref="B29" r:id="rId55" display="http://localhost:8000/admin/futures/rootsymbol/41/change/?_changelist_filters=active__exact%3D1"/>
    <hyperlink ref="M29" r:id="rId56" display="http://localhost:8000/admin/futures/continuousfutures/?root_symbol__id=41"/>
    <hyperlink ref="B30" r:id="rId57" display="http://localhost:8000/admin/futures/rootsymbol/23/change/?_changelist_filters=active__exact%3D1"/>
    <hyperlink ref="M30" r:id="rId58" display="http://localhost:8000/admin/futures/continuousfutures/?root_symbol__id=23"/>
    <hyperlink ref="B31" r:id="rId59" display="http://localhost:8000/admin/futures/rootsymbol/45/change/?_changelist_filters=active__exact%3D1"/>
    <hyperlink ref="M31" r:id="rId60" display="http://localhost:8000/admin/futures/continuousfutures/?root_symbol__id=45"/>
    <hyperlink ref="B32" r:id="rId61" display="http://localhost:8000/admin/futures/rootsymbol/5/change/?_changelist_filters=active__exact%3D1"/>
    <hyperlink ref="M32" r:id="rId62" display="http://localhost:8000/admin/futures/continuousfutures/?root_symbol__id=5"/>
    <hyperlink ref="B33" r:id="rId63" display="http://localhost:8000/admin/futures/rootsymbol/44/change/?_changelist_filters=active__exact%3D1"/>
    <hyperlink ref="M33" r:id="rId64" display="http://localhost:8000/admin/futures/continuousfutures/?root_symbol__id=44"/>
    <hyperlink ref="B34" r:id="rId65" display="http://localhost:8000/admin/futures/rootsymbol/60/change/?_changelist_filters=active__exact%3D1"/>
    <hyperlink ref="M34" r:id="rId66" display="http://localhost:8000/admin/futures/continuousfutures/?root_symbol__id=60"/>
    <hyperlink ref="B35" r:id="rId67" display="http://localhost:8000/admin/futures/rootsymbol/26/change/?_changelist_filters=active__exact%3D1"/>
    <hyperlink ref="M35" r:id="rId68" display="http://localhost:8000/admin/futures/continuousfutures/?root_symbol__id=26"/>
    <hyperlink ref="B36" r:id="rId69" display="http://localhost:8000/admin/futures/rootsymbol/34/change/?_changelist_filters=active__exact%3D1"/>
    <hyperlink ref="M36" r:id="rId70" display="http://localhost:8000/admin/futures/continuousfutures/?root_symbol__id=34"/>
    <hyperlink ref="B37" r:id="rId71" display="http://localhost:8000/admin/futures/rootsymbol/25/change/?_changelist_filters=active__exact%3D1"/>
    <hyperlink ref="M37" r:id="rId72" display="http://localhost:8000/admin/futures/continuousfutures/?root_symbol__id=25"/>
    <hyperlink ref="B38" r:id="rId73" display="http://localhost:8000/admin/futures/rootsymbol/43/change/?_changelist_filters=active__exact%3D1"/>
    <hyperlink ref="M38" r:id="rId74" display="http://localhost:8000/admin/futures/continuousfutures/?root_symbol__id=43"/>
    <hyperlink ref="B39" r:id="rId75" display="http://localhost:8000/admin/futures/rootsymbol/69/change/?_changelist_filters=active__exact%3D1"/>
    <hyperlink ref="M39" r:id="rId76" display="http://localhost:8000/admin/futures/continuousfutures/?root_symbol__id=69"/>
    <hyperlink ref="B40" r:id="rId77" display="http://localhost:8000/admin/futures/rootsymbol/31/change/?_changelist_filters=active__exact%3D1"/>
    <hyperlink ref="M40" r:id="rId78" display="http://localhost:8000/admin/futures/continuousfutures/?root_symbol__id=31"/>
    <hyperlink ref="B41" r:id="rId79" display="http://localhost:8000/admin/futures/rootsymbol/55/change/?_changelist_filters=active__exact%3D1"/>
    <hyperlink ref="M41" r:id="rId80" display="http://localhost:8000/admin/futures/continuousfutures/?root_symbol__id=55"/>
    <hyperlink ref="B42" r:id="rId81" display="http://localhost:8000/admin/futures/rootsymbol/32/change/?_changelist_filters=active__exact%3D1"/>
    <hyperlink ref="M42" r:id="rId82" display="http://localhost:8000/admin/futures/continuousfutures/?root_symbol__id=32"/>
    <hyperlink ref="B43" r:id="rId83" display="http://localhost:8000/admin/futures/rootsymbol/35/change/?_changelist_filters=active__exact%3D1"/>
    <hyperlink ref="M43" r:id="rId84" display="http://localhost:8000/admin/futures/continuousfutures/?root_symbol__id=35"/>
    <hyperlink ref="B44" r:id="rId85" display="http://localhost:8000/admin/futures/rootsymbol/38/change/?_changelist_filters=active__exact%3D1"/>
    <hyperlink ref="M44" r:id="rId86" display="http://localhost:8000/admin/futures/continuousfutures/?root_symbol__id=38"/>
    <hyperlink ref="B45" r:id="rId87" display="http://localhost:8000/admin/futures/rootsymbol/70/change/?_changelist_filters=active__exact%3D1"/>
    <hyperlink ref="M45" r:id="rId88" display="http://localhost:8000/admin/futures/continuousfutures/?root_symbol__id=70"/>
    <hyperlink ref="B46" r:id="rId89" display="http://localhost:8000/admin/futures/rootsymbol/39/change/?_changelist_filters=active__exact%3D1"/>
    <hyperlink ref="M46" r:id="rId90" display="http://localhost:8000/admin/futures/continuousfutures/?root_symbol__id=39"/>
    <hyperlink ref="B47" r:id="rId91" display="http://localhost:8000/admin/futures/rootsymbol/1/change/?_changelist_filters=active__exact%3D1"/>
    <hyperlink ref="M47" r:id="rId92" display="http://localhost:8000/admin/futures/continuousfutures/?root_symbol__id=1"/>
    <hyperlink ref="B48" r:id="rId93" display="http://localhost:8000/admin/futures/rootsymbol/64/change/?_changelist_filters=active__exact%3D1"/>
    <hyperlink ref="M48" r:id="rId94" display="http://localhost:8000/admin/futures/continuousfutures/?root_symbol__id=64"/>
    <hyperlink ref="B49" r:id="rId95" display="http://localhost:8000/admin/futures/rootsymbol/22/change/?_changelist_filters=active__exact%3D1"/>
    <hyperlink ref="M49" r:id="rId96" display="http://localhost:8000/admin/futures/continuousfutures/?root_symbol__id=22"/>
    <hyperlink ref="B50" r:id="rId97" display="http://localhost:8000/admin/futures/rootsymbol/46/change/?_changelist_filters=active__exact%3D1"/>
    <hyperlink ref="M50" r:id="rId98" display="http://localhost:8000/admin/futures/continuousfutures/?root_symbol__id=46"/>
    <hyperlink ref="B51" r:id="rId99" display="http://localhost:8000/admin/futures/rootsymbol/47/change/?_changelist_filters=active__exact%3D1"/>
    <hyperlink ref="M51" r:id="rId100" display="http://localhost:8000/admin/futures/continuousfutures/?root_symbol__id=47"/>
    <hyperlink ref="B52" r:id="rId101" display="http://localhost:8000/admin/futures/rootsymbol/61/change/?_changelist_filters=active__exact%3D1"/>
    <hyperlink ref="M52" r:id="rId102" display="http://localhost:8000/admin/futures/continuousfutures/?root_symbol__id=61"/>
    <hyperlink ref="B53" r:id="rId103" display="http://localhost:8000/admin/futures/rootsymbol/65/change/?_changelist_filters=active__exact%3D1"/>
    <hyperlink ref="M53" r:id="rId104" display="http://localhost:8000/admin/futures/continuousfutures/?root_symbol__id=65"/>
    <hyperlink ref="B54" r:id="rId105" display="http://localhost:8000/admin/futures/rootsymbol/18/change/?_changelist_filters=active__exact%3D1"/>
    <hyperlink ref="M54" r:id="rId106" display="http://localhost:8000/admin/futures/continuousfutures/?root_symbol__id=18"/>
    <hyperlink ref="B55" r:id="rId107" display="http://localhost:8000/admin/futures/rootsymbol/67/change/?_changelist_filters=active__exact%3D1"/>
    <hyperlink ref="M55" r:id="rId108" display="http://localhost:8000/admin/futures/continuousfutures/?root_symbol__id=67"/>
    <hyperlink ref="B56" r:id="rId109" display="http://localhost:8000/admin/futures/rootsymbol/10/change/?_changelist_filters=active__exact%3D1"/>
    <hyperlink ref="M56" r:id="rId110" display="http://localhost:8000/admin/futures/continuousfutures/?root_symbol__id=10"/>
    <hyperlink ref="B57" r:id="rId111" display="http://localhost:8000/admin/futures/rootsymbol/19/change/?_changelist_filters=active__exact%3D1"/>
    <hyperlink ref="M57" r:id="rId112" display="http://localhost:8000/admin/futures/continuousfutures/?root_symbol__id=19"/>
    <hyperlink ref="B58" r:id="rId113" display="http://localhost:8000/admin/futures/rootsymbol/11/change/?_changelist_filters=active__exact%3D1"/>
    <hyperlink ref="M58" r:id="rId114" display="http://localhost:8000/admin/futures/continuousfutures/?root_symbol__id=11"/>
    <hyperlink ref="B59" r:id="rId115" display="http://localhost:8000/admin/futures/rootsymbol/12/change/?_changelist_filters=active__exact%3D1"/>
    <hyperlink ref="M59" r:id="rId116" display="http://localhost:8000/admin/futures/continuousfutures/?root_symbol__id=12"/>
    <hyperlink ref="B60" r:id="rId117" display="http://localhost:8000/admin/futures/rootsymbol/63/change/?_changelist_filters=active__exact%3D1"/>
    <hyperlink ref="M60" r:id="rId118" display="http://localhost:8000/admin/futures/continuousfutures/?root_symbol__id=63"/>
    <hyperlink ref="B61" r:id="rId119" display="http://localhost:8000/admin/futures/rootsymbol/29/change/?_changelist_filters=active__exact%3D1"/>
    <hyperlink ref="M61" r:id="rId120" display="http://localhost:8000/admin/futures/continuousfutures/?root_symbol__id=29"/>
    <hyperlink ref="B62" r:id="rId121" display="http://localhost:8000/admin/futures/rootsymbol/36/change/?_changelist_filters=active__exact%3D1"/>
    <hyperlink ref="M62" r:id="rId122" display="http://localhost:8000/admin/futures/continuousfutures/?root_symbol__id=36"/>
    <hyperlink ref="B63" r:id="rId123" display="http://localhost:8000/admin/futures/rootsymbol/33/change/?_changelist_filters=active__exact%3D1"/>
    <hyperlink ref="M63" r:id="rId124" display="http://localhost:8000/admin/futures/continuousfutures/?root_symbol__id=33"/>
    <hyperlink ref="B64" r:id="rId125" display="http://localhost:8000/admin/futures/rootsymbol/6/change/?_changelist_filters=active__exact%3D1"/>
    <hyperlink ref="M64" r:id="rId126" display="http://localhost:8000/admin/futures/continuousfutures/?root_symbol__id=6"/>
    <hyperlink ref="B65" r:id="rId127" display="http://localhost:8000/admin/futures/rootsymbol/50/change/?_changelist_filters=active__exact%3D1"/>
    <hyperlink ref="M65" r:id="rId128" display="http://localhost:8000/admin/futures/continuousfutures/?root_symbol__id=50"/>
    <hyperlink ref="B66" r:id="rId129" display="http://localhost:8000/admin/futures/rootsymbol/27/change/?_changelist_filters=active__exact%3D1"/>
    <hyperlink ref="M66" r:id="rId130" display="http://localhost:8000/admin/futures/continuousfutures/?root_symbol__id=27"/>
  </hyperlinks>
  <pageMargins left="0.7" right="0.7" top="0.75" bottom="0.75" header="0.3" footer="0.3"/>
  <pageSetup paperSize="9" orientation="portrait" r:id="rId131"/>
  <drawing r:id="rId132"/>
  <legacyDrawing r:id="rId133"/>
  <controls>
    <mc:AlternateContent xmlns:mc="http://schemas.openxmlformats.org/markup-compatibility/2006">
      <mc:Choice Requires="x14">
        <control shapeId="2177" r:id="rId134" name="Control 129">
          <controlPr defaultSize="0" r:id="rId135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57150</xdr:rowOff>
              </to>
            </anchor>
          </controlPr>
        </control>
      </mc:Choice>
      <mc:Fallback>
        <control shapeId="2177" r:id="rId134" name="Control 129"/>
      </mc:Fallback>
    </mc:AlternateContent>
    <mc:AlternateContent xmlns:mc="http://schemas.openxmlformats.org/markup-compatibility/2006">
      <mc:Choice Requires="x14">
        <control shapeId="2175" r:id="rId136" name="Control 127">
          <controlPr defaultSize="0" r:id="rId135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57150</xdr:rowOff>
              </to>
            </anchor>
          </controlPr>
        </control>
      </mc:Choice>
      <mc:Fallback>
        <control shapeId="2175" r:id="rId136" name="Control 127"/>
      </mc:Fallback>
    </mc:AlternateContent>
    <mc:AlternateContent xmlns:mc="http://schemas.openxmlformats.org/markup-compatibility/2006">
      <mc:Choice Requires="x14">
        <control shapeId="2173" r:id="rId137" name="Control 125">
          <controlPr defaultSize="0" r:id="rId135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57150</xdr:rowOff>
              </to>
            </anchor>
          </controlPr>
        </control>
      </mc:Choice>
      <mc:Fallback>
        <control shapeId="2173" r:id="rId137" name="Control 125"/>
      </mc:Fallback>
    </mc:AlternateContent>
    <mc:AlternateContent xmlns:mc="http://schemas.openxmlformats.org/markup-compatibility/2006">
      <mc:Choice Requires="x14">
        <control shapeId="2171" r:id="rId138" name="Control 123">
          <controlPr defaultSize="0" r:id="rId13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57150</xdr:rowOff>
              </to>
            </anchor>
          </controlPr>
        </control>
      </mc:Choice>
      <mc:Fallback>
        <control shapeId="2171" r:id="rId138" name="Control 123"/>
      </mc:Fallback>
    </mc:AlternateContent>
    <mc:AlternateContent xmlns:mc="http://schemas.openxmlformats.org/markup-compatibility/2006">
      <mc:Choice Requires="x14">
        <control shapeId="2169" r:id="rId139" name="Control 121">
          <controlPr defaultSize="0" r:id="rId135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57150</xdr:rowOff>
              </to>
            </anchor>
          </controlPr>
        </control>
      </mc:Choice>
      <mc:Fallback>
        <control shapeId="2169" r:id="rId139" name="Control 121"/>
      </mc:Fallback>
    </mc:AlternateContent>
    <mc:AlternateContent xmlns:mc="http://schemas.openxmlformats.org/markup-compatibility/2006">
      <mc:Choice Requires="x14">
        <control shapeId="2167" r:id="rId140" name="Control 119">
          <controlPr defaultSize="0" r:id="rId13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57150</xdr:rowOff>
              </to>
            </anchor>
          </controlPr>
        </control>
      </mc:Choice>
      <mc:Fallback>
        <control shapeId="2167" r:id="rId140" name="Control 119"/>
      </mc:Fallback>
    </mc:AlternateContent>
    <mc:AlternateContent xmlns:mc="http://schemas.openxmlformats.org/markup-compatibility/2006">
      <mc:Choice Requires="x14">
        <control shapeId="2165" r:id="rId141" name="Control 117">
          <controlPr defaultSize="0" r:id="rId13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57150</xdr:rowOff>
              </to>
            </anchor>
          </controlPr>
        </control>
      </mc:Choice>
      <mc:Fallback>
        <control shapeId="2165" r:id="rId141" name="Control 117"/>
      </mc:Fallback>
    </mc:AlternateContent>
    <mc:AlternateContent xmlns:mc="http://schemas.openxmlformats.org/markup-compatibility/2006">
      <mc:Choice Requires="x14">
        <control shapeId="2163" r:id="rId142" name="Control 115">
          <controlPr defaultSize="0" r:id="rId13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247650</xdr:rowOff>
              </to>
            </anchor>
          </controlPr>
        </control>
      </mc:Choice>
      <mc:Fallback>
        <control shapeId="2163" r:id="rId142" name="Control 115"/>
      </mc:Fallback>
    </mc:AlternateContent>
    <mc:AlternateContent xmlns:mc="http://schemas.openxmlformats.org/markup-compatibility/2006">
      <mc:Choice Requires="x14">
        <control shapeId="2161" r:id="rId143" name="Control 113">
          <controlPr defaultSize="0" r:id="rId13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247650</xdr:rowOff>
              </to>
            </anchor>
          </controlPr>
        </control>
      </mc:Choice>
      <mc:Fallback>
        <control shapeId="2161" r:id="rId143" name="Control 113"/>
      </mc:Fallback>
    </mc:AlternateContent>
    <mc:AlternateContent xmlns:mc="http://schemas.openxmlformats.org/markup-compatibility/2006">
      <mc:Choice Requires="x14">
        <control shapeId="2159" r:id="rId144" name="Control 111">
          <controlPr defaultSize="0" r:id="rId13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159" r:id="rId144" name="Control 111"/>
      </mc:Fallback>
    </mc:AlternateContent>
    <mc:AlternateContent xmlns:mc="http://schemas.openxmlformats.org/markup-compatibility/2006">
      <mc:Choice Requires="x14">
        <control shapeId="2157" r:id="rId145" name="Control 109">
          <controlPr defaultSize="0" r:id="rId13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247650</xdr:rowOff>
              </to>
            </anchor>
          </controlPr>
        </control>
      </mc:Choice>
      <mc:Fallback>
        <control shapeId="2157" r:id="rId145" name="Control 109"/>
      </mc:Fallback>
    </mc:AlternateContent>
    <mc:AlternateContent xmlns:mc="http://schemas.openxmlformats.org/markup-compatibility/2006">
      <mc:Choice Requires="x14">
        <control shapeId="2155" r:id="rId146" name="Control 107">
          <controlPr defaultSize="0" r:id="rId13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57150</xdr:rowOff>
              </to>
            </anchor>
          </controlPr>
        </control>
      </mc:Choice>
      <mc:Fallback>
        <control shapeId="2155" r:id="rId146" name="Control 107"/>
      </mc:Fallback>
    </mc:AlternateContent>
    <mc:AlternateContent xmlns:mc="http://schemas.openxmlformats.org/markup-compatibility/2006">
      <mc:Choice Requires="x14">
        <control shapeId="2153" r:id="rId147" name="Control 105">
          <controlPr defaultSize="0" r:id="rId13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57150</xdr:rowOff>
              </to>
            </anchor>
          </controlPr>
        </control>
      </mc:Choice>
      <mc:Fallback>
        <control shapeId="2153" r:id="rId147" name="Control 105"/>
      </mc:Fallback>
    </mc:AlternateContent>
    <mc:AlternateContent xmlns:mc="http://schemas.openxmlformats.org/markup-compatibility/2006">
      <mc:Choice Requires="x14">
        <control shapeId="2151" r:id="rId148" name="Control 103">
          <controlPr defaultSize="0" r:id="rId13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57150</xdr:rowOff>
              </to>
            </anchor>
          </controlPr>
        </control>
      </mc:Choice>
      <mc:Fallback>
        <control shapeId="2151" r:id="rId148" name="Control 103"/>
      </mc:Fallback>
    </mc:AlternateContent>
    <mc:AlternateContent xmlns:mc="http://schemas.openxmlformats.org/markup-compatibility/2006">
      <mc:Choice Requires="x14">
        <control shapeId="2149" r:id="rId149" name="Control 101">
          <controlPr defaultSize="0" r:id="rId13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57150</xdr:rowOff>
              </to>
            </anchor>
          </controlPr>
        </control>
      </mc:Choice>
      <mc:Fallback>
        <control shapeId="2149" r:id="rId149" name="Control 101"/>
      </mc:Fallback>
    </mc:AlternateContent>
    <mc:AlternateContent xmlns:mc="http://schemas.openxmlformats.org/markup-compatibility/2006">
      <mc:Choice Requires="x14">
        <control shapeId="2147" r:id="rId150" name="Control 99">
          <controlPr defaultSize="0" r:id="rId13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57150</xdr:rowOff>
              </to>
            </anchor>
          </controlPr>
        </control>
      </mc:Choice>
      <mc:Fallback>
        <control shapeId="2147" r:id="rId150" name="Control 99"/>
      </mc:Fallback>
    </mc:AlternateContent>
    <mc:AlternateContent xmlns:mc="http://schemas.openxmlformats.org/markup-compatibility/2006">
      <mc:Choice Requires="x14">
        <control shapeId="2145" r:id="rId151" name="Control 97">
          <controlPr defaultSize="0" r:id="rId13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57150</xdr:rowOff>
              </to>
            </anchor>
          </controlPr>
        </control>
      </mc:Choice>
      <mc:Fallback>
        <control shapeId="2145" r:id="rId151" name="Control 97"/>
      </mc:Fallback>
    </mc:AlternateContent>
    <mc:AlternateContent xmlns:mc="http://schemas.openxmlformats.org/markup-compatibility/2006">
      <mc:Choice Requires="x14">
        <control shapeId="2143" r:id="rId152" name="Control 95">
          <controlPr defaultSize="0" r:id="rId13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57150</xdr:rowOff>
              </to>
            </anchor>
          </controlPr>
        </control>
      </mc:Choice>
      <mc:Fallback>
        <control shapeId="2143" r:id="rId152" name="Control 95"/>
      </mc:Fallback>
    </mc:AlternateContent>
    <mc:AlternateContent xmlns:mc="http://schemas.openxmlformats.org/markup-compatibility/2006">
      <mc:Choice Requires="x14">
        <control shapeId="2141" r:id="rId153" name="Control 93">
          <controlPr defaultSize="0" r:id="rId13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57150</xdr:rowOff>
              </to>
            </anchor>
          </controlPr>
        </control>
      </mc:Choice>
      <mc:Fallback>
        <control shapeId="2141" r:id="rId153" name="Control 93"/>
      </mc:Fallback>
    </mc:AlternateContent>
    <mc:AlternateContent xmlns:mc="http://schemas.openxmlformats.org/markup-compatibility/2006">
      <mc:Choice Requires="x14">
        <control shapeId="2139" r:id="rId154" name="Control 91">
          <controlPr defaultSize="0" r:id="rId13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57150</xdr:rowOff>
              </to>
            </anchor>
          </controlPr>
        </control>
      </mc:Choice>
      <mc:Fallback>
        <control shapeId="2139" r:id="rId154" name="Control 91"/>
      </mc:Fallback>
    </mc:AlternateContent>
    <mc:AlternateContent xmlns:mc="http://schemas.openxmlformats.org/markup-compatibility/2006">
      <mc:Choice Requires="x14">
        <control shapeId="2137" r:id="rId155" name="Control 89">
          <controlPr defaultSize="0" r:id="rId13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57150</xdr:rowOff>
              </to>
            </anchor>
          </controlPr>
        </control>
      </mc:Choice>
      <mc:Fallback>
        <control shapeId="2137" r:id="rId155" name="Control 89"/>
      </mc:Fallback>
    </mc:AlternateContent>
    <mc:AlternateContent xmlns:mc="http://schemas.openxmlformats.org/markup-compatibility/2006">
      <mc:Choice Requires="x14">
        <control shapeId="2135" r:id="rId156" name="Control 87">
          <controlPr defaultSize="0" r:id="rId13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57150</xdr:rowOff>
              </to>
            </anchor>
          </controlPr>
        </control>
      </mc:Choice>
      <mc:Fallback>
        <control shapeId="2135" r:id="rId156" name="Control 87"/>
      </mc:Fallback>
    </mc:AlternateContent>
    <mc:AlternateContent xmlns:mc="http://schemas.openxmlformats.org/markup-compatibility/2006">
      <mc:Choice Requires="x14">
        <control shapeId="2133" r:id="rId157" name="Control 85">
          <controlPr defaultSize="0" r:id="rId13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57150</xdr:rowOff>
              </to>
            </anchor>
          </controlPr>
        </control>
      </mc:Choice>
      <mc:Fallback>
        <control shapeId="2133" r:id="rId157" name="Control 85"/>
      </mc:Fallback>
    </mc:AlternateContent>
    <mc:AlternateContent xmlns:mc="http://schemas.openxmlformats.org/markup-compatibility/2006">
      <mc:Choice Requires="x14">
        <control shapeId="2131" r:id="rId158" name="Control 83">
          <controlPr defaultSize="0" r:id="rId13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57150</xdr:rowOff>
              </to>
            </anchor>
          </controlPr>
        </control>
      </mc:Choice>
      <mc:Fallback>
        <control shapeId="2131" r:id="rId158" name="Control 83"/>
      </mc:Fallback>
    </mc:AlternateContent>
    <mc:AlternateContent xmlns:mc="http://schemas.openxmlformats.org/markup-compatibility/2006">
      <mc:Choice Requires="x14">
        <control shapeId="2129" r:id="rId159" name="Control 81">
          <controlPr defaultSize="0" r:id="rId13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57150</xdr:rowOff>
              </to>
            </anchor>
          </controlPr>
        </control>
      </mc:Choice>
      <mc:Fallback>
        <control shapeId="2129" r:id="rId159" name="Control 81"/>
      </mc:Fallback>
    </mc:AlternateContent>
    <mc:AlternateContent xmlns:mc="http://schemas.openxmlformats.org/markup-compatibility/2006">
      <mc:Choice Requires="x14">
        <control shapeId="2127" r:id="rId160" name="Control 79">
          <controlPr defaultSize="0" r:id="rId13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57150</xdr:rowOff>
              </to>
            </anchor>
          </controlPr>
        </control>
      </mc:Choice>
      <mc:Fallback>
        <control shapeId="2127" r:id="rId160" name="Control 79"/>
      </mc:Fallback>
    </mc:AlternateContent>
    <mc:AlternateContent xmlns:mc="http://schemas.openxmlformats.org/markup-compatibility/2006">
      <mc:Choice Requires="x14">
        <control shapeId="2125" r:id="rId161" name="Control 77">
          <controlPr defaultSize="0" r:id="rId13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57150</xdr:rowOff>
              </to>
            </anchor>
          </controlPr>
        </control>
      </mc:Choice>
      <mc:Fallback>
        <control shapeId="2125" r:id="rId161" name="Control 77"/>
      </mc:Fallback>
    </mc:AlternateContent>
    <mc:AlternateContent xmlns:mc="http://schemas.openxmlformats.org/markup-compatibility/2006">
      <mc:Choice Requires="x14">
        <control shapeId="2123" r:id="rId162" name="Control 75">
          <controlPr defaultSize="0" r:id="rId13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57150</xdr:rowOff>
              </to>
            </anchor>
          </controlPr>
        </control>
      </mc:Choice>
      <mc:Fallback>
        <control shapeId="2123" r:id="rId162" name="Control 75"/>
      </mc:Fallback>
    </mc:AlternateContent>
    <mc:AlternateContent xmlns:mc="http://schemas.openxmlformats.org/markup-compatibility/2006">
      <mc:Choice Requires="x14">
        <control shapeId="2121" r:id="rId163" name="Control 73">
          <controlPr defaultSize="0" r:id="rId13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57150</xdr:rowOff>
              </to>
            </anchor>
          </controlPr>
        </control>
      </mc:Choice>
      <mc:Fallback>
        <control shapeId="2121" r:id="rId163" name="Control 73"/>
      </mc:Fallback>
    </mc:AlternateContent>
    <mc:AlternateContent xmlns:mc="http://schemas.openxmlformats.org/markup-compatibility/2006">
      <mc:Choice Requires="x14">
        <control shapeId="2119" r:id="rId164" name="Control 71">
          <controlPr defaultSize="0" r:id="rId13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57150</xdr:rowOff>
              </to>
            </anchor>
          </controlPr>
        </control>
      </mc:Choice>
      <mc:Fallback>
        <control shapeId="2119" r:id="rId164" name="Control 71"/>
      </mc:Fallback>
    </mc:AlternateContent>
    <mc:AlternateContent xmlns:mc="http://schemas.openxmlformats.org/markup-compatibility/2006">
      <mc:Choice Requires="x14">
        <control shapeId="2117" r:id="rId165" name="Control 69">
          <controlPr defaultSize="0" r:id="rId13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57150</xdr:rowOff>
              </to>
            </anchor>
          </controlPr>
        </control>
      </mc:Choice>
      <mc:Fallback>
        <control shapeId="2117" r:id="rId165" name="Control 69"/>
      </mc:Fallback>
    </mc:AlternateContent>
    <mc:AlternateContent xmlns:mc="http://schemas.openxmlformats.org/markup-compatibility/2006">
      <mc:Choice Requires="x14">
        <control shapeId="2115" r:id="rId166" name="Control 67">
          <controlPr defaultSize="0" r:id="rId13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57150</xdr:rowOff>
              </to>
            </anchor>
          </controlPr>
        </control>
      </mc:Choice>
      <mc:Fallback>
        <control shapeId="2115" r:id="rId166" name="Control 67"/>
      </mc:Fallback>
    </mc:AlternateContent>
    <mc:AlternateContent xmlns:mc="http://schemas.openxmlformats.org/markup-compatibility/2006">
      <mc:Choice Requires="x14">
        <control shapeId="2113" r:id="rId167" name="Control 65">
          <controlPr defaultSize="0" r:id="rId13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57150</xdr:rowOff>
              </to>
            </anchor>
          </controlPr>
        </control>
      </mc:Choice>
      <mc:Fallback>
        <control shapeId="2113" r:id="rId167" name="Control 65"/>
      </mc:Fallback>
    </mc:AlternateContent>
    <mc:AlternateContent xmlns:mc="http://schemas.openxmlformats.org/markup-compatibility/2006">
      <mc:Choice Requires="x14">
        <control shapeId="2111" r:id="rId168" name="Control 63">
          <controlPr defaultSize="0" r:id="rId13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57150</xdr:rowOff>
              </to>
            </anchor>
          </controlPr>
        </control>
      </mc:Choice>
      <mc:Fallback>
        <control shapeId="2111" r:id="rId168" name="Control 63"/>
      </mc:Fallback>
    </mc:AlternateContent>
    <mc:AlternateContent xmlns:mc="http://schemas.openxmlformats.org/markup-compatibility/2006">
      <mc:Choice Requires="x14">
        <control shapeId="2109" r:id="rId169" name="Control 61">
          <controlPr defaultSize="0" r:id="rId13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57150</xdr:rowOff>
              </to>
            </anchor>
          </controlPr>
        </control>
      </mc:Choice>
      <mc:Fallback>
        <control shapeId="2109" r:id="rId169" name="Control 61"/>
      </mc:Fallback>
    </mc:AlternateContent>
    <mc:AlternateContent xmlns:mc="http://schemas.openxmlformats.org/markup-compatibility/2006">
      <mc:Choice Requires="x14">
        <control shapeId="2107" r:id="rId170" name="Control 59">
          <controlPr defaultSize="0" r:id="rId13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57150</xdr:rowOff>
              </to>
            </anchor>
          </controlPr>
        </control>
      </mc:Choice>
      <mc:Fallback>
        <control shapeId="2107" r:id="rId170" name="Control 59"/>
      </mc:Fallback>
    </mc:AlternateContent>
    <mc:AlternateContent xmlns:mc="http://schemas.openxmlformats.org/markup-compatibility/2006">
      <mc:Choice Requires="x14">
        <control shapeId="2105" r:id="rId171" name="Control 57">
          <controlPr defaultSize="0" r:id="rId13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57150</xdr:rowOff>
              </to>
            </anchor>
          </controlPr>
        </control>
      </mc:Choice>
      <mc:Fallback>
        <control shapeId="2105" r:id="rId171" name="Control 57"/>
      </mc:Fallback>
    </mc:AlternateContent>
    <mc:AlternateContent xmlns:mc="http://schemas.openxmlformats.org/markup-compatibility/2006">
      <mc:Choice Requires="x14">
        <control shapeId="2103" r:id="rId172" name="Control 55">
          <controlPr defaultSize="0" r:id="rId13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57150</xdr:rowOff>
              </to>
            </anchor>
          </controlPr>
        </control>
      </mc:Choice>
      <mc:Fallback>
        <control shapeId="2103" r:id="rId172" name="Control 55"/>
      </mc:Fallback>
    </mc:AlternateContent>
    <mc:AlternateContent xmlns:mc="http://schemas.openxmlformats.org/markup-compatibility/2006">
      <mc:Choice Requires="x14">
        <control shapeId="2101" r:id="rId173" name="Control 53">
          <controlPr defaultSize="0" r:id="rId13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57150</xdr:rowOff>
              </to>
            </anchor>
          </controlPr>
        </control>
      </mc:Choice>
      <mc:Fallback>
        <control shapeId="2101" r:id="rId173" name="Control 53"/>
      </mc:Fallback>
    </mc:AlternateContent>
    <mc:AlternateContent xmlns:mc="http://schemas.openxmlformats.org/markup-compatibility/2006">
      <mc:Choice Requires="x14">
        <control shapeId="2099" r:id="rId174" name="Control 51">
          <controlPr defaultSize="0" r:id="rId13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57150</xdr:rowOff>
              </to>
            </anchor>
          </controlPr>
        </control>
      </mc:Choice>
      <mc:Fallback>
        <control shapeId="2099" r:id="rId174" name="Control 51"/>
      </mc:Fallback>
    </mc:AlternateContent>
    <mc:AlternateContent xmlns:mc="http://schemas.openxmlformats.org/markup-compatibility/2006">
      <mc:Choice Requires="x14">
        <control shapeId="2097" r:id="rId175" name="Control 49">
          <controlPr defaultSize="0" r:id="rId13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57150</xdr:rowOff>
              </to>
            </anchor>
          </controlPr>
        </control>
      </mc:Choice>
      <mc:Fallback>
        <control shapeId="2097" r:id="rId175" name="Control 49"/>
      </mc:Fallback>
    </mc:AlternateContent>
    <mc:AlternateContent xmlns:mc="http://schemas.openxmlformats.org/markup-compatibility/2006">
      <mc:Choice Requires="x14">
        <control shapeId="2095" r:id="rId176" name="Control 47">
          <controlPr defaultSize="0" r:id="rId13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247650</xdr:rowOff>
              </to>
            </anchor>
          </controlPr>
        </control>
      </mc:Choice>
      <mc:Fallback>
        <control shapeId="2095" r:id="rId176" name="Control 47"/>
      </mc:Fallback>
    </mc:AlternateContent>
    <mc:AlternateContent xmlns:mc="http://schemas.openxmlformats.org/markup-compatibility/2006">
      <mc:Choice Requires="x14">
        <control shapeId="2093" r:id="rId177" name="Control 45">
          <controlPr defaultSize="0" r:id="rId13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247650</xdr:rowOff>
              </to>
            </anchor>
          </controlPr>
        </control>
      </mc:Choice>
      <mc:Fallback>
        <control shapeId="2093" r:id="rId177" name="Control 45"/>
      </mc:Fallback>
    </mc:AlternateContent>
    <mc:AlternateContent xmlns:mc="http://schemas.openxmlformats.org/markup-compatibility/2006">
      <mc:Choice Requires="x14">
        <control shapeId="2091" r:id="rId178" name="Control 43">
          <controlPr defaultSize="0" r:id="rId13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247650</xdr:rowOff>
              </to>
            </anchor>
          </controlPr>
        </control>
      </mc:Choice>
      <mc:Fallback>
        <control shapeId="2091" r:id="rId178" name="Control 43"/>
      </mc:Fallback>
    </mc:AlternateContent>
    <mc:AlternateContent xmlns:mc="http://schemas.openxmlformats.org/markup-compatibility/2006">
      <mc:Choice Requires="x14">
        <control shapeId="2089" r:id="rId179" name="Control 41">
          <controlPr defaultSize="0" r:id="rId13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57150</xdr:rowOff>
              </to>
            </anchor>
          </controlPr>
        </control>
      </mc:Choice>
      <mc:Fallback>
        <control shapeId="2089" r:id="rId179" name="Control 41"/>
      </mc:Fallback>
    </mc:AlternateContent>
    <mc:AlternateContent xmlns:mc="http://schemas.openxmlformats.org/markup-compatibility/2006">
      <mc:Choice Requires="x14">
        <control shapeId="2087" r:id="rId180" name="Control 39">
          <controlPr defaultSize="0" r:id="rId13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57150</xdr:rowOff>
              </to>
            </anchor>
          </controlPr>
        </control>
      </mc:Choice>
      <mc:Fallback>
        <control shapeId="2087" r:id="rId180" name="Control 39"/>
      </mc:Fallback>
    </mc:AlternateContent>
    <mc:AlternateContent xmlns:mc="http://schemas.openxmlformats.org/markup-compatibility/2006">
      <mc:Choice Requires="x14">
        <control shapeId="2085" r:id="rId181" name="Control 37">
          <controlPr defaultSize="0" r:id="rId13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57150</xdr:rowOff>
              </to>
            </anchor>
          </controlPr>
        </control>
      </mc:Choice>
      <mc:Fallback>
        <control shapeId="2085" r:id="rId181" name="Control 37"/>
      </mc:Fallback>
    </mc:AlternateContent>
    <mc:AlternateContent xmlns:mc="http://schemas.openxmlformats.org/markup-compatibility/2006">
      <mc:Choice Requires="x14">
        <control shapeId="2083" r:id="rId182" name="Control 35">
          <controlPr defaultSize="0" r:id="rId13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57150</xdr:rowOff>
              </to>
            </anchor>
          </controlPr>
        </control>
      </mc:Choice>
      <mc:Fallback>
        <control shapeId="2083" r:id="rId182" name="Control 35"/>
      </mc:Fallback>
    </mc:AlternateContent>
    <mc:AlternateContent xmlns:mc="http://schemas.openxmlformats.org/markup-compatibility/2006">
      <mc:Choice Requires="x14">
        <control shapeId="2081" r:id="rId183" name="Control 33">
          <controlPr defaultSize="0" r:id="rId13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57150</xdr:rowOff>
              </to>
            </anchor>
          </controlPr>
        </control>
      </mc:Choice>
      <mc:Fallback>
        <control shapeId="2081" r:id="rId183" name="Control 33"/>
      </mc:Fallback>
    </mc:AlternateContent>
    <mc:AlternateContent xmlns:mc="http://schemas.openxmlformats.org/markup-compatibility/2006">
      <mc:Choice Requires="x14">
        <control shapeId="2079" r:id="rId184" name="Control 31">
          <controlPr defaultSize="0" r:id="rId13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57150</xdr:rowOff>
              </to>
            </anchor>
          </controlPr>
        </control>
      </mc:Choice>
      <mc:Fallback>
        <control shapeId="2079" r:id="rId184" name="Control 31"/>
      </mc:Fallback>
    </mc:AlternateContent>
    <mc:AlternateContent xmlns:mc="http://schemas.openxmlformats.org/markup-compatibility/2006">
      <mc:Choice Requires="x14">
        <control shapeId="2077" r:id="rId185" name="Control 29">
          <controlPr defaultSize="0" r:id="rId13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57150</xdr:rowOff>
              </to>
            </anchor>
          </controlPr>
        </control>
      </mc:Choice>
      <mc:Fallback>
        <control shapeId="2077" r:id="rId185" name="Control 29"/>
      </mc:Fallback>
    </mc:AlternateContent>
    <mc:AlternateContent xmlns:mc="http://schemas.openxmlformats.org/markup-compatibility/2006">
      <mc:Choice Requires="x14">
        <control shapeId="2075" r:id="rId186" name="Control 27">
          <controlPr defaultSize="0" r:id="rId13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2075" r:id="rId186" name="Control 27"/>
      </mc:Fallback>
    </mc:AlternateContent>
    <mc:AlternateContent xmlns:mc="http://schemas.openxmlformats.org/markup-compatibility/2006">
      <mc:Choice Requires="x14">
        <control shapeId="2073" r:id="rId187" name="Control 25">
          <controlPr defaultSize="0" r:id="rId13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57150</xdr:rowOff>
              </to>
            </anchor>
          </controlPr>
        </control>
      </mc:Choice>
      <mc:Fallback>
        <control shapeId="2073" r:id="rId187" name="Control 25"/>
      </mc:Fallback>
    </mc:AlternateContent>
    <mc:AlternateContent xmlns:mc="http://schemas.openxmlformats.org/markup-compatibility/2006">
      <mc:Choice Requires="x14">
        <control shapeId="2071" r:id="rId188" name="Control 23">
          <controlPr defaultSize="0" r:id="rId13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57150</xdr:rowOff>
              </to>
            </anchor>
          </controlPr>
        </control>
      </mc:Choice>
      <mc:Fallback>
        <control shapeId="2071" r:id="rId188" name="Control 23"/>
      </mc:Fallback>
    </mc:AlternateContent>
    <mc:AlternateContent xmlns:mc="http://schemas.openxmlformats.org/markup-compatibility/2006">
      <mc:Choice Requires="x14">
        <control shapeId="2069" r:id="rId189" name="Control 21">
          <controlPr defaultSize="0" r:id="rId13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2069" r:id="rId189" name="Control 21"/>
      </mc:Fallback>
    </mc:AlternateContent>
    <mc:AlternateContent xmlns:mc="http://schemas.openxmlformats.org/markup-compatibility/2006">
      <mc:Choice Requires="x14">
        <control shapeId="2067" r:id="rId190" name="Control 19">
          <controlPr defaultSize="0" r:id="rId13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2067" r:id="rId190" name="Control 19"/>
      </mc:Fallback>
    </mc:AlternateContent>
    <mc:AlternateContent xmlns:mc="http://schemas.openxmlformats.org/markup-compatibility/2006">
      <mc:Choice Requires="x14">
        <control shapeId="2065" r:id="rId191" name="Control 17">
          <controlPr defaultSize="0" r:id="rId13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2065" r:id="rId191" name="Control 17"/>
      </mc:Fallback>
    </mc:AlternateContent>
    <mc:AlternateContent xmlns:mc="http://schemas.openxmlformats.org/markup-compatibility/2006">
      <mc:Choice Requires="x14">
        <control shapeId="2063" r:id="rId192" name="Control 15">
          <controlPr defaultSize="0" r:id="rId13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2063" r:id="rId192" name="Control 15"/>
      </mc:Fallback>
    </mc:AlternateContent>
    <mc:AlternateContent xmlns:mc="http://schemas.openxmlformats.org/markup-compatibility/2006">
      <mc:Choice Requires="x14">
        <control shapeId="2061" r:id="rId193" name="Control 13">
          <controlPr defaultSize="0" r:id="rId13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2061" r:id="rId193" name="Control 13"/>
      </mc:Fallback>
    </mc:AlternateContent>
    <mc:AlternateContent xmlns:mc="http://schemas.openxmlformats.org/markup-compatibility/2006">
      <mc:Choice Requires="x14">
        <control shapeId="2059" r:id="rId194" name="Control 11">
          <controlPr defaultSize="0" r:id="rId13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59" r:id="rId194" name="Control 11"/>
      </mc:Fallback>
    </mc:AlternateContent>
    <mc:AlternateContent xmlns:mc="http://schemas.openxmlformats.org/markup-compatibility/2006">
      <mc:Choice Requires="x14">
        <control shapeId="2057" r:id="rId195" name="Control 9">
          <controlPr defaultSize="0" r:id="rId13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2057" r:id="rId195" name="Control 9"/>
      </mc:Fallback>
    </mc:AlternateContent>
    <mc:AlternateContent xmlns:mc="http://schemas.openxmlformats.org/markup-compatibility/2006">
      <mc:Choice Requires="x14">
        <control shapeId="2055" r:id="rId196" name="Control 7">
          <controlPr defaultSize="0" r:id="rId13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2055" r:id="rId196" name="Control 7"/>
      </mc:Fallback>
    </mc:AlternateContent>
    <mc:AlternateContent xmlns:mc="http://schemas.openxmlformats.org/markup-compatibility/2006">
      <mc:Choice Requires="x14">
        <control shapeId="2053" r:id="rId197" name="Control 5">
          <controlPr defaultSize="0" r:id="rId13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2053" r:id="rId197" name="Control 5"/>
      </mc:Fallback>
    </mc:AlternateContent>
    <mc:AlternateContent xmlns:mc="http://schemas.openxmlformats.org/markup-compatibility/2006">
      <mc:Choice Requires="x14">
        <control shapeId="2051" r:id="rId198" name="Control 3">
          <controlPr defaultSize="0" r:id="rId13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57150</xdr:rowOff>
              </to>
            </anchor>
          </controlPr>
        </control>
      </mc:Choice>
      <mc:Fallback>
        <control shapeId="2051" r:id="rId198" name="Control 3"/>
      </mc:Fallback>
    </mc:AlternateContent>
    <mc:AlternateContent xmlns:mc="http://schemas.openxmlformats.org/markup-compatibility/2006">
      <mc:Choice Requires="x14">
        <control shapeId="2049" r:id="rId199" name="Control 1">
          <controlPr defaultSize="0" r:id="rId13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57150</xdr:rowOff>
              </to>
            </anchor>
          </controlPr>
        </control>
      </mc:Choice>
      <mc:Fallback>
        <control shapeId="2049" r:id="rId199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gansh</dc:creator>
  <cp:lastModifiedBy>gansh</cp:lastModifiedBy>
  <dcterms:created xsi:type="dcterms:W3CDTF">2020-05-30T07:34:54Z</dcterms:created>
  <dcterms:modified xsi:type="dcterms:W3CDTF">2020-05-30T08:33:16Z</dcterms:modified>
</cp:coreProperties>
</file>