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<sst xmlns="http://schemas.openxmlformats.org/spreadsheetml/2006/main" count="708" uniqueCount="409">
  <si>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</si>
  <si>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</si>
  <si>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</si>
  <si>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</si>
  <si>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</si>
  <si>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</si>
  <si>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</si>
  <si>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</si>
  <si>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</si>
  <si>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</si>
  <si>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</si>
  <si>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</si>
  <si>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</si>
  <si>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</si>
  <si>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</si>
  <si>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</si>
  <si>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</si>
  <si>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</si>
  <si>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</si>
  <si>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</si>
  <si>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</si>
  <si>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</si>
  <si>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</si>
  <si>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</si>
  <si>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</si>
  <si>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</si>
  <si>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</si>
  <si>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</si>
  <si>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</si>
  <si>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</si>
  <si>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</si>
  <si>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</si>
  <si>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</si>
  <si>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</si>
  <si>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</si>
  <si>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</si>
  <si>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</si>
  <si>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</si>
  <si>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</si>
  <si>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</si>
  <si>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</si>
  <si>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</si>
  <si>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</si>
  <si>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</si>
  <si>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</si>
  <si>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</si>
  <si>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</si>
  <si>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</si>
  <si>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</si>
  <si>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</si>
  <si>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</si>
  <si>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</si>
  <si>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</si>
  <si>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</si>
  <si>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</si>
  <si>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</si>
  <si>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</si>
  <si>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</si>
  <si>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</si>
  <si>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</si>
  <si>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</si>
  <si>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</si>
  <si>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</si>
  <si>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</si>
  <si>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</si>
  <si>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</si>
  <si>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</si>
  <si>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</si>
  <si>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</si>
  <si>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</si>
  <si>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</si>
  <si>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</si>
  <si>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</si>
  <si>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</si>
  <si>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</si>
  <si>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</si>
  <si>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</si>
  <si>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</si>
  <si>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</si>
  <si>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</si>
  <si>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</si>
  <si>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</si>
  <si>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</si>
  <si>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</si>
  <si>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</si>
  <si>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</si>
  <si>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</si>
  <si>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</si>
  <si>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</si>
  <si>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</si>
  <si>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</si>
  <si>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</si>
  <si>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</si>
  <si>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</si>
  <si>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</si>
  <si>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</si>
  <si>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</si>
  <si>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</si>
  <si>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</si>
  <si>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</si>
  <si>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</si>
  <si>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</si>
  <si>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</si>
  <si>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</si>
  <si>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</si>
  <si>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</si>
  <si>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</si>
  <si>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</si>
  <si>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</si>
  <si>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</si>
  <si>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</si>
  <si>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</si>
  <si>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</si>
  <si>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</si>
  <si>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</si>
  <si>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</si>
  <si>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</si>
  <si>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</si>
  <si>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</si>
  <si>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</si>
  <si>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</si>
  <si>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</si>
  <si>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</si>
  <si>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</si>
  <si>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</si>
  <si>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</si>
  <si>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</si>
  <si>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</si>
  <si>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</si>
  <si>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</si>
  <si>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</si>
  <si>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</si>
  <si>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</si>
  <si>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</si>
  <si>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</si>
  <si>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</si>
  <si>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</si>
  <si>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</si>
  <si>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</si>
  <si>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</si>
  <si>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</si>
  <si>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</si>
  <si>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</si>
  <si>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</si>
  <si>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</si>
  <si>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</si>
  <si>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</si>
  <si>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</si>
  <si>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</si>
  <si>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</si>
  <si>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</si>
  <si>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</si>
  <si>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</si>
  <si>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</si>
  <si>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</si>
  <si>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</si>
  <si>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</si>
  <si>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</si>
  <si>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</si>
  <si>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</si>
  <si>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</si>
  <si>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</si>
  <si>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</si>
  <si>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</si>
  <si>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</si>
  <si>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</si>
  <si>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</si>
  <si>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</si>
  <si>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</si>
  <si>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</si>
  <si>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</si>
  <si>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</si>
  <si>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</si>
  <si>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</si>
  <si>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</si>
  <si>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</si>
  <si>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</si>
  <si>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</si>
  <si>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</si>
  <si>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</si>
  <si>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</si>
  <si>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</si>
  <si>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</si>
  <si>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</si>
  <si>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</si>
  <si>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</si>
  <si>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</si>
  <si>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</si>
  <si>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</si>
  <si>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</si>
  <si>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</si>
  <si>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</si>
  <si>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</si>
  <si>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</si>
  <si>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</si>
  <si>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</si>
  <si>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</si>
  <si>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</si>
  <si>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</si>
  <si>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</si>
  <si>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</si>
  <si>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</si>
  <si>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</si>
  <si>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</si>
  <si>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</si>
  <si>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</si>
  <si>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</si>
  <si>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</si>
  <si>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</si>
  <si>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</si>
  <si>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</si>
  <si>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</si>
  <si>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</si>
  <si>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</si>
  <si>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</si>
  <si>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</si>
  <si>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</si>
  <si>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</si>
  <si>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</si>
  <si>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</si>
  <si>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</si>
  <si>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</si>
  <si>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</si>
  <si>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</si>
  <si>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</si>
  <si>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</si>
  <si>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</si>
  <si>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</si>
  <si>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</si>
  <si>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</si>
  <si>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</si>
  <si>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</si>
  <si>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</si>
  <si>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</si>
  <si>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</si>
  <si>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</si>
  <si>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</si>
  <si>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</si>
  <si>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</si>
  <si>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</si>
  <si>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</si>
  <si>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</si>
  <si>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</si>
  <si>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</si>
  <si>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</si>
  <si>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</si>
  <si>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</si>
  <si>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</si>
  <si>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</si>
  <si>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</si>
  <si>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</si>
  <si>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</si>
  <si>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</si>
  <si>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</si>
  <si>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</si>
  <si>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</si>
  <si>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</si>
  <si>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</si>
  <si>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</si>
  <si>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</si>
  <si>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</si>
  <si>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</si>
  <si>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</si>
  <si>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</si>
  <si>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</si>
  <si>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</si>
  <si>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</si>
  <si>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</si>
  <si>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</si>
  <si>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</si>
  <si>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</si>
  <si>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</si>
  <si>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</si>
  <si>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</si>
  <si>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</si>
  <si>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</si>
  <si>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</si>
  <si>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</si>
  <si>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</si>
  <si>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</si>
  <si>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</si>
  <si>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</si>
  <si>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</si>
  <si>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</si>
  <si>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</si>
  <si>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</si>
  <si>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</si>
  <si>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</si>
  <si>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</si>
  <si>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</si>
  <si>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</si>
  <si>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</si>
  <si>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</si>
  <si>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</si>
  <si>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</si>
  <si>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</si>
  <si>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</si>
  <si>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</si>
  <si>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</si>
  <si>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</si>
  <si>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</si>
  <si>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</si>
  <si>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</si>
  <si>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</si>
  <si>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</si>
  <si>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</si>
  <si>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</si>
  <si>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</si>
  <si>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</si>
  <si>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</si>
  <si>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</si>
  <si>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</si>
  <si>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</si>
  <si>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</si>
  <si>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</si>
  <si>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</si>
  <si>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</si>
  <si>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</si>
  <si>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</si>
  <si>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</si>
  <si>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</si>
  <si>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</si>
  <si>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</si>
  <si>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</si>
  <si>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</si>
  <si>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</si>
  <si>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</si>
  <si>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</si>
  <si>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</si>
  <si>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</si>
  <si>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</si>
  <si>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</si>
  <si>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</si>
  <si>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</si>
  <si>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</si>
  <si>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</si>
  <si>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</si>
  <si>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</si>
  <si>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</si>
  <si>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</si>
  <si>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</si>
  <si>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</si>
  <si>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</si>
  <si>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</si>
  <si>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</si>
  <si>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</si>
  <si>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</si>
  <si>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</si>
  <si>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</si>
  <si>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</si>
  <si>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</si>
  <si>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</si>
  <si>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</si>
  <si>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</si>
  <si>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</si>
  <si>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</si>
  <si>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</si>
  <si>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</si>
  <si>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</si>
  <si>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</si>
  <si>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</si>
  <si>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</si>
  <si>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</si>
  <si>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</si>
  <si>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</si>
  <si>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</si>
  <si>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</si>
  <si>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</si>
  <si>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</si>
  <si>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</si>
  <si>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</si>
  <si>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</si>
  <si>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</si>
  <si>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</si>
  <si>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</si>
  <si>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</si>
  <si>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</si>
  <si>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</si>
  <si>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</si>
  <si>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</si>
  <si>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</si>
  <si>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</si>
  <si>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</si>
  <si>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</si>
  <si>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</si>
  <si>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</si>
  <si>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</si>
  <si>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</si>
  <si>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</si>
  <si>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</si>
  <si>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</si>
  <si>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</si>
  <si>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</si>
  <si>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</si>
  <si>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</si>
  <si>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</si>
  <si>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</si>
  <si>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</si>
  <si>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</si>
  <si>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</si>
  <si>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0,0,0.01</t>
    <phoneticPr fontId="1" type="noConversion"/>
  </si>
  <si>
    <t>0,0,0.01,</t>
  </si>
  <si>
    <t>0,0,0.1,0.2</t>
  </si>
  <si>
    <t>0,0,0.2,0.3</t>
  </si>
  <si>
    <t>0,0,0.3,0.4</t>
  </si>
  <si>
    <t>活动boss</t>
    <phoneticPr fontId="1" type="noConversion"/>
  </si>
  <si>
    <t>0,0,0.2,0.3</t>
    <phoneticPr fontId="1" type="noConversion"/>
  </si>
  <si>
    <t>0,0,0.3,0.4</t>
    <phoneticPr fontId="1" type="noConversion"/>
  </si>
  <si>
    <t>0,0,0.4,0.5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</si>
</sst>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abSelected="1" topLeftCell="A182" workbookViewId="0">
      <selection activeCell="F197" sqref="F197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2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2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2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2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2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2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2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2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2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2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2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2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2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2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2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2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2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2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17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17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17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17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17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17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17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17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8" activePane="bottomLeft" state="frozen"/>
      <selection pane="bottomLeft" activeCell="H182" sqref="H182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19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19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19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19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19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19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150</v>
      </c>
      <c r="F181" s="19">
        <f t="shared" si="8"/>
        <v>6.6666666666666671E-3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活动boss+临时活动</v>
      </c>
      <c r="I181" s="17">
        <f>LOOKUP(use_fish!B181,base_fish!A:A,base_fish!F:F)+_xlfn.IFNA(INDEX(activity!F:F,MATCH(use_fish!C181,activity!A:A,0)),0)</f>
        <v>150</v>
      </c>
      <c r="J181" s="17">
        <v>1</v>
      </c>
      <c r="K181" s="17">
        <f>LOOKUP(use_fish!B181,base_fish!A:A,base_fish!G:G)</f>
        <v>0</v>
      </c>
      <c r="L181" s="17">
        <f t="shared" si="9"/>
        <v>150</v>
      </c>
      <c r="M181" s="17">
        <v>1</v>
      </c>
      <c r="N181" s="17">
        <v>1</v>
      </c>
    </row>
    <row r="182" spans="1:14" x14ac:dyDescent="0.2">
      <c r="A182" s="19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250</v>
      </c>
      <c r="F182" s="19">
        <f t="shared" si="8"/>
        <v>4.0000000000000001E-3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活动boss+临时活动</v>
      </c>
      <c r="I182" s="17">
        <f>LOOKUP(use_fish!B182,base_fish!A:A,base_fish!F:F)+_xlfn.IFNA(INDEX(activity!F:F,MATCH(use_fish!C182,activity!A:A,0)),0)</f>
        <v>250</v>
      </c>
      <c r="J182" s="17">
        <v>1</v>
      </c>
      <c r="K182" s="17">
        <f>LOOKUP(use_fish!B182,base_fish!A:A,base_fish!G:G)</f>
        <v>0</v>
      </c>
      <c r="L182" s="17">
        <f t="shared" si="9"/>
        <v>250</v>
      </c>
      <c r="M182" s="17">
        <v>1</v>
      </c>
      <c r="N182" s="17">
        <v>1</v>
      </c>
    </row>
    <row r="183" spans="1:14" x14ac:dyDescent="0.2">
      <c r="A183" s="19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350</v>
      </c>
      <c r="F183" s="19">
        <f t="shared" si="8"/>
        <v>2.8571428571428571E-3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活动boss+临时活动</v>
      </c>
      <c r="I183" s="17">
        <f>LOOKUP(use_fish!B183,base_fish!A:A,base_fish!F:F)+_xlfn.IFNA(INDEX(activity!F:F,MATCH(use_fish!C183,activity!A:A,0)),0)</f>
        <v>350</v>
      </c>
      <c r="J183" s="17">
        <v>1</v>
      </c>
      <c r="K183" s="17">
        <f>LOOKUP(use_fish!B183,base_fish!A:A,base_fish!G:G)</f>
        <v>0</v>
      </c>
      <c r="L183" s="17">
        <f t="shared" si="9"/>
        <v>350</v>
      </c>
      <c r="M183" s="17">
        <v>1</v>
      </c>
      <c r="N183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C57" sqref="C5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17">
        <v>44</v>
      </c>
      <c r="B45" s="17">
        <v>9</v>
      </c>
      <c r="C45" s="17" t="s">
        <v>402</v>
      </c>
      <c r="D45" s="18">
        <v>0</v>
      </c>
      <c r="E45" s="18">
        <v>1</v>
      </c>
      <c r="F45" s="17">
        <v>150</v>
      </c>
      <c r="G45" s="17" t="s">
        <v>132</v>
      </c>
    </row>
    <row r="46" spans="1:7" x14ac:dyDescent="0.2">
      <c r="A46" s="17">
        <v>45</v>
      </c>
      <c r="B46" s="17">
        <v>9</v>
      </c>
      <c r="C46" s="17" t="s">
        <v>403</v>
      </c>
      <c r="D46" s="18">
        <v>0</v>
      </c>
      <c r="E46" s="18">
        <v>1</v>
      </c>
      <c r="F46" s="17">
        <v>250</v>
      </c>
      <c r="G46" s="17" t="s">
        <v>132</v>
      </c>
    </row>
    <row r="47" spans="1:7" x14ac:dyDescent="0.2">
      <c r="A47" s="17">
        <v>46</v>
      </c>
      <c r="B47" s="17">
        <v>9</v>
      </c>
      <c r="C47" s="17" t="s">
        <v>404</v>
      </c>
      <c r="D47" s="18">
        <v>0</v>
      </c>
      <c r="E47" s="18">
        <v>1</v>
      </c>
      <c r="F47" s="17">
        <v>350</v>
      </c>
      <c r="G47" s="17" t="s">
        <v>132</v>
      </c>
    </row>
    <row r="48" spans="1:7" x14ac:dyDescent="0.2">
      <c r="A48" s="17">
        <v>47</v>
      </c>
      <c r="B48" s="17">
        <v>9</v>
      </c>
      <c r="C48" s="17" t="s">
        <v>401</v>
      </c>
      <c r="D48" s="18">
        <v>1</v>
      </c>
      <c r="E48" s="18">
        <v>1</v>
      </c>
      <c r="F48" s="17">
        <v>10</v>
      </c>
      <c r="G48" s="17" t="s">
        <v>132</v>
      </c>
    </row>
    <row r="49" spans="1:7" x14ac:dyDescent="0.2">
      <c r="A49" s="22">
        <v>48</v>
      </c>
      <c r="B49" s="22">
        <v>9</v>
      </c>
      <c r="C49" s="22" t="s">
        <v>406</v>
      </c>
      <c r="D49" s="4">
        <v>1</v>
      </c>
      <c r="E49" s="4">
        <v>1</v>
      </c>
      <c r="F49" s="22">
        <v>150</v>
      </c>
      <c r="G49" s="22" t="s">
        <v>132</v>
      </c>
    </row>
    <row r="50" spans="1:7" x14ac:dyDescent="0.2">
      <c r="A50" s="22">
        <v>49</v>
      </c>
      <c r="B50" s="22">
        <v>9</v>
      </c>
      <c r="C50" s="22" t="s">
        <v>407</v>
      </c>
      <c r="D50" s="4">
        <v>1</v>
      </c>
      <c r="E50" s="4">
        <v>1</v>
      </c>
      <c r="F50" s="22">
        <v>250</v>
      </c>
      <c r="G50" s="22" t="s">
        <v>132</v>
      </c>
    </row>
    <row r="51" spans="1:7" x14ac:dyDescent="0.2">
      <c r="A51" s="22">
        <v>50</v>
      </c>
      <c r="B51" s="22">
        <v>9</v>
      </c>
      <c r="C51" s="22" t="s">
        <v>408</v>
      </c>
      <c r="D51" s="4">
        <v>1</v>
      </c>
      <c r="E51" s="4">
        <v>1</v>
      </c>
      <c r="F51" s="22">
        <v>350</v>
      </c>
      <c r="G51" s="22" t="s">
        <v>132</v>
      </c>
    </row>
    <row r="52" spans="1:7" x14ac:dyDescent="0.2">
      <c r="A52" s="22">
        <v>51</v>
      </c>
      <c r="B52" s="22">
        <v>9</v>
      </c>
      <c r="C52" s="22" t="s">
        <v>400</v>
      </c>
      <c r="D52" s="4">
        <v>1</v>
      </c>
      <c r="E52" s="23">
        <v>1</v>
      </c>
      <c r="F52" s="22">
        <v>10</v>
      </c>
      <c r="G52" s="2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F43" sqref="F4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405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2021-01-26T11:29:30Z</dcterms:modified>
</cp:coreProperties>
</file>