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I43" i="9" l="1"/>
  <c r="I44" i="9"/>
  <c r="I45" i="9"/>
  <c r="I46" i="9"/>
  <c r="I47" i="9"/>
  <c r="I48" i="9"/>
  <c r="I49" i="9"/>
  <c r="I50" i="9"/>
  <c r="I51" i="9"/>
  <c r="I42" i="9"/>
  <c r="F128" i="5"/>
  <c r="F181" i="5"/>
  <c r="F555" i="5"/>
  <c r="F550" i="5"/>
  <c r="F559" i="5"/>
  <c r="F554" i="5"/>
  <c r="F549" i="5"/>
  <c r="F557" i="5"/>
  <c r="F561" i="5"/>
  <c r="F551" i="5"/>
  <c r="F562" i="5"/>
  <c r="F127" i="5"/>
  <c r="F558" i="5"/>
  <c r="F183" i="5"/>
  <c r="F556" i="5"/>
  <c r="F553" i="5"/>
  <c r="F548" i="5"/>
  <c r="F552" i="5"/>
  <c r="F560" i="5"/>
  <c r="F129" i="5"/>
  <c r="B35" i="5" l="1"/>
  <c r="B40" i="5" s="1"/>
  <c r="B45" i="5" s="1"/>
  <c r="B50" i="5" s="1"/>
  <c r="B55" i="5" s="1"/>
  <c r="B60" i="5" s="1"/>
  <c r="B65" i="5" s="1"/>
  <c r="B70" i="5" s="1"/>
  <c r="B75" i="5" s="1"/>
  <c r="B80" i="5" s="1"/>
  <c r="F70" i="5"/>
  <c r="F40" i="5"/>
  <c r="F30" i="5"/>
  <c r="F55" i="5"/>
  <c r="F80" i="5"/>
  <c r="F50" i="5"/>
  <c r="F65" i="5"/>
  <c r="F60" i="5"/>
  <c r="F45" i="5"/>
  <c r="F75" i="5"/>
  <c r="F35" i="5"/>
  <c r="B85" i="5" l="1"/>
  <c r="B134" i="5"/>
  <c r="B9" i="5"/>
  <c r="B13" i="5" s="1"/>
  <c r="B17" i="5" s="1"/>
  <c r="B21" i="5" s="1"/>
  <c r="B25" i="5" s="1"/>
  <c r="B29" i="5" s="1"/>
  <c r="B6" i="5"/>
  <c r="B10" i="5" s="1"/>
  <c r="B14" i="5" s="1"/>
  <c r="B18" i="5" s="1"/>
  <c r="B22" i="5" s="1"/>
  <c r="B26" i="5" s="1"/>
  <c r="B7" i="5"/>
  <c r="B11" i="5" s="1"/>
  <c r="B15" i="5" s="1"/>
  <c r="B19" i="5" s="1"/>
  <c r="B23" i="5" s="1"/>
  <c r="B27" i="5" s="1"/>
  <c r="B8" i="5"/>
  <c r="B12" i="5" s="1"/>
  <c r="B16" i="5" s="1"/>
  <c r="B20" i="5" s="1"/>
  <c r="B24" i="5" s="1"/>
  <c r="B28" i="5" s="1"/>
  <c r="F2" i="5"/>
  <c r="F5" i="5"/>
  <c r="F19" i="5"/>
  <c r="F20" i="5"/>
  <c r="F18" i="5"/>
  <c r="F24" i="5"/>
  <c r="F29" i="5"/>
  <c r="F13" i="5"/>
  <c r="F26" i="5"/>
  <c r="F3" i="5"/>
  <c r="F12" i="5"/>
  <c r="F17" i="5"/>
  <c r="F16" i="5"/>
  <c r="F23" i="5"/>
  <c r="F25" i="5"/>
  <c r="F134" i="5"/>
  <c r="F9" i="5"/>
  <c r="F11" i="5"/>
  <c r="F7" i="5"/>
  <c r="F21" i="5"/>
  <c r="F4" i="5"/>
  <c r="F28" i="5"/>
  <c r="F15" i="5"/>
  <c r="F14" i="5"/>
  <c r="F85" i="5"/>
  <c r="F8" i="5"/>
  <c r="F22" i="5"/>
  <c r="F27" i="5"/>
  <c r="F6" i="5"/>
  <c r="F10" i="5"/>
  <c r="B34" i="5" l="1"/>
  <c r="B33" i="5"/>
  <c r="B32" i="5"/>
  <c r="B188" i="5"/>
  <c r="B31" i="5"/>
  <c r="B90" i="5"/>
  <c r="B139" i="5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F34" i="5"/>
  <c r="F31" i="5"/>
  <c r="F33" i="5"/>
  <c r="F188" i="5"/>
  <c r="F32" i="5"/>
  <c r="F90" i="5"/>
  <c r="F139" i="5"/>
  <c r="B95" i="5" l="1"/>
  <c r="B144" i="5"/>
  <c r="B36" i="5"/>
  <c r="B193" i="5"/>
  <c r="B242" i="5"/>
  <c r="B37" i="5"/>
  <c r="B38" i="5"/>
  <c r="B39" i="5"/>
  <c r="F39" i="5"/>
  <c r="F36" i="5"/>
  <c r="F242" i="5"/>
  <c r="F95" i="5"/>
  <c r="F37" i="5"/>
  <c r="F38" i="5"/>
  <c r="F144" i="5"/>
  <c r="F193" i="5"/>
  <c r="B42" i="5" l="1"/>
  <c r="B43" i="5"/>
  <c r="B296" i="5"/>
  <c r="B198" i="5"/>
  <c r="B44" i="5"/>
  <c r="B247" i="5"/>
  <c r="B41" i="5"/>
  <c r="B100" i="5"/>
  <c r="B149" i="5"/>
  <c r="F198" i="5"/>
  <c r="F296" i="5"/>
  <c r="F42" i="5"/>
  <c r="F43" i="5"/>
  <c r="F44" i="5"/>
  <c r="F41" i="5"/>
  <c r="F100" i="5"/>
  <c r="F247" i="5"/>
  <c r="F149" i="5"/>
  <c r="B105" i="5" l="1"/>
  <c r="B154" i="5"/>
  <c r="B301" i="5"/>
  <c r="B350" i="5"/>
  <c r="B46" i="5"/>
  <c r="B252" i="5"/>
  <c r="B48" i="5"/>
  <c r="B49" i="5"/>
  <c r="B203" i="5"/>
  <c r="B47" i="5"/>
  <c r="F48" i="5"/>
  <c r="F154" i="5"/>
  <c r="F203" i="5"/>
  <c r="F350" i="5"/>
  <c r="F46" i="5"/>
  <c r="F301" i="5"/>
  <c r="F105" i="5"/>
  <c r="F47" i="5"/>
  <c r="F252" i="5"/>
  <c r="F49" i="5"/>
  <c r="B306" i="5" l="1"/>
  <c r="B54" i="5"/>
  <c r="B404" i="5"/>
  <c r="B51" i="5"/>
  <c r="B355" i="5"/>
  <c r="B53" i="5"/>
  <c r="B52" i="5"/>
  <c r="B208" i="5"/>
  <c r="B257" i="5"/>
  <c r="B110" i="5"/>
  <c r="B159" i="5"/>
  <c r="F208" i="5"/>
  <c r="F355" i="5"/>
  <c r="F257" i="5"/>
  <c r="F54" i="5"/>
  <c r="F110" i="5"/>
  <c r="F404" i="5"/>
  <c r="F51" i="5"/>
  <c r="F159" i="5"/>
  <c r="F52" i="5"/>
  <c r="F53" i="5"/>
  <c r="F306" i="5"/>
  <c r="B262" i="5" l="1"/>
  <c r="B213" i="5"/>
  <c r="B58" i="5"/>
  <c r="B56" i="5"/>
  <c r="B115" i="5"/>
  <c r="B164" i="5"/>
  <c r="B59" i="5"/>
  <c r="B57" i="5"/>
  <c r="B409" i="5"/>
  <c r="B458" i="5"/>
  <c r="B311" i="5"/>
  <c r="B360" i="5"/>
  <c r="F213" i="5"/>
  <c r="F59" i="5"/>
  <c r="F458" i="5"/>
  <c r="F360" i="5"/>
  <c r="F409" i="5"/>
  <c r="F311" i="5"/>
  <c r="F262" i="5"/>
  <c r="F58" i="5"/>
  <c r="F164" i="5"/>
  <c r="F56" i="5"/>
  <c r="F115" i="5"/>
  <c r="F57" i="5"/>
  <c r="B64" i="5" l="1"/>
  <c r="B218" i="5"/>
  <c r="B62" i="5"/>
  <c r="B120" i="5"/>
  <c r="B169" i="5"/>
  <c r="B414" i="5"/>
  <c r="B61" i="5"/>
  <c r="B365" i="5"/>
  <c r="B63" i="5"/>
  <c r="B512" i="5"/>
  <c r="B267" i="5"/>
  <c r="B463" i="5"/>
  <c r="B316" i="5"/>
  <c r="F512" i="5"/>
  <c r="F62" i="5"/>
  <c r="F61" i="5"/>
  <c r="F316" i="5"/>
  <c r="F63" i="5"/>
  <c r="F169" i="5"/>
  <c r="F267" i="5"/>
  <c r="F64" i="5"/>
  <c r="F414" i="5"/>
  <c r="F218" i="5"/>
  <c r="F120" i="5"/>
  <c r="F463" i="5"/>
  <c r="F365" i="5"/>
  <c r="B66" i="5" l="1"/>
  <c r="B468" i="5"/>
  <c r="B370" i="5"/>
  <c r="B223" i="5"/>
  <c r="B419" i="5"/>
  <c r="B517" i="5"/>
  <c r="B125" i="5"/>
  <c r="B174" i="5"/>
  <c r="B321" i="5"/>
  <c r="B67" i="5"/>
  <c r="B272" i="5"/>
  <c r="B68" i="5"/>
  <c r="B69" i="5"/>
  <c r="F68" i="5"/>
  <c r="F272" i="5"/>
  <c r="F370" i="5"/>
  <c r="F66" i="5"/>
  <c r="F321" i="5"/>
  <c r="F125" i="5"/>
  <c r="F419" i="5"/>
  <c r="F517" i="5"/>
  <c r="F67" i="5"/>
  <c r="F69" i="5"/>
  <c r="F468" i="5"/>
  <c r="F223" i="5"/>
  <c r="F174" i="5"/>
  <c r="B228" i="5" l="1"/>
  <c r="B74" i="5"/>
  <c r="B473" i="5"/>
  <c r="B179" i="5"/>
  <c r="B73" i="5"/>
  <c r="B277" i="5"/>
  <c r="B326" i="5"/>
  <c r="B424" i="5"/>
  <c r="B72" i="5"/>
  <c r="B522" i="5"/>
  <c r="B375" i="5"/>
  <c r="B71" i="5"/>
  <c r="F74" i="5"/>
  <c r="F473" i="5"/>
  <c r="F522" i="5"/>
  <c r="F228" i="5"/>
  <c r="F72" i="5"/>
  <c r="F424" i="5"/>
  <c r="F326" i="5"/>
  <c r="F179" i="5"/>
  <c r="F73" i="5"/>
  <c r="F277" i="5"/>
  <c r="F71" i="5"/>
  <c r="F375" i="5"/>
  <c r="B478" i="5" l="1"/>
  <c r="B76" i="5"/>
  <c r="B331" i="5"/>
  <c r="B429" i="5"/>
  <c r="B380" i="5"/>
  <c r="B78" i="5"/>
  <c r="B233" i="5"/>
  <c r="B79" i="5"/>
  <c r="B527" i="5"/>
  <c r="B77" i="5"/>
  <c r="B282" i="5"/>
  <c r="F380" i="5"/>
  <c r="F331" i="5"/>
  <c r="F478" i="5"/>
  <c r="F282" i="5"/>
  <c r="F77" i="5"/>
  <c r="F78" i="5"/>
  <c r="F527" i="5"/>
  <c r="F233" i="5"/>
  <c r="F79" i="5"/>
  <c r="F76" i="5"/>
  <c r="F429" i="5"/>
  <c r="B84" i="5" l="1"/>
  <c r="B133" i="5"/>
  <c r="B385" i="5"/>
  <c r="B287" i="5"/>
  <c r="B83" i="5"/>
  <c r="B132" i="5"/>
  <c r="B483" i="5"/>
  <c r="B336" i="5"/>
  <c r="B82" i="5"/>
  <c r="B131" i="5"/>
  <c r="B81" i="5"/>
  <c r="B130" i="5"/>
  <c r="B434" i="5"/>
  <c r="B532" i="5"/>
  <c r="F483" i="5"/>
  <c r="F133" i="5"/>
  <c r="F287" i="5"/>
  <c r="F532" i="5"/>
  <c r="F130" i="5"/>
  <c r="F336" i="5"/>
  <c r="F81" i="5"/>
  <c r="F132" i="5"/>
  <c r="F434" i="5"/>
  <c r="F84" i="5"/>
  <c r="F131" i="5"/>
  <c r="F82" i="5"/>
  <c r="F83" i="5"/>
  <c r="F385" i="5"/>
  <c r="B390" i="5" l="1"/>
  <c r="B186" i="5"/>
  <c r="B439" i="5"/>
  <c r="B537" i="5"/>
  <c r="B488" i="5"/>
  <c r="B341" i="5"/>
  <c r="B185" i="5"/>
  <c r="B187" i="5"/>
  <c r="B88" i="5"/>
  <c r="B137" i="5"/>
  <c r="B184" i="5"/>
  <c r="B86" i="5"/>
  <c r="B135" i="5"/>
  <c r="B87" i="5"/>
  <c r="B136" i="5"/>
  <c r="B89" i="5"/>
  <c r="B138" i="5"/>
  <c r="F439" i="5"/>
  <c r="F88" i="5"/>
  <c r="F89" i="5"/>
  <c r="F136" i="5"/>
  <c r="F187" i="5"/>
  <c r="F341" i="5"/>
  <c r="F186" i="5"/>
  <c r="F390" i="5"/>
  <c r="F86" i="5"/>
  <c r="F184" i="5"/>
  <c r="F87" i="5"/>
  <c r="F537" i="5"/>
  <c r="F137" i="5"/>
  <c r="F138" i="5"/>
  <c r="F135" i="5"/>
  <c r="F185" i="5"/>
  <c r="F488" i="5"/>
  <c r="B190" i="5" l="1"/>
  <c r="B241" i="5"/>
  <c r="B239" i="5"/>
  <c r="B92" i="5"/>
  <c r="B141" i="5"/>
  <c r="B395" i="5"/>
  <c r="B189" i="5"/>
  <c r="B542" i="5"/>
  <c r="B91" i="5"/>
  <c r="B140" i="5"/>
  <c r="B238" i="5"/>
  <c r="B493" i="5"/>
  <c r="B94" i="5"/>
  <c r="B143" i="5"/>
  <c r="B240" i="5"/>
  <c r="B191" i="5"/>
  <c r="B192" i="5"/>
  <c r="B93" i="5"/>
  <c r="B142" i="5"/>
  <c r="B444" i="5"/>
  <c r="F395" i="5"/>
  <c r="F239" i="5"/>
  <c r="F238" i="5"/>
  <c r="F142" i="5"/>
  <c r="F241" i="5"/>
  <c r="F143" i="5"/>
  <c r="F191" i="5"/>
  <c r="F189" i="5"/>
  <c r="F93" i="5"/>
  <c r="F141" i="5"/>
  <c r="F190" i="5"/>
  <c r="F140" i="5"/>
  <c r="F240" i="5"/>
  <c r="F444" i="5"/>
  <c r="F542" i="5"/>
  <c r="F192" i="5"/>
  <c r="F91" i="5"/>
  <c r="F92" i="5"/>
  <c r="F94" i="5"/>
  <c r="F493" i="5"/>
  <c r="B243" i="5" l="1"/>
  <c r="B97" i="5"/>
  <c r="B146" i="5"/>
  <c r="B245" i="5"/>
  <c r="B449" i="5"/>
  <c r="B292" i="5"/>
  <c r="B293" i="5"/>
  <c r="B294" i="5"/>
  <c r="B197" i="5"/>
  <c r="B195" i="5"/>
  <c r="B498" i="5"/>
  <c r="B194" i="5"/>
  <c r="B295" i="5"/>
  <c r="B99" i="5"/>
  <c r="B148" i="5"/>
  <c r="B547" i="5"/>
  <c r="B196" i="5"/>
  <c r="B98" i="5"/>
  <c r="B147" i="5"/>
  <c r="B246" i="5"/>
  <c r="B96" i="5"/>
  <c r="B145" i="5"/>
  <c r="B244" i="5"/>
  <c r="F246" i="5"/>
  <c r="F147" i="5"/>
  <c r="F244" i="5"/>
  <c r="F97" i="5"/>
  <c r="F294" i="5"/>
  <c r="F99" i="5"/>
  <c r="F245" i="5"/>
  <c r="F449" i="5"/>
  <c r="F295" i="5"/>
  <c r="F195" i="5"/>
  <c r="F547" i="5"/>
  <c r="F293" i="5"/>
  <c r="F243" i="5"/>
  <c r="F96" i="5"/>
  <c r="F146" i="5"/>
  <c r="F292" i="5"/>
  <c r="F498" i="5"/>
  <c r="F196" i="5"/>
  <c r="F145" i="5"/>
  <c r="F194" i="5"/>
  <c r="F98" i="5"/>
  <c r="F197" i="5"/>
  <c r="F148" i="5"/>
  <c r="B298" i="5" l="1"/>
  <c r="B300" i="5"/>
  <c r="B348" i="5"/>
  <c r="B199" i="5"/>
  <c r="B101" i="5"/>
  <c r="B150" i="5"/>
  <c r="B201" i="5"/>
  <c r="B200" i="5"/>
  <c r="B347" i="5"/>
  <c r="B104" i="5"/>
  <c r="B153" i="5"/>
  <c r="B349" i="5"/>
  <c r="B299" i="5"/>
  <c r="B103" i="5"/>
  <c r="B152" i="5"/>
  <c r="B249" i="5"/>
  <c r="B102" i="5"/>
  <c r="B151" i="5"/>
  <c r="B202" i="5"/>
  <c r="B346" i="5"/>
  <c r="B503" i="5"/>
  <c r="B248" i="5"/>
  <c r="B552" i="5"/>
  <c r="B250" i="5"/>
  <c r="B251" i="5"/>
  <c r="B297" i="5"/>
  <c r="F348" i="5"/>
  <c r="F349" i="5"/>
  <c r="F202" i="5"/>
  <c r="F101" i="5"/>
  <c r="F248" i="5"/>
  <c r="F103" i="5"/>
  <c r="F249" i="5"/>
  <c r="F153" i="5"/>
  <c r="F503" i="5"/>
  <c r="F151" i="5"/>
  <c r="F250" i="5"/>
  <c r="F299" i="5"/>
  <c r="F346" i="5"/>
  <c r="F297" i="5"/>
  <c r="F200" i="5"/>
  <c r="F150" i="5"/>
  <c r="F199" i="5"/>
  <c r="F152" i="5"/>
  <c r="F300" i="5"/>
  <c r="F347" i="5"/>
  <c r="F102" i="5"/>
  <c r="F251" i="5"/>
  <c r="F104" i="5"/>
  <c r="F298" i="5"/>
  <c r="F201" i="5"/>
  <c r="B108" i="5" l="1"/>
  <c r="B157" i="5"/>
  <c r="B303" i="5"/>
  <c r="B254" i="5"/>
  <c r="B204" i="5"/>
  <c r="B253" i="5"/>
  <c r="B255" i="5"/>
  <c r="B557" i="5"/>
  <c r="B256" i="5"/>
  <c r="B207" i="5"/>
  <c r="B402" i="5"/>
  <c r="B304" i="5"/>
  <c r="B206" i="5"/>
  <c r="B302" i="5"/>
  <c r="B106" i="5"/>
  <c r="B155" i="5"/>
  <c r="B400" i="5"/>
  <c r="B351" i="5"/>
  <c r="B205" i="5"/>
  <c r="B109" i="5"/>
  <c r="B158" i="5"/>
  <c r="B354" i="5"/>
  <c r="B353" i="5"/>
  <c r="B403" i="5"/>
  <c r="B305" i="5"/>
  <c r="B107" i="5"/>
  <c r="B156" i="5"/>
  <c r="B401" i="5"/>
  <c r="B352" i="5"/>
  <c r="F205" i="5"/>
  <c r="F304" i="5"/>
  <c r="F305" i="5"/>
  <c r="F155" i="5"/>
  <c r="F107" i="5"/>
  <c r="F352" i="5"/>
  <c r="F353" i="5"/>
  <c r="F206" i="5"/>
  <c r="F351" i="5"/>
  <c r="F256" i="5"/>
  <c r="F108" i="5"/>
  <c r="F254" i="5"/>
  <c r="F402" i="5"/>
  <c r="F156" i="5"/>
  <c r="F255" i="5"/>
  <c r="F253" i="5"/>
  <c r="F403" i="5"/>
  <c r="F354" i="5"/>
  <c r="F106" i="5"/>
  <c r="F158" i="5"/>
  <c r="F401" i="5"/>
  <c r="F302" i="5"/>
  <c r="F109" i="5"/>
  <c r="F207" i="5"/>
  <c r="F157" i="5"/>
  <c r="F303" i="5"/>
  <c r="F400" i="5"/>
  <c r="F204" i="5"/>
  <c r="B307" i="5" l="1"/>
  <c r="B209" i="5"/>
  <c r="B260" i="5"/>
  <c r="B309" i="5"/>
  <c r="B455" i="5"/>
  <c r="B308" i="5"/>
  <c r="B407" i="5"/>
  <c r="B212" i="5"/>
  <c r="B456" i="5"/>
  <c r="B357" i="5"/>
  <c r="B457" i="5"/>
  <c r="B111" i="5"/>
  <c r="B160" i="5"/>
  <c r="B408" i="5"/>
  <c r="B258" i="5"/>
  <c r="B358" i="5"/>
  <c r="B259" i="5"/>
  <c r="B112" i="5"/>
  <c r="B161" i="5"/>
  <c r="B405" i="5"/>
  <c r="B261" i="5"/>
  <c r="B211" i="5"/>
  <c r="B356" i="5"/>
  <c r="B406" i="5"/>
  <c r="B114" i="5"/>
  <c r="B163" i="5"/>
  <c r="B210" i="5"/>
  <c r="B359" i="5"/>
  <c r="B454" i="5"/>
  <c r="B310" i="5"/>
  <c r="B113" i="5"/>
  <c r="B162" i="5"/>
  <c r="F310" i="5"/>
  <c r="F307" i="5"/>
  <c r="F455" i="5"/>
  <c r="F209" i="5"/>
  <c r="F210" i="5"/>
  <c r="F212" i="5"/>
  <c r="F405" i="5"/>
  <c r="F309" i="5"/>
  <c r="F258" i="5"/>
  <c r="F454" i="5"/>
  <c r="F359" i="5"/>
  <c r="F163" i="5"/>
  <c r="F407" i="5"/>
  <c r="F457" i="5"/>
  <c r="F111" i="5"/>
  <c r="F357" i="5"/>
  <c r="F162" i="5"/>
  <c r="F112" i="5"/>
  <c r="F114" i="5"/>
  <c r="F259" i="5"/>
  <c r="F260" i="5"/>
  <c r="F308" i="5"/>
  <c r="F456" i="5"/>
  <c r="F160" i="5"/>
  <c r="F211" i="5"/>
  <c r="F261" i="5"/>
  <c r="F406" i="5"/>
  <c r="F113" i="5"/>
  <c r="F356" i="5"/>
  <c r="F161" i="5"/>
  <c r="F408" i="5"/>
  <c r="F358" i="5"/>
  <c r="B412" i="5" l="1"/>
  <c r="B362" i="5"/>
  <c r="B312" i="5"/>
  <c r="B509" i="5"/>
  <c r="B461" i="5"/>
  <c r="B216" i="5"/>
  <c r="B118" i="5"/>
  <c r="B167" i="5"/>
  <c r="B265" i="5"/>
  <c r="B315" i="5"/>
  <c r="B264" i="5"/>
  <c r="B314" i="5"/>
  <c r="B266" i="5"/>
  <c r="B462" i="5"/>
  <c r="B214" i="5"/>
  <c r="B459" i="5"/>
  <c r="B363" i="5"/>
  <c r="B215" i="5"/>
  <c r="B217" i="5"/>
  <c r="B117" i="5"/>
  <c r="B166" i="5"/>
  <c r="B411" i="5"/>
  <c r="B263" i="5"/>
  <c r="B460" i="5"/>
  <c r="B410" i="5"/>
  <c r="B364" i="5"/>
  <c r="B508" i="5"/>
  <c r="B413" i="5"/>
  <c r="B116" i="5"/>
  <c r="B165" i="5"/>
  <c r="B511" i="5"/>
  <c r="B119" i="5"/>
  <c r="B168" i="5"/>
  <c r="B313" i="5"/>
  <c r="B510" i="5"/>
  <c r="B361" i="5"/>
  <c r="F511" i="5"/>
  <c r="F462" i="5"/>
  <c r="F410" i="5"/>
  <c r="F361" i="5"/>
  <c r="F460" i="5"/>
  <c r="F459" i="5"/>
  <c r="F413" i="5"/>
  <c r="F119" i="5"/>
  <c r="F315" i="5"/>
  <c r="F116" i="5"/>
  <c r="F264" i="5"/>
  <c r="F168" i="5"/>
  <c r="F166" i="5"/>
  <c r="F363" i="5"/>
  <c r="F362" i="5"/>
  <c r="F266" i="5"/>
  <c r="F214" i="5"/>
  <c r="F312" i="5"/>
  <c r="F215" i="5"/>
  <c r="F216" i="5"/>
  <c r="F412" i="5"/>
  <c r="F313" i="5"/>
  <c r="F263" i="5"/>
  <c r="F461" i="5"/>
  <c r="F265" i="5"/>
  <c r="F117" i="5"/>
  <c r="F509" i="5"/>
  <c r="F510" i="5"/>
  <c r="F217" i="5"/>
  <c r="F314" i="5"/>
  <c r="F165" i="5"/>
  <c r="F118" i="5"/>
  <c r="F411" i="5"/>
  <c r="F167" i="5"/>
  <c r="F364" i="5"/>
  <c r="F508" i="5"/>
  <c r="B513" i="5" l="1"/>
  <c r="B270" i="5"/>
  <c r="B515" i="5"/>
  <c r="B123" i="5"/>
  <c r="B172" i="5"/>
  <c r="B415" i="5"/>
  <c r="B124" i="5"/>
  <c r="B173" i="5"/>
  <c r="B465" i="5"/>
  <c r="B121" i="5"/>
  <c r="B170" i="5"/>
  <c r="B271" i="5"/>
  <c r="B318" i="5"/>
  <c r="B366" i="5"/>
  <c r="B221" i="5"/>
  <c r="B268" i="5"/>
  <c r="B516" i="5"/>
  <c r="B320" i="5"/>
  <c r="B467" i="5"/>
  <c r="B368" i="5"/>
  <c r="B367" i="5"/>
  <c r="B418" i="5"/>
  <c r="B269" i="5"/>
  <c r="B369" i="5"/>
  <c r="B416" i="5"/>
  <c r="B514" i="5"/>
  <c r="B317" i="5"/>
  <c r="B219" i="5"/>
  <c r="B220" i="5"/>
  <c r="B122" i="5"/>
  <c r="B171" i="5"/>
  <c r="B222" i="5"/>
  <c r="B464" i="5"/>
  <c r="B417" i="5"/>
  <c r="B319" i="5"/>
  <c r="B466" i="5"/>
  <c r="F368" i="5"/>
  <c r="F366" i="5"/>
  <c r="F268" i="5"/>
  <c r="F121" i="5"/>
  <c r="F516" i="5"/>
  <c r="F219" i="5"/>
  <c r="F416" i="5"/>
  <c r="F464" i="5"/>
  <c r="F319" i="5"/>
  <c r="F171" i="5"/>
  <c r="F271" i="5"/>
  <c r="F417" i="5"/>
  <c r="F415" i="5"/>
  <c r="F318" i="5"/>
  <c r="F173" i="5"/>
  <c r="F320" i="5"/>
  <c r="F514" i="5"/>
  <c r="F123" i="5"/>
  <c r="F466" i="5"/>
  <c r="F124" i="5"/>
  <c r="F270" i="5"/>
  <c r="F172" i="5"/>
  <c r="F467" i="5"/>
  <c r="F515" i="5"/>
  <c r="F222" i="5"/>
  <c r="F122" i="5"/>
  <c r="F269" i="5"/>
  <c r="F367" i="5"/>
  <c r="F418" i="5"/>
  <c r="F317" i="5"/>
  <c r="F170" i="5"/>
  <c r="F369" i="5"/>
  <c r="F220" i="5"/>
  <c r="F221" i="5"/>
  <c r="F513" i="5"/>
  <c r="F465" i="5"/>
  <c r="B472" i="5" l="1"/>
  <c r="B420" i="5"/>
  <c r="B469" i="5"/>
  <c r="B322" i="5"/>
  <c r="B226" i="5"/>
  <c r="B323" i="5"/>
  <c r="B227" i="5"/>
  <c r="B275" i="5"/>
  <c r="B372" i="5"/>
  <c r="B520" i="5"/>
  <c r="B521" i="5"/>
  <c r="B224" i="5"/>
  <c r="B423" i="5"/>
  <c r="B225" i="5"/>
  <c r="B128" i="5"/>
  <c r="B176" i="5"/>
  <c r="B274" i="5"/>
  <c r="B422" i="5"/>
  <c r="B325" i="5"/>
  <c r="B373" i="5"/>
  <c r="B471" i="5"/>
  <c r="B374" i="5"/>
  <c r="B126" i="5"/>
  <c r="B175" i="5"/>
  <c r="B324" i="5"/>
  <c r="B276" i="5"/>
  <c r="B178" i="5"/>
  <c r="B421" i="5"/>
  <c r="B273" i="5"/>
  <c r="B177" i="5"/>
  <c r="B371" i="5"/>
  <c r="B518" i="5"/>
  <c r="B470" i="5"/>
  <c r="B519" i="5"/>
  <c r="F274" i="5"/>
  <c r="F373" i="5"/>
  <c r="F470" i="5"/>
  <c r="F225" i="5"/>
  <c r="F520" i="5"/>
  <c r="F371" i="5"/>
  <c r="F224" i="5"/>
  <c r="F322" i="5"/>
  <c r="F422" i="5"/>
  <c r="F372" i="5"/>
  <c r="F227" i="5"/>
  <c r="F177" i="5"/>
  <c r="F325" i="5"/>
  <c r="F324" i="5"/>
  <c r="F472" i="5"/>
  <c r="F420" i="5"/>
  <c r="F374" i="5"/>
  <c r="F175" i="5"/>
  <c r="F178" i="5"/>
  <c r="F421" i="5"/>
  <c r="F275" i="5"/>
  <c r="F469" i="5"/>
  <c r="F126" i="5"/>
  <c r="F323" i="5"/>
  <c r="F176" i="5"/>
  <c r="F521" i="5"/>
  <c r="F276" i="5"/>
  <c r="F226" i="5"/>
  <c r="F519" i="5"/>
  <c r="F423" i="5"/>
  <c r="F471" i="5"/>
  <c r="F273" i="5"/>
  <c r="F518" i="5"/>
  <c r="B229" i="5" l="1"/>
  <c r="B377" i="5"/>
  <c r="B180" i="5"/>
  <c r="B280" i="5"/>
  <c r="B281" i="5"/>
  <c r="B427" i="5"/>
  <c r="B376" i="5"/>
  <c r="B182" i="5"/>
  <c r="B279" i="5"/>
  <c r="B525" i="5"/>
  <c r="B379" i="5"/>
  <c r="B523" i="5"/>
  <c r="B329" i="5"/>
  <c r="B428" i="5"/>
  <c r="B327" i="5"/>
  <c r="B278" i="5"/>
  <c r="B330" i="5"/>
  <c r="B476" i="5"/>
  <c r="B474" i="5"/>
  <c r="B230" i="5"/>
  <c r="B425" i="5"/>
  <c r="B231" i="5"/>
  <c r="B477" i="5"/>
  <c r="B475" i="5"/>
  <c r="B232" i="5"/>
  <c r="B524" i="5"/>
  <c r="B378" i="5"/>
  <c r="B328" i="5"/>
  <c r="B426" i="5"/>
  <c r="B526" i="5"/>
  <c r="F279" i="5"/>
  <c r="F378" i="5"/>
  <c r="F427" i="5"/>
  <c r="F329" i="5"/>
  <c r="F474" i="5"/>
  <c r="F523" i="5"/>
  <c r="F477" i="5"/>
  <c r="F379" i="5"/>
  <c r="F229" i="5"/>
  <c r="F281" i="5"/>
  <c r="F182" i="5"/>
  <c r="F327" i="5"/>
  <c r="F180" i="5"/>
  <c r="F278" i="5"/>
  <c r="F526" i="5"/>
  <c r="F280" i="5"/>
  <c r="F524" i="5"/>
  <c r="F328" i="5"/>
  <c r="F232" i="5"/>
  <c r="F230" i="5"/>
  <c r="F525" i="5"/>
  <c r="F231" i="5"/>
  <c r="F476" i="5"/>
  <c r="F377" i="5"/>
  <c r="F330" i="5"/>
  <c r="F376" i="5"/>
  <c r="F425" i="5"/>
  <c r="F426" i="5"/>
  <c r="F428" i="5"/>
  <c r="F475" i="5"/>
  <c r="B332" i="5" l="1"/>
  <c r="B481" i="5"/>
  <c r="B531" i="5"/>
  <c r="B335" i="5"/>
  <c r="B285" i="5"/>
  <c r="B334" i="5"/>
  <c r="B529" i="5"/>
  <c r="B482" i="5"/>
  <c r="B383" i="5"/>
  <c r="B432" i="5"/>
  <c r="B528" i="5"/>
  <c r="B433" i="5"/>
  <c r="B234" i="5"/>
  <c r="B381" i="5"/>
  <c r="B479" i="5"/>
  <c r="B284" i="5"/>
  <c r="B530" i="5"/>
  <c r="B431" i="5"/>
  <c r="B430" i="5"/>
  <c r="B480" i="5"/>
  <c r="B382" i="5"/>
  <c r="B286" i="5"/>
  <c r="B384" i="5"/>
  <c r="B333" i="5"/>
  <c r="B283" i="5"/>
  <c r="F529" i="5"/>
  <c r="F431" i="5"/>
  <c r="F432" i="5"/>
  <c r="F334" i="5"/>
  <c r="F382" i="5"/>
  <c r="F530" i="5"/>
  <c r="F430" i="5"/>
  <c r="F384" i="5"/>
  <c r="F482" i="5"/>
  <c r="F528" i="5"/>
  <c r="F284" i="5"/>
  <c r="F480" i="5"/>
  <c r="F236" i="5"/>
  <c r="F531" i="5"/>
  <c r="F234" i="5"/>
  <c r="F335" i="5"/>
  <c r="F285" i="5"/>
  <c r="F383" i="5"/>
  <c r="F286" i="5"/>
  <c r="F283" i="5"/>
  <c r="F332" i="5"/>
  <c r="F433" i="5"/>
  <c r="F333" i="5"/>
  <c r="F381" i="5"/>
  <c r="F481" i="5"/>
  <c r="F479" i="5"/>
  <c r="B388" i="5" l="1"/>
  <c r="B339" i="5"/>
  <c r="B536" i="5"/>
  <c r="B436" i="5"/>
  <c r="B484" i="5"/>
  <c r="B389" i="5"/>
  <c r="B438" i="5"/>
  <c r="B534" i="5"/>
  <c r="B485" i="5"/>
  <c r="B533" i="5"/>
  <c r="B340" i="5"/>
  <c r="B290" i="5"/>
  <c r="B486" i="5"/>
  <c r="B535" i="5"/>
  <c r="B435" i="5"/>
  <c r="B288" i="5"/>
  <c r="B487" i="5"/>
  <c r="B337" i="5"/>
  <c r="B387" i="5"/>
  <c r="B338" i="5"/>
  <c r="B437" i="5"/>
  <c r="B386" i="5"/>
  <c r="F339" i="5"/>
  <c r="F340" i="5"/>
  <c r="F337" i="5"/>
  <c r="F387" i="5"/>
  <c r="F389" i="5"/>
  <c r="F338" i="5"/>
  <c r="F487" i="5"/>
  <c r="F536" i="5"/>
  <c r="F437" i="5"/>
  <c r="F290" i="5"/>
  <c r="F388" i="5"/>
  <c r="F533" i="5"/>
  <c r="F535" i="5"/>
  <c r="F485" i="5"/>
  <c r="F436" i="5"/>
  <c r="F486" i="5"/>
  <c r="F484" i="5"/>
  <c r="F288" i="5"/>
  <c r="F386" i="5"/>
  <c r="F534" i="5"/>
  <c r="F438" i="5"/>
  <c r="F435" i="5"/>
  <c r="B538" i="5" l="1"/>
  <c r="B344" i="5"/>
  <c r="B490" i="5"/>
  <c r="B492" i="5"/>
  <c r="B491" i="5"/>
  <c r="B394" i="5"/>
  <c r="B342" i="5"/>
  <c r="B440" i="5"/>
  <c r="B540" i="5"/>
  <c r="B391" i="5"/>
  <c r="B393" i="5"/>
  <c r="B489" i="5"/>
  <c r="B443" i="5"/>
  <c r="B392" i="5"/>
  <c r="B441" i="5"/>
  <c r="B541" i="5"/>
  <c r="B539" i="5"/>
  <c r="B442" i="5"/>
  <c r="F443" i="5"/>
  <c r="F342" i="5"/>
  <c r="F492" i="5"/>
  <c r="F392" i="5"/>
  <c r="F540" i="5"/>
  <c r="F344" i="5"/>
  <c r="F440" i="5"/>
  <c r="F394" i="5"/>
  <c r="F393" i="5"/>
  <c r="F442" i="5"/>
  <c r="F391" i="5"/>
  <c r="F538" i="5"/>
  <c r="F441" i="5"/>
  <c r="F539" i="5"/>
  <c r="F490" i="5"/>
  <c r="F489" i="5"/>
  <c r="F541" i="5"/>
  <c r="F491" i="5"/>
  <c r="B494" i="5" l="1"/>
  <c r="B446" i="5"/>
  <c r="B495" i="5"/>
  <c r="B497" i="5"/>
  <c r="B544" i="5"/>
  <c r="B396" i="5"/>
  <c r="B545" i="5"/>
  <c r="B546" i="5"/>
  <c r="B496" i="5"/>
  <c r="B445" i="5"/>
  <c r="B398" i="5"/>
  <c r="B448" i="5"/>
  <c r="B543" i="5"/>
  <c r="B447" i="5"/>
  <c r="F497" i="5"/>
  <c r="F495" i="5"/>
  <c r="F494" i="5"/>
  <c r="F545" i="5"/>
  <c r="F447" i="5"/>
  <c r="F398" i="5"/>
  <c r="F446" i="5"/>
  <c r="F544" i="5"/>
  <c r="F496" i="5"/>
  <c r="F445" i="5"/>
  <c r="F448" i="5"/>
  <c r="F396" i="5"/>
  <c r="F546" i="5"/>
  <c r="F543" i="5"/>
  <c r="B501" i="5" l="1"/>
  <c r="B452" i="5"/>
  <c r="B502" i="5"/>
  <c r="B499" i="5"/>
  <c r="B500" i="5"/>
  <c r="B450" i="5"/>
  <c r="B551" i="5"/>
  <c r="B549" i="5"/>
  <c r="B550" i="5"/>
  <c r="B548" i="5"/>
  <c r="F501" i="5"/>
  <c r="F450" i="5"/>
  <c r="F452" i="5"/>
  <c r="F502" i="5"/>
  <c r="F499" i="5"/>
  <c r="F500" i="5"/>
  <c r="B554" i="5" l="1"/>
  <c r="B553" i="5"/>
  <c r="B504" i="5"/>
  <c r="B556" i="5"/>
  <c r="B555" i="5"/>
  <c r="F506" i="5"/>
  <c r="F504" i="5"/>
  <c r="B560" i="5" l="1"/>
  <c r="B558" i="5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<sst xmlns="http://schemas.openxmlformats.org/spreadsheetml/2006/main" count="3184" uniqueCount="721">
  <si>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</si>
  <si>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</si>
  <si>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</si>
  <si>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</si>
  <si>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</si>
  <si>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</si>
  <si>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</si>
  <si>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</si>
  <si>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</si>
  <si>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</si>
  <si>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</si>
  <si>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</si>
  <si>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</si>
  <si>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</si>
  <si>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</si>
  <si>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</si>
  <si>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</si>
  <si>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</si>
  <si>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</si>
  <si>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</si>
  <si>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</si>
  <si>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</si>
  <si>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</si>
  <si>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</si>
  <si>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</si>
  <si>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</si>
  <si>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</si>
  <si>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</si>
  <si>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</si>
  <si>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</si>
  <si>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</si>
  <si>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</si>
  <si>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</si>
  <si>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</si>
  <si>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</si>
  <si>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</si>
  <si>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</si>
  <si>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</si>
  <si>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</si>
  <si>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</si>
  <si>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</si>
  <si>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</si>
  <si>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</si>
  <si>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</si>
  <si>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</si>
  <si>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</si>
  <si>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</si>
  <si>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</si>
  <si>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</si>
  <si>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</si>
  <si>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</si>
  <si>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</si>
  <si>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</si>
  <si>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</si>
  <si>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</si>
  <si>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</si>
  <si>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</si>
  <si>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</si>
  <si>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</si>
  <si>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</si>
  <si>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</si>
  <si>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</si>
  <si>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</si>
  <si>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</si>
  <si>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</si>
  <si>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</si>
  <si>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</si>
  <si>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</si>
  <si>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</si>
  <si>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</si>
  <si>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</si>
  <si>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</si>
  <si>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</si>
  <si>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</si>
  <si>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</si>
  <si>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</si>
  <si>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</si>
  <si>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</si>
  <si>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</si>
  <si>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</si>
  <si>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</si>
  <si>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</si>
  <si>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</si>
  <si>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</si>
  <si>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</si>
  <si>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</si>
  <si>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</si>
  <si>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</si>
  <si>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</si>
  <si>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</si>
  <si>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</si>
  <si>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</si>
  <si>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</si>
  <si>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</si>
  <si>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</si>
  <si>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</si>
  <si>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</si>
  <si>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</si>
  <si>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</si>
  <si>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</si>
  <si>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</si>
  <si>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</si>
  <si>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</si>
  <si>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</si>
  <si>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</si>
  <si>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</si>
  <si>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</si>
  <si>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</si>
  <si>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</si>
  <si>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</si>
  <si>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</si>
  <si>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</si>
  <si>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</si>
  <si>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</si>
  <si>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</si>
  <si>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</si>
  <si>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</si>
  <si>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</si>
  <si>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</si>
  <si>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</si>
  <si>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</si>
  <si>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</si>
  <si>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</si>
  <si>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</si>
  <si>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</si>
  <si>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</si>
  <si>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</si>
  <si>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</si>
  <si>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</si>
  <si>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</si>
  <si>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</si>
  <si>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</si>
  <si>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</si>
  <si>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</si>
  <si>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</si>
  <si>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</si>
  <si>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</si>
  <si>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</si>
  <si>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</si>
  <si>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</si>
  <si>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</si>
  <si>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</si>
  <si>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</si>
  <si>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</si>
  <si>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</si>
  <si>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</si>
  <si>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</si>
  <si>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</si>
  <si>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</si>
  <si>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</si>
  <si>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</si>
  <si>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</si>
  <si>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</si>
  <si>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</si>
  <si>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</si>
  <si>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</si>
  <si>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</si>
  <si>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</si>
  <si>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</si>
  <si>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</si>
  <si>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</si>
  <si>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</si>
  <si>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</si>
  <si>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</si>
  <si>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</si>
  <si>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</si>
  <si>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</si>
  <si>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</si>
  <si>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</si>
  <si>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</si>
  <si>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</si>
  <si>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</si>
  <si>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</si>
  <si>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</si>
  <si>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</si>
  <si>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</si>
  <si>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</si>
  <si>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</si>
  <si>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</si>
  <si>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</si>
  <si>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</si>
  <si>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</si>
  <si>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</si>
  <si>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</si>
  <si>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</si>
  <si>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</si>
  <si>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</si>
  <si>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</si>
  <si>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</si>
  <si>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</si>
  <si>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</si>
  <si>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</si>
  <si>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</si>
  <si>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</si>
  <si>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</si>
  <si>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</si>
  <si>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</si>
  <si>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</si>
  <si>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</si>
  <si>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</si>
  <si>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</si>
  <si>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</si>
  <si>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</si>
  <si>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</si>
  <si>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</si>
  <si>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</si>
  <si>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</si>
  <si>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</si>
  <si>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</si>
  <si>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</si>
  <si>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</si>
  <si>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</si>
  <si>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</si>
  <si>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</si>
  <si>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</si>
  <si>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</si>
  <si>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</si>
  <si>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</si>
  <si>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</si>
  <si>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</si>
  <si>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</si>
  <si>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</si>
  <si>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</si>
  <si>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</si>
  <si>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</si>
  <si>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</si>
  <si>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</si>
  <si>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</si>
  <si>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</si>
  <si>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</si>
  <si>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</si>
  <si>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</si>
  <si>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</si>
  <si>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</si>
  <si>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</si>
  <si>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</si>
  <si>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</si>
  <si>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</si>
  <si>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</si>
  <si>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</si>
  <si>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</si>
  <si>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</si>
  <si>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</si>
  <si>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</si>
  <si>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</si>
  <si>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</si>
  <si>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</si>
  <si>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</si>
  <si>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</si>
  <si>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</si>
  <si>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</si>
  <si>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</si>
  <si>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</si>
  <si>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</si>
  <si>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</si>
  <si>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</si>
  <si>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</si>
  <si>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</si>
  <si>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</si>
  <si>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</si>
  <si>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</si>
  <si>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</si>
  <si>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</si>
  <si>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</si>
  <si>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</si>
  <si>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</si>
  <si>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</si>
  <si>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</si>
  <si>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</si>
  <si>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</si>
  <si>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</si>
  <si>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</si>
  <si>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</si>
  <si>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</si>
  <si>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</si>
  <si>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</si>
  <si>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</si>
  <si>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</si>
  <si>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</si>
  <si>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</si>
  <si>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</si>
  <si>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</si>
  <si>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</si>
  <si>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</si>
  <si>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</si>
  <si>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</si>
  <si>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</si>
  <si>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</si>
  <si>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</si>
  <si>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</si>
  <si>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</si>
  <si>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</si>
  <si>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</si>
  <si>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</si>
  <si>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</si>
  <si>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</si>
  <si>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</si>
  <si>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</si>
  <si>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</si>
  <si>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</si>
  <si>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</si>
  <si>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</si>
  <si>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</si>
  <si>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</si>
  <si>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</si>
  <si>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</si>
  <si>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</si>
  <si>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</si>
  <si>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</si>
  <si>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</si>
  <si>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</si>
  <si>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</si>
  <si>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</si>
  <si>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</si>
  <si>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</si>
  <si>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</si>
  <si>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</si>
  <si>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</si>
  <si>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</si>
  <si>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</si>
  <si>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</si>
  <si>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</si>
  <si>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</si>
  <si>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</si>
  <si>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</si>
  <si>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</si>
  <si>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</si>
  <si>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</si>
  <si>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</si>
  <si>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</si>
  <si>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</si>
  <si>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</si>
  <si>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</si>
  <si>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</si>
  <si>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</si>
  <si>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</si>
  <si>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</si>
  <si>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</si>
  <si>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</si>
  <si>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</si>
  <si>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</si>
  <si>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</si>
  <si>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</si>
  <si>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</si>
  <si>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</si>
  <si>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</si>
  <si>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</si>
  <si>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</si>
  <si>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</si>
  <si>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</si>
  <si>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</si>
  <si>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</si>
  <si>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</si>
  <si>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</si>
  <si>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</si>
  <si>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</si>
  <si>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</si>
  <si>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</si>
  <si>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</si>
  <si>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</si>
  <si>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</si>
  <si>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</si>
  <si>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</si>
  <si>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</si>
  <si>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</si>
  <si>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</si>
  <si>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</si>
  <si>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</si>
  <si>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</si>
  <si>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</si>
  <si>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</si>
  <si>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</si>
  <si>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</si>
  <si>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</si>
  <si>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</si>
  <si>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</si>
  <si>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</si>
  <si>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</si>
  <si>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</si>
  <si>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</si>
  <si>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</si>
  <si>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</si>
  <si>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</si>
  <si>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</si>
  <si>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</si>
  <si>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</si>
  <si>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</si>
  <si>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</si>
  <si>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</si>
  <si>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</si>
  <si>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</si>
  <si>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</si>
  <si>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</si>
  <si>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</si>
  <si>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</si>
  <si>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</si>
  <si>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</si>
  <si>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</si>
  <si>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</si>
  <si>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</si>
  <si>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</si>
  <si>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</si>
  <si>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</si>
  <si>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</si>
  <si>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</si>
  <si>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</si>
  <si>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</si>
  <si>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</si>
  <si>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</si>
  <si>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</si>
  <si>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</si>
  <si>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</si>
  <si>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</si>
  <si>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</si>
  <si>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</si>
  <si>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</si>
  <si>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</si>
  <si>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</si>
  <si>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</si>
  <si>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</si>
  <si>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</si>
  <si>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</si>
  <si>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</si>
  <si>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</si>
  <si>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</si>
  <si>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</si>
  <si>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</si>
  <si>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</si>
  <si>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</si>
  <si>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</si>
  <si>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</si>
  <si>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</si>
  <si>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</si>
  <si>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</si>
  <si>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</si>
  <si>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</si>
  <si>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</si>
  <si>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</si>
  <si>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</si>
  <si>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</si>
  <si>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</si>
  <si>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</si>
  <si>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</si>
  <si>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</si>
  <si>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</si>
  <si>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</si>
  <si>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</si>
  <si>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</si>
  <si>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</si>
  <si>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</si>
  <si>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</si>
  <si>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</si>
  <si>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</si>
  <si>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</si>
  <si>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</si>
  <si>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</si>
  <si>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</si>
  <si>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</si>
  <si>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</si>
  <si>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</si>
  <si>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</si>
  <si>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</si>
  <si>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</si>
  <si>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</si>
  <si>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</si>
  <si>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</si>
  <si>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</si>
  <si>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</si>
  <si>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</si>
  <si>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</si>
  <si>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</si>
  <si>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</si>
  <si>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</si>
  <si>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</si>
  <si>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</si>
  <si>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</si>
  <si>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</si>
  <si>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</si>
  <si>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</si>
  <si>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</si>
  <si>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</si>
  <si>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</si>
  <si>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</si>
  <si>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累计消除（1万及以上档次）</t>
  </si>
  <si>
    <t>累计消除80个苹果，80个铃铛，80个西瓜</t>
  </si>
  <si>
    <t>累计消除（3万及以上档次）</t>
  </si>
  <si>
    <t>累计消除100个苹果，100个铃铛，100个西瓜</t>
  </si>
  <si>
    <t>单局消除（3万及以上档次）</t>
  </si>
  <si>
    <t>累计消除（6万及以上档次）</t>
  </si>
  <si>
    <t>累计消除120个苹果，120个铃铛，120个西瓜</t>
  </si>
  <si>
    <t>单局消除（6万及以上档次）</t>
  </si>
  <si>
    <t>累计消除（12万及以上档次）</t>
  </si>
  <si>
    <t>累计消除150个苹果，150个铃铛，150个西瓜</t>
  </si>
  <si>
    <t>单局消除（12万及以上档次）</t>
  </si>
  <si>
    <t>累计消除（24万及以上档次）</t>
  </si>
  <si>
    <t>累计消除200个苹果，200个铃铛，200个西瓜</t>
  </si>
  <si>
    <t>单局消除（24万及以上档次）</t>
  </si>
  <si>
    <t>幸运时刻（24万及以上档次）</t>
  </si>
  <si>
    <t>累计消除（48万及以上档次）</t>
  </si>
  <si>
    <t>累计消除300个苹果，300个铃铛，300个西瓜</t>
  </si>
  <si>
    <t>单局消除（48万及以上档次）</t>
  </si>
  <si>
    <t>幸运时刻（48万及以上档次）</t>
  </si>
  <si>
    <t>累计消除（96万及以上档次）</t>
  </si>
  <si>
    <t>累计消除400个苹果，400个铃铛，400个西瓜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</si>
  <si>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</si>
  <si>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</si>
  <si>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</si>
  <si>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</si>
  <si>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单局消除（192万及以上档次）</t>
  </si>
  <si>
    <t>幸运时刻（192万及以上档次）</t>
  </si>
  <si>
    <t>累计消除（512万及以上档次）</t>
  </si>
  <si>
    <t>累计消除600个苹果，600个铃铛，600个西瓜</t>
  </si>
  <si>
    <t>单局消除（512万及以上档次）</t>
  </si>
  <si>
    <t>幸运时刻（512万及以上档次）</t>
  </si>
  <si>
    <t>累计消除（1024万及以上档次）</t>
  </si>
  <si>
    <t>累计消除800个苹果，800个铃铛，800个西瓜</t>
  </si>
  <si>
    <t>单局消除（1024万及以上档次）</t>
  </si>
  <si>
    <t>幸运时刻（1024万及以上档次）</t>
  </si>
  <si>
    <t>90</t>
    <phoneticPr fontId="7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</si>
  <si>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</si>
  <si>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|任务的文字描述</t>
    <phoneticPr fontId="7" type="noConversion"/>
  </si>
  <si>
    <t>bet_spend</t>
    <phoneticPr fontId="9" type="noConversion"/>
  </si>
  <si>
    <t>item_id_1</t>
    <phoneticPr fontId="9" type="noConversion"/>
  </si>
  <si>
    <t>item_id_2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</si>
  <si>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</si>
  <si>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</si>
  <si>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</si>
  <si>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</si>
  <si>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</si>
  <si>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</si>
  <si>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单局消除9个及以上7</t>
  </si>
  <si>
    <t>单局消除9个及以上BAR</t>
  </si>
  <si>
    <t>item_id_4</t>
    <phoneticPr fontId="9" type="noConversion"/>
  </si>
  <si>
    <t>240</t>
    <phoneticPr fontId="7" type="noConversion"/>
  </si>
  <si>
    <t>1</t>
    <phoneticPr fontId="7" type="noConversion"/>
  </si>
  <si>
    <t>2</t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</si>
  <si>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</si>
  <si>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</si>
  <si>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</si>
  <si>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</si>
  <si>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</si>
  <si>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</si>
  <si>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</si>
  <si>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</si>
  <si>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limit_item_id_4</t>
  </si>
  <si>
    <t>limit_item_id_4</t>
    <phoneticPr fontId="9" type="noConversion"/>
  </si>
  <si>
    <t>limit_item_id_5</t>
  </si>
  <si>
    <t>limit_item_id_5</t>
    <phoneticPr fontId="9" type="noConversion"/>
  </si>
  <si>
    <t>limit_item_id_3</t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</si>
  <si>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</si>
  <si>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</si>
  <si>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</si>
  <si>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limit_item_id_5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</si>
  <si>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</si>
  <si>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</si>
  <si>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</si>
  <si>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</si>
  <si>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</si>
  <si>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</si>
  <si>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</si>
  <si>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</si>
  <si>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</si>
  <si>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limit_item_id_4</t>
    <phoneticPr fontId="9" type="noConversion"/>
  </si>
  <si>
    <t>limit_item_id_2</t>
    <phoneticPr fontId="9" type="noConversion"/>
  </si>
  <si>
    <t>limit_item_id_3</t>
    <phoneticPr fontId="9" type="noConversion"/>
  </si>
  <si>
    <t>limit_item_id_3</t>
    <phoneticPr fontId="9" type="noConversion"/>
  </si>
  <si>
    <t>limit_item_id_4</t>
    <phoneticPr fontId="9" type="noConversion"/>
  </si>
  <si>
    <t>bet_spend</t>
  </si>
  <si>
    <t>累计消除30个苹果，30个铃铛，15个7</t>
  </si>
  <si>
    <t>累计消除30个苹果，30个铃铛，15个BAR</t>
  </si>
  <si>
    <t>累计消除30个苹果，30个西瓜，15个7</t>
  </si>
  <si>
    <t>累计消除30个苹果，30个西瓜，15个BAR</t>
  </si>
  <si>
    <t>累计消除30个苹果，15个7，15个BAR</t>
  </si>
  <si>
    <t>累计消除80个苹果，80个铃铛，40个7</t>
  </si>
  <si>
    <t>累计消除80个苹果，80个铃铛，40个BAR</t>
  </si>
  <si>
    <t>累计消除80个苹果，80个西瓜，40个7</t>
  </si>
  <si>
    <t>累计消除80个苹果，80个西瓜，40个BAR</t>
  </si>
  <si>
    <t>累计消除80个苹果，40个7，40个BAR</t>
  </si>
  <si>
    <t>累计消除80个铃铛，40个7，40个BAR</t>
  </si>
  <si>
    <t>累计消除80个铃铛，80个西瓜，40个7</t>
  </si>
  <si>
    <t>累计消除80个铃铛，80个西瓜，40个BAR</t>
  </si>
  <si>
    <t>累计消除80个西瓜，40个7，40个BAR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</si>
  <si>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</si>
  <si>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</si>
  <si>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</si>
  <si>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</si>
  <si>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</si>
  <si>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</si>
  <si>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</si>
  <si>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</si>
  <si>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</si>
  <si>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单局消除6个及以上苹果</t>
    <phoneticPr fontId="7" type="noConversion"/>
  </si>
  <si>
    <t>单局消除6个及以上铃铛</t>
    <phoneticPr fontId="7" type="noConversion"/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</si>
  <si>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</si>
  <si>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</si>
  <si>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</si>
  <si>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</si>
  <si>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</si>
  <si>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</si>
  <si>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</si>
  <si>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</si>
  <si>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</si>
  <si>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单局消除6个及以上西瓜</t>
    <phoneticPr fontId="7" type="noConversion"/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</si>
  <si>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</si>
  <si>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</si>
  <si>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</si>
  <si>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</si>
  <si>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</si>
  <si>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</si>
  <si>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</si>
  <si>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</si>
  <si>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</si>
  <si>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</si>
  <si>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</si>
  <si>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</si>
  <si>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</si>
  <si>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</si>
  <si>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</si>
  <si>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</si>
  <si>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</si>
  <si>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</si>
  <si>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</si>
  <si>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</si>
  <si>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</si>
  <si>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</si>
  <si>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</si>
  <si>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</si>
  <si>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</si>
  <si>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</si>
  <si>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</si>
  <si>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</si>
  <si>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</si>
  <si>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</si>
  <si>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</si>
  <si>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</si>
  <si>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</si>
  <si>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</si>
  <si>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</si>
  <si>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</si>
  <si>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</si>
  <si>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</si>
  <si>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</si>
  <si>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</si>
  <si>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</si>
  <si>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</si>
  <si>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</si>
  <si>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</si>
  <si>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</si>
  <si>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</si>
  <si>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</si>
  <si>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</si>
  <si>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</si>
  <si>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</si>
  <si>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</si>
  <si>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</si>
  <si>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</si>
  <si>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</si>
  <si>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累计消除800个苹果，800个铃铛，400个7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</si>
  <si>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</si>
  <si>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</si>
  <si>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</si>
  <si>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</si>
  <si>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</si>
  <si>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</si>
  <si>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</si>
  <si>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</si>
  <si>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75</t>
    <phoneticPr fontId="7" type="noConversion"/>
  </si>
  <si>
    <t>75</t>
    <phoneticPr fontId="7" type="noConversion"/>
  </si>
  <si>
    <t>75</t>
    <phoneticPr fontId="7" type="noConversion"/>
  </si>
  <si>
    <t>60</t>
    <phoneticPr fontId="7" type="noConversion"/>
  </si>
  <si>
    <t>200</t>
    <phoneticPr fontId="7" type="noConversion"/>
  </si>
  <si>
    <t>160</t>
    <phoneticPr fontId="7" type="noConversion"/>
  </si>
  <si>
    <t>160</t>
    <phoneticPr fontId="7" type="noConversion"/>
  </si>
  <si>
    <t>160</t>
    <phoneticPr fontId="7" type="noConversion"/>
  </si>
  <si>
    <t>2400</t>
    <phoneticPr fontId="7" type="noConversion"/>
  </si>
  <si>
    <t>1,2,3</t>
  </si>
  <si>
    <t>1,2,4</t>
  </si>
  <si>
    <t>1,2,5</t>
  </si>
  <si>
    <t>1,3,4</t>
  </si>
  <si>
    <t>1,3,5</t>
  </si>
  <si>
    <t>1,4,5</t>
  </si>
  <si>
    <t>10000</t>
  </si>
  <si>
    <t>2,4,5</t>
  </si>
  <si>
    <t>2,3,4</t>
  </si>
  <si>
    <t>2,3,5</t>
  </si>
  <si>
    <t>3,4,5</t>
  </si>
  <si>
    <t>1</t>
    <phoneticPr fontId="7" type="noConversion"/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</si>
  <si>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</si>
  <si>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</si>
  <si>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</si>
  <si>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</si>
  <si>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</si>
  <si>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</si>
  <si>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单局消除6个及以上苹果</t>
  </si>
  <si>
    <t>单局消除6个及以上铃铛</t>
  </si>
  <si>
    <t>出现一次幸运时刻</t>
    <phoneticPr fontId="7" type="noConversion"/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</si>
  <si>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</si>
  <si>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</si>
  <si>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</si>
  <si>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</si>
  <si>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</si>
  <si>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出现一次幸运时刻</t>
  </si>
  <si>
    <t>单局消除9个及以上西瓜</t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</si>
  <si>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</si>
  <si>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</si>
  <si>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</si>
  <si>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</si>
  <si>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出现一次幸运时刻</t>
    <phoneticPr fontId="7" type="noConversion"/>
  </si>
  <si>
    <t>幸运时刻</t>
    <phoneticPr fontId="9" type="noConversion"/>
  </si>
  <si>
    <t>3000</t>
    <phoneticPr fontId="9" type="noConversion"/>
  </si>
  <si>
    <t>1800</t>
    <phoneticPr fontId="9" type="noConversion"/>
  </si>
  <si>
    <t>500</t>
    <phoneticPr fontId="9" type="noConversion"/>
  </si>
  <si>
    <t>500</t>
    <phoneticPr fontId="9" type="noConversion"/>
  </si>
  <si>
    <t>200</t>
    <phoneticPr fontId="9" type="noConversion"/>
  </si>
  <si>
    <t>200</t>
    <phoneticPr fontId="9" type="noConversion"/>
  </si>
  <si>
    <t>80</t>
    <phoneticPr fontId="9" type="noConversion"/>
  </si>
  <si>
    <t>80</t>
    <phoneticPr fontId="9" type="noConversion"/>
  </si>
  <si>
    <t>20</t>
    <phoneticPr fontId="9" type="noConversion"/>
  </si>
  <si>
    <t>2000</t>
    <phoneticPr fontId="9" type="noConversion"/>
  </si>
  <si>
    <t>600</t>
    <phoneticPr fontId="9" type="noConversion"/>
  </si>
  <si>
    <t>300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</si>
</sst>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  <xf numFmtId="49" fontId="1" fillId="0" borderId="0" xfId="1" applyNumberFormat="1" applyFill="1"/>
    <xf numFmtId="0" fontId="1" fillId="9" borderId="0" xfId="0" applyNumberFormat="1" applyFont="1" applyFill="1" applyAlignment="1">
      <alignment horizontal="center"/>
    </xf>
    <xf numFmtId="0" fontId="1" fillId="11" borderId="2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zoomScaleNormal="100" workbookViewId="0">
      <pane xSplit="3" ySplit="1" topLeftCell="D95" activePane="bottomRight" state="frozen"/>
      <selection pane="topRight"/>
      <selection pane="bottomLeft"/>
      <selection pane="bottomRight" activeCell="G116" sqref="G116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703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568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569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570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571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572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483</v>
      </c>
      <c r="D8" s="119" t="s">
        <v>484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483</v>
      </c>
      <c r="D9" s="119" t="s">
        <v>573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483</v>
      </c>
      <c r="D10" s="119" t="s">
        <v>574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483</v>
      </c>
      <c r="D11" s="119" t="s">
        <v>575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483</v>
      </c>
      <c r="D12" s="119" t="s">
        <v>576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483</v>
      </c>
      <c r="D13" s="119" t="s">
        <v>577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483</v>
      </c>
      <c r="D14" s="119" t="s">
        <v>578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483</v>
      </c>
      <c r="D15" s="119" t="s">
        <v>579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483</v>
      </c>
      <c r="D16" s="119" t="s">
        <v>580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483</v>
      </c>
      <c r="D17" s="119" t="s">
        <v>581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485</v>
      </c>
      <c r="D18" s="118" t="s">
        <v>486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485</v>
      </c>
      <c r="D19" s="118" t="s">
        <v>582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485</v>
      </c>
      <c r="D20" s="118" t="s">
        <v>583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485</v>
      </c>
      <c r="D21" s="118" t="s">
        <v>584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485</v>
      </c>
      <c r="D22" s="118" t="s">
        <v>585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485</v>
      </c>
      <c r="D23" s="118" t="s">
        <v>586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485</v>
      </c>
      <c r="D24" s="118" t="s">
        <v>587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485</v>
      </c>
      <c r="D25" s="118" t="s">
        <v>588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485</v>
      </c>
      <c r="D26" s="118" t="s">
        <v>589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485</v>
      </c>
      <c r="D27" s="118" t="s">
        <v>590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0</v>
      </c>
      <c r="C28" s="118" t="s">
        <v>487</v>
      </c>
      <c r="D28" s="164" t="s">
        <v>591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0</v>
      </c>
      <c r="C29" s="118" t="s">
        <v>487</v>
      </c>
      <c r="D29" s="164" t="s">
        <v>704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488</v>
      </c>
      <c r="D30" s="119" t="s">
        <v>489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488</v>
      </c>
      <c r="D31" s="119" t="s">
        <v>593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488</v>
      </c>
      <c r="D32" s="119" t="s">
        <v>594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488</v>
      </c>
      <c r="D33" s="119" t="s">
        <v>595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488</v>
      </c>
      <c r="D34" s="119" t="s">
        <v>596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488</v>
      </c>
      <c r="D35" s="119" t="s">
        <v>597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488</v>
      </c>
      <c r="D36" s="119" t="s">
        <v>598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488</v>
      </c>
      <c r="D37" s="119" t="s">
        <v>599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488</v>
      </c>
      <c r="D38" s="119" t="s">
        <v>600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488</v>
      </c>
      <c r="D39" s="119" t="s">
        <v>601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0</v>
      </c>
      <c r="C40" s="119" t="s">
        <v>490</v>
      </c>
      <c r="D40" s="164" t="s">
        <v>592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0</v>
      </c>
      <c r="C41" s="119" t="s">
        <v>490</v>
      </c>
      <c r="D41" s="164" t="s">
        <v>602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491</v>
      </c>
      <c r="D42" s="118" t="s">
        <v>492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491</v>
      </c>
      <c r="D43" s="118" t="s">
        <v>603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491</v>
      </c>
      <c r="D44" s="118" t="s">
        <v>604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491</v>
      </c>
      <c r="D45" s="118" t="s">
        <v>605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491</v>
      </c>
      <c r="D46" s="118" t="s">
        <v>606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491</v>
      </c>
      <c r="D47" s="118" t="s">
        <v>607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491</v>
      </c>
      <c r="D48" s="118" t="s">
        <v>608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491</v>
      </c>
      <c r="D49" s="118" t="s">
        <v>609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491</v>
      </c>
      <c r="D50" s="118" t="s">
        <v>610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491</v>
      </c>
      <c r="D51" s="118" t="s">
        <v>611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493</v>
      </c>
      <c r="D52" s="164" t="s">
        <v>705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493</v>
      </c>
      <c r="D53" s="164" t="s">
        <v>706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494</v>
      </c>
      <c r="D54" s="119" t="s">
        <v>495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494</v>
      </c>
      <c r="D55" s="119" t="s">
        <v>612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494</v>
      </c>
      <c r="D56" s="119" t="s">
        <v>613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494</v>
      </c>
      <c r="D57" s="119" t="s">
        <v>614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494</v>
      </c>
      <c r="D58" s="119" t="s">
        <v>615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494</v>
      </c>
      <c r="D59" s="119" t="s">
        <v>616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494</v>
      </c>
      <c r="D60" s="119" t="s">
        <v>617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494</v>
      </c>
      <c r="D61" s="119" t="s">
        <v>618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494</v>
      </c>
      <c r="D62" s="119" t="s">
        <v>619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494</v>
      </c>
      <c r="D63" s="119" t="s">
        <v>620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496</v>
      </c>
      <c r="D64" s="119" t="s">
        <v>693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496</v>
      </c>
      <c r="D65" s="119" t="s">
        <v>694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0</v>
      </c>
      <c r="C66" s="119" t="s">
        <v>497</v>
      </c>
      <c r="D66" s="164" t="s">
        <v>707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498</v>
      </c>
      <c r="D67" s="118" t="s">
        <v>499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498</v>
      </c>
      <c r="D68" s="118" t="s">
        <v>621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498</v>
      </c>
      <c r="D69" s="118" t="s">
        <v>622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498</v>
      </c>
      <c r="D70" s="118" t="s">
        <v>623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498</v>
      </c>
      <c r="D71" s="118" t="s">
        <v>624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498</v>
      </c>
      <c r="D72" s="118" t="s">
        <v>625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498</v>
      </c>
      <c r="D73" s="118" t="s">
        <v>626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498</v>
      </c>
      <c r="D74" s="118" t="s">
        <v>627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498</v>
      </c>
      <c r="D75" s="118" t="s">
        <v>628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498</v>
      </c>
      <c r="D76" s="118" t="s">
        <v>629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500</v>
      </c>
      <c r="D77" s="118" t="s">
        <v>694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500</v>
      </c>
      <c r="D78" s="118" t="s">
        <v>696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0</v>
      </c>
      <c r="C79" s="118" t="s">
        <v>501</v>
      </c>
      <c r="D79" s="164" t="s">
        <v>707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502</v>
      </c>
      <c r="D80" s="119" t="s">
        <v>503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502</v>
      </c>
      <c r="D81" s="119" t="s">
        <v>630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502</v>
      </c>
      <c r="D82" s="119" t="s">
        <v>631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502</v>
      </c>
      <c r="D83" s="119" t="s">
        <v>632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502</v>
      </c>
      <c r="D84" s="119" t="s">
        <v>633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502</v>
      </c>
      <c r="D85" s="119" t="s">
        <v>634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502</v>
      </c>
      <c r="D86" s="119" t="s">
        <v>635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502</v>
      </c>
      <c r="D87" s="119" t="s">
        <v>636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502</v>
      </c>
      <c r="D88" s="119" t="s">
        <v>637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502</v>
      </c>
      <c r="D89" s="119" t="s">
        <v>638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504</v>
      </c>
      <c r="D90" s="119" t="s">
        <v>697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504</v>
      </c>
      <c r="D91" s="119" t="s">
        <v>698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505</v>
      </c>
      <c r="D92" s="119" t="s">
        <v>707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506</v>
      </c>
      <c r="D93" s="118" t="s">
        <v>507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506</v>
      </c>
      <c r="D94" s="118" t="s">
        <v>639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506</v>
      </c>
      <c r="D95" s="118" t="s">
        <v>640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506</v>
      </c>
      <c r="D96" s="118" t="s">
        <v>641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506</v>
      </c>
      <c r="D97" s="118" t="s">
        <v>642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506</v>
      </c>
      <c r="D98" s="118" t="s">
        <v>643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506</v>
      </c>
      <c r="D99" s="118" t="s">
        <v>644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506</v>
      </c>
      <c r="D100" s="118" t="s">
        <v>645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506</v>
      </c>
      <c r="D101" s="118" t="s">
        <v>646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506</v>
      </c>
      <c r="D102" s="118" t="s">
        <v>647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508</v>
      </c>
      <c r="D103" s="118" t="s">
        <v>699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508</v>
      </c>
      <c r="D104" s="118" t="s">
        <v>700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509</v>
      </c>
      <c r="D105" s="118" t="s">
        <v>701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510</v>
      </c>
      <c r="D106" s="119" t="s">
        <v>511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510</v>
      </c>
      <c r="D107" s="119" t="s">
        <v>648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510</v>
      </c>
      <c r="D108" s="119" t="s">
        <v>649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510</v>
      </c>
      <c r="D109" s="119" t="s">
        <v>650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510</v>
      </c>
      <c r="D110" s="119" t="s">
        <v>651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510</v>
      </c>
      <c r="D111" s="119" t="s">
        <v>652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510</v>
      </c>
      <c r="D112" s="119" t="s">
        <v>653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510</v>
      </c>
      <c r="D113" s="119" t="s">
        <v>654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510</v>
      </c>
      <c r="D114" s="119" t="s">
        <v>655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510</v>
      </c>
      <c r="D115" s="119" t="s">
        <v>656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512</v>
      </c>
      <c r="D116" s="119" t="s">
        <v>700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512</v>
      </c>
      <c r="D117" s="119" t="s">
        <v>702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513</v>
      </c>
      <c r="D118" s="119" t="s">
        <v>707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514</v>
      </c>
      <c r="D119" s="118" t="s">
        <v>515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514</v>
      </c>
      <c r="D120" s="118" t="s">
        <v>657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514</v>
      </c>
      <c r="D121" s="118" t="s">
        <v>658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514</v>
      </c>
      <c r="D122" s="118" t="s">
        <v>659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514</v>
      </c>
      <c r="D123" s="118" t="s">
        <v>660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514</v>
      </c>
      <c r="D124" s="118" t="s">
        <v>661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514</v>
      </c>
      <c r="D125" s="118" t="s">
        <v>662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514</v>
      </c>
      <c r="D126" s="118" t="s">
        <v>663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514</v>
      </c>
      <c r="D127" s="118" t="s">
        <v>664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514</v>
      </c>
      <c r="D128" s="118" t="s">
        <v>665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516</v>
      </c>
      <c r="D129" s="118" t="s">
        <v>530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516</v>
      </c>
      <c r="D130" s="118" t="s">
        <v>531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517</v>
      </c>
      <c r="D131" s="118" t="s">
        <v>701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101" activePane="bottomRight" state="frozen"/>
      <selection pane="topRight"/>
      <selection pane="bottomLeft"/>
      <selection pane="bottomRight" activeCell="F129" sqref="F129:F131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518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666</v>
      </c>
      <c r="E3" s="140"/>
      <c r="F3" s="136" t="s">
        <v>535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667</v>
      </c>
      <c r="E4" s="140"/>
      <c r="F4" s="136" t="s">
        <v>536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668</v>
      </c>
      <c r="E5" s="140"/>
      <c r="F5" s="136" t="s">
        <v>537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666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669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0">
        <v>16507</v>
      </c>
      <c r="C8" s="142">
        <v>7</v>
      </c>
      <c r="D8" s="143" t="s">
        <v>533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0">
        <v>16508</v>
      </c>
      <c r="C9" s="142">
        <v>8</v>
      </c>
      <c r="D9" s="143" t="s">
        <v>670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0">
        <v>16509</v>
      </c>
      <c r="C10" s="142">
        <v>9</v>
      </c>
      <c r="D10" s="143" t="s">
        <v>670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0">
        <v>16510</v>
      </c>
      <c r="C11" s="142">
        <v>10</v>
      </c>
      <c r="D11" s="143" t="s">
        <v>670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0">
        <v>16511</v>
      </c>
      <c r="C12" s="142">
        <v>11</v>
      </c>
      <c r="D12" s="143" t="s">
        <v>670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0">
        <v>16512</v>
      </c>
      <c r="C13" s="142">
        <v>12</v>
      </c>
      <c r="D13" s="143" t="s">
        <v>671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0">
        <v>16513</v>
      </c>
      <c r="C14" s="142">
        <v>13</v>
      </c>
      <c r="D14" s="143" t="s">
        <v>672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0">
        <v>16514</v>
      </c>
      <c r="C15" s="142">
        <v>14</v>
      </c>
      <c r="D15" s="143" t="s">
        <v>670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0">
        <v>16515</v>
      </c>
      <c r="C16" s="142">
        <v>15</v>
      </c>
      <c r="D16" s="143" t="s">
        <v>670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0">
        <v>16516</v>
      </c>
      <c r="C17" s="142">
        <v>16</v>
      </c>
      <c r="D17" s="143" t="s">
        <v>673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>
        <v>300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>
        <v>250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>
        <v>250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>
        <v>250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>
        <v>250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>
        <v>200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>
        <v>200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>
        <v>250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>
        <v>250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>
        <v>200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534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0">
        <v>16529</v>
      </c>
      <c r="C30" s="142">
        <v>29</v>
      </c>
      <c r="D30" s="143">
        <v>360</v>
      </c>
      <c r="E30" s="161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0">
        <v>16530</v>
      </c>
      <c r="C31" s="142">
        <v>30</v>
      </c>
      <c r="D31" s="143">
        <v>300</v>
      </c>
      <c r="E31" s="161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0">
        <v>16531</v>
      </c>
      <c r="C32" s="142">
        <v>31</v>
      </c>
      <c r="D32" s="143">
        <v>300</v>
      </c>
      <c r="E32" s="161"/>
      <c r="F32" s="145" t="s">
        <v>237</v>
      </c>
      <c r="G32" s="146" t="s">
        <v>208</v>
      </c>
      <c r="H32" s="147">
        <v>2</v>
      </c>
    </row>
    <row r="33" spans="1:9" s="148" customFormat="1">
      <c r="A33" s="141">
        <v>32</v>
      </c>
      <c r="B33" s="160">
        <v>16532</v>
      </c>
      <c r="C33" s="142">
        <v>32</v>
      </c>
      <c r="D33" s="143">
        <v>300</v>
      </c>
      <c r="E33" s="161"/>
      <c r="F33" s="145" t="s">
        <v>238</v>
      </c>
      <c r="G33" s="146" t="s">
        <v>208</v>
      </c>
      <c r="H33" s="147">
        <v>2</v>
      </c>
    </row>
    <row r="34" spans="1:9" s="148" customFormat="1">
      <c r="A34" s="141">
        <v>33</v>
      </c>
      <c r="B34" s="160">
        <v>16533</v>
      </c>
      <c r="C34" s="142">
        <v>33</v>
      </c>
      <c r="D34" s="143">
        <v>300</v>
      </c>
      <c r="E34" s="161"/>
      <c r="F34" s="145" t="s">
        <v>239</v>
      </c>
      <c r="G34" s="146" t="s">
        <v>209</v>
      </c>
      <c r="H34" s="147">
        <v>2</v>
      </c>
    </row>
    <row r="35" spans="1:9" s="148" customFormat="1">
      <c r="A35" s="141">
        <v>34</v>
      </c>
      <c r="B35" s="160">
        <v>16534</v>
      </c>
      <c r="C35" s="142">
        <v>34</v>
      </c>
      <c r="D35" s="143">
        <v>240</v>
      </c>
      <c r="E35" s="161"/>
      <c r="F35" s="145" t="s">
        <v>240</v>
      </c>
      <c r="G35" s="146" t="s">
        <v>209</v>
      </c>
      <c r="H35" s="147">
        <v>2</v>
      </c>
    </row>
    <row r="36" spans="1:9" s="148" customFormat="1">
      <c r="A36" s="141">
        <v>35</v>
      </c>
      <c r="B36" s="160">
        <v>16535</v>
      </c>
      <c r="C36" s="142">
        <v>35</v>
      </c>
      <c r="D36" s="143">
        <v>240</v>
      </c>
      <c r="E36" s="161"/>
      <c r="F36" s="145" t="s">
        <v>241</v>
      </c>
      <c r="G36" s="146" t="s">
        <v>208</v>
      </c>
      <c r="H36" s="147">
        <v>2</v>
      </c>
    </row>
    <row r="37" spans="1:9" s="148" customFormat="1">
      <c r="A37" s="141">
        <v>36</v>
      </c>
      <c r="B37" s="160">
        <v>16536</v>
      </c>
      <c r="C37" s="142">
        <v>36</v>
      </c>
      <c r="D37" s="143">
        <v>300</v>
      </c>
      <c r="E37" s="161"/>
      <c r="F37" s="145" t="s">
        <v>242</v>
      </c>
      <c r="G37" s="146" t="s">
        <v>208</v>
      </c>
      <c r="H37" s="147">
        <v>2</v>
      </c>
    </row>
    <row r="38" spans="1:9" s="148" customFormat="1">
      <c r="A38" s="141">
        <v>37</v>
      </c>
      <c r="B38" s="160">
        <v>16537</v>
      </c>
      <c r="C38" s="142">
        <v>37</v>
      </c>
      <c r="D38" s="143">
        <v>300</v>
      </c>
      <c r="E38" s="161"/>
      <c r="F38" s="145" t="s">
        <v>88</v>
      </c>
      <c r="G38" s="146" t="s">
        <v>209</v>
      </c>
      <c r="H38" s="147">
        <v>2</v>
      </c>
    </row>
    <row r="39" spans="1:9" s="148" customFormat="1">
      <c r="A39" s="141">
        <v>38</v>
      </c>
      <c r="B39" s="160">
        <v>16538</v>
      </c>
      <c r="C39" s="142">
        <v>38</v>
      </c>
      <c r="D39" s="143">
        <v>240</v>
      </c>
      <c r="E39" s="161"/>
      <c r="F39" s="145" t="s">
        <v>89</v>
      </c>
      <c r="G39" s="146" t="s">
        <v>209</v>
      </c>
      <c r="H39" s="147">
        <v>2</v>
      </c>
    </row>
    <row r="40" spans="1:9" s="148" customFormat="1">
      <c r="A40" s="141">
        <v>39</v>
      </c>
      <c r="B40" s="160">
        <v>16539</v>
      </c>
      <c r="C40" s="142">
        <v>39</v>
      </c>
      <c r="D40" s="143" t="s">
        <v>534</v>
      </c>
      <c r="E40" s="161"/>
      <c r="F40" s="145" t="s">
        <v>90</v>
      </c>
      <c r="G40" s="146" t="s">
        <v>209</v>
      </c>
      <c r="H40" s="147">
        <v>2</v>
      </c>
    </row>
    <row r="41" spans="1:9" s="148" customFormat="1">
      <c r="A41" s="141">
        <v>40</v>
      </c>
      <c r="B41" s="160">
        <v>16540</v>
      </c>
      <c r="C41" s="142">
        <v>40</v>
      </c>
      <c r="D41" s="145">
        <v>1</v>
      </c>
      <c r="E41" s="161"/>
      <c r="F41" s="145" t="s">
        <v>91</v>
      </c>
      <c r="G41" s="146" t="s">
        <v>208</v>
      </c>
      <c r="H41" s="147">
        <v>2</v>
      </c>
    </row>
    <row r="42" spans="1:9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  <c r="I42" s="162">
        <f>D30+90</f>
        <v>450</v>
      </c>
    </row>
    <row r="43" spans="1:9" s="78" customFormat="1">
      <c r="A43" s="109">
        <v>42</v>
      </c>
      <c r="B43" s="133">
        <v>16542</v>
      </c>
      <c r="C43" s="134">
        <v>42</v>
      </c>
      <c r="D43" s="115">
        <v>380</v>
      </c>
      <c r="E43" s="88"/>
      <c r="F43" s="136" t="s">
        <v>93</v>
      </c>
      <c r="G43" s="108" t="s">
        <v>208</v>
      </c>
      <c r="H43" s="107">
        <v>2</v>
      </c>
      <c r="I43" s="162">
        <f t="shared" ref="I43:I51" si="0">D31+90</f>
        <v>390</v>
      </c>
    </row>
    <row r="44" spans="1:9" s="78" customFormat="1">
      <c r="A44" s="109">
        <v>43</v>
      </c>
      <c r="B44" s="133">
        <v>16543</v>
      </c>
      <c r="C44" s="134">
        <v>43</v>
      </c>
      <c r="D44" s="115">
        <v>380</v>
      </c>
      <c r="E44" s="88"/>
      <c r="F44" s="136" t="s">
        <v>94</v>
      </c>
      <c r="G44" s="108" t="s">
        <v>208</v>
      </c>
      <c r="H44" s="107">
        <v>2</v>
      </c>
      <c r="I44" s="162">
        <f t="shared" si="0"/>
        <v>390</v>
      </c>
    </row>
    <row r="45" spans="1:9" s="78" customFormat="1">
      <c r="A45" s="109">
        <v>44</v>
      </c>
      <c r="B45" s="133">
        <v>16544</v>
      </c>
      <c r="C45" s="134">
        <v>44</v>
      </c>
      <c r="D45" s="115">
        <v>380</v>
      </c>
      <c r="E45" s="88"/>
      <c r="F45" s="136" t="s">
        <v>95</v>
      </c>
      <c r="G45" s="108" t="s">
        <v>208</v>
      </c>
      <c r="H45" s="107">
        <v>2</v>
      </c>
      <c r="I45" s="162">
        <f t="shared" si="0"/>
        <v>390</v>
      </c>
    </row>
    <row r="46" spans="1:9" s="78" customFormat="1">
      <c r="A46" s="106">
        <v>45</v>
      </c>
      <c r="B46" s="133">
        <v>16545</v>
      </c>
      <c r="C46" s="134">
        <v>45</v>
      </c>
      <c r="D46" s="115">
        <v>380</v>
      </c>
      <c r="E46" s="114"/>
      <c r="F46" s="136" t="s">
        <v>243</v>
      </c>
      <c r="G46" s="103" t="s">
        <v>209</v>
      </c>
      <c r="H46" s="102">
        <v>2</v>
      </c>
      <c r="I46" s="162">
        <f t="shared" si="0"/>
        <v>390</v>
      </c>
    </row>
    <row r="47" spans="1:9" s="78" customFormat="1">
      <c r="A47" s="106">
        <v>46</v>
      </c>
      <c r="B47" s="133">
        <v>16546</v>
      </c>
      <c r="C47" s="134">
        <v>46</v>
      </c>
      <c r="D47" s="115">
        <v>310</v>
      </c>
      <c r="E47" s="114"/>
      <c r="F47" s="136" t="s">
        <v>244</v>
      </c>
      <c r="G47" s="103" t="s">
        <v>208</v>
      </c>
      <c r="H47" s="102">
        <v>2</v>
      </c>
      <c r="I47" s="162">
        <f t="shared" si="0"/>
        <v>330</v>
      </c>
    </row>
    <row r="48" spans="1:9" s="78" customFormat="1">
      <c r="A48" s="106">
        <v>47</v>
      </c>
      <c r="B48" s="133">
        <v>16547</v>
      </c>
      <c r="C48" s="134">
        <v>47</v>
      </c>
      <c r="D48" s="115">
        <v>310</v>
      </c>
      <c r="E48" s="114"/>
      <c r="F48" s="136" t="s">
        <v>245</v>
      </c>
      <c r="G48" s="103" t="s">
        <v>208</v>
      </c>
      <c r="H48" s="102">
        <v>2</v>
      </c>
      <c r="I48" s="162">
        <f t="shared" si="0"/>
        <v>330</v>
      </c>
    </row>
    <row r="49" spans="1:9" s="78" customFormat="1">
      <c r="A49" s="106">
        <v>48</v>
      </c>
      <c r="B49" s="133">
        <v>16548</v>
      </c>
      <c r="C49" s="134">
        <v>48</v>
      </c>
      <c r="D49" s="115">
        <v>380</v>
      </c>
      <c r="E49" s="114"/>
      <c r="F49" s="136" t="s">
        <v>246</v>
      </c>
      <c r="G49" s="103" t="s">
        <v>208</v>
      </c>
      <c r="H49" s="102">
        <v>2</v>
      </c>
      <c r="I49" s="162">
        <f t="shared" si="0"/>
        <v>390</v>
      </c>
    </row>
    <row r="50" spans="1:9" s="78" customFormat="1">
      <c r="A50" s="112">
        <v>49</v>
      </c>
      <c r="B50" s="133">
        <v>16549</v>
      </c>
      <c r="C50" s="134">
        <v>49</v>
      </c>
      <c r="D50" s="115">
        <v>380</v>
      </c>
      <c r="E50" s="88"/>
      <c r="F50" s="136" t="s">
        <v>247</v>
      </c>
      <c r="G50" s="111" t="s">
        <v>208</v>
      </c>
      <c r="H50" s="110">
        <v>2</v>
      </c>
      <c r="I50" s="162">
        <f t="shared" si="0"/>
        <v>390</v>
      </c>
    </row>
    <row r="51" spans="1:9" s="78" customFormat="1">
      <c r="A51" s="112">
        <v>50</v>
      </c>
      <c r="B51" s="133">
        <v>16550</v>
      </c>
      <c r="C51" s="134">
        <v>50</v>
      </c>
      <c r="D51" s="115">
        <v>310</v>
      </c>
      <c r="E51" s="88"/>
      <c r="F51" s="136" t="s">
        <v>248</v>
      </c>
      <c r="G51" s="111" t="s">
        <v>208</v>
      </c>
      <c r="H51" s="110">
        <v>2</v>
      </c>
      <c r="I51" s="162">
        <f t="shared" si="0"/>
        <v>330</v>
      </c>
    </row>
    <row r="52" spans="1:9" s="78" customFormat="1">
      <c r="A52" s="112">
        <v>51</v>
      </c>
      <c r="B52" s="133">
        <v>16551</v>
      </c>
      <c r="C52" s="134">
        <v>51</v>
      </c>
      <c r="D52" s="115" t="s">
        <v>534</v>
      </c>
      <c r="E52" s="88"/>
      <c r="F52" s="136" t="s">
        <v>96</v>
      </c>
      <c r="G52" s="111" t="s">
        <v>208</v>
      </c>
      <c r="H52" s="110">
        <v>2</v>
      </c>
      <c r="I52" s="162"/>
    </row>
    <row r="53" spans="1:9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  <c r="I53" s="162"/>
    </row>
    <row r="54" spans="1:9" s="148" customFormat="1">
      <c r="A54" s="141">
        <v>53</v>
      </c>
      <c r="B54" s="160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9" s="148" customFormat="1" ht="18" customHeight="1">
      <c r="A55" s="141">
        <v>54</v>
      </c>
      <c r="B55" s="160">
        <v>16554</v>
      </c>
      <c r="C55" s="142">
        <v>54</v>
      </c>
      <c r="D55" s="143">
        <v>500</v>
      </c>
      <c r="E55" s="144"/>
      <c r="F55" s="145" t="s">
        <v>249</v>
      </c>
      <c r="G55" s="146" t="s">
        <v>208</v>
      </c>
      <c r="H55" s="147">
        <v>2</v>
      </c>
    </row>
    <row r="56" spans="1:9" s="148" customFormat="1">
      <c r="A56" s="141">
        <v>55</v>
      </c>
      <c r="B56" s="160">
        <v>16555</v>
      </c>
      <c r="C56" s="142">
        <v>55</v>
      </c>
      <c r="D56" s="143">
        <v>500</v>
      </c>
      <c r="E56" s="144"/>
      <c r="F56" s="145" t="s">
        <v>250</v>
      </c>
      <c r="G56" s="146" t="s">
        <v>208</v>
      </c>
      <c r="H56" s="147">
        <v>2</v>
      </c>
    </row>
    <row r="57" spans="1:9" s="148" customFormat="1">
      <c r="A57" s="141">
        <v>56</v>
      </c>
      <c r="B57" s="160">
        <v>16556</v>
      </c>
      <c r="C57" s="142">
        <v>56</v>
      </c>
      <c r="D57" s="143">
        <v>500</v>
      </c>
      <c r="E57" s="144"/>
      <c r="F57" s="145" t="s">
        <v>251</v>
      </c>
      <c r="G57" s="146" t="s">
        <v>208</v>
      </c>
      <c r="H57" s="147">
        <v>2</v>
      </c>
    </row>
    <row r="58" spans="1:9" s="148" customFormat="1">
      <c r="A58" s="141">
        <v>57</v>
      </c>
      <c r="B58" s="160">
        <v>16557</v>
      </c>
      <c r="C58" s="142">
        <v>57</v>
      </c>
      <c r="D58" s="143">
        <v>500</v>
      </c>
      <c r="E58" s="144"/>
      <c r="F58" s="145" t="s">
        <v>99</v>
      </c>
      <c r="G58" s="146" t="s">
        <v>208</v>
      </c>
      <c r="H58" s="147">
        <v>2</v>
      </c>
    </row>
    <row r="59" spans="1:9" s="148" customFormat="1">
      <c r="A59" s="141">
        <v>58</v>
      </c>
      <c r="B59" s="160">
        <v>16558</v>
      </c>
      <c r="C59" s="142">
        <v>58</v>
      </c>
      <c r="D59" s="143">
        <v>400</v>
      </c>
      <c r="E59" s="144"/>
      <c r="F59" s="145" t="s">
        <v>100</v>
      </c>
      <c r="G59" s="146" t="s">
        <v>209</v>
      </c>
      <c r="H59" s="147">
        <v>2</v>
      </c>
    </row>
    <row r="60" spans="1:9" s="148" customFormat="1">
      <c r="A60" s="141">
        <v>59</v>
      </c>
      <c r="B60" s="160">
        <v>16559</v>
      </c>
      <c r="C60" s="142">
        <v>59</v>
      </c>
      <c r="D60" s="143">
        <v>400</v>
      </c>
      <c r="E60" s="144"/>
      <c r="F60" s="145" t="s">
        <v>101</v>
      </c>
      <c r="G60" s="146" t="s">
        <v>208</v>
      </c>
      <c r="H60" s="147">
        <v>2</v>
      </c>
    </row>
    <row r="61" spans="1:9" s="148" customFormat="1">
      <c r="A61" s="141">
        <v>60</v>
      </c>
      <c r="B61" s="160">
        <v>16560</v>
      </c>
      <c r="C61" s="142">
        <v>60</v>
      </c>
      <c r="D61" s="143">
        <v>500</v>
      </c>
      <c r="E61" s="144"/>
      <c r="F61" s="145" t="s">
        <v>102</v>
      </c>
      <c r="G61" s="146" t="s">
        <v>208</v>
      </c>
      <c r="H61" s="147">
        <v>2</v>
      </c>
    </row>
    <row r="62" spans="1:9" s="148" customFormat="1">
      <c r="A62" s="141">
        <v>61</v>
      </c>
      <c r="B62" s="160">
        <v>16561</v>
      </c>
      <c r="C62" s="142">
        <v>61</v>
      </c>
      <c r="D62" s="143">
        <v>500</v>
      </c>
      <c r="E62" s="144"/>
      <c r="F62" s="145" t="s">
        <v>103</v>
      </c>
      <c r="G62" s="146" t="s">
        <v>208</v>
      </c>
      <c r="H62" s="147">
        <v>2</v>
      </c>
    </row>
    <row r="63" spans="1:9" s="148" customFormat="1">
      <c r="A63" s="141">
        <v>62</v>
      </c>
      <c r="B63" s="160">
        <v>16562</v>
      </c>
      <c r="C63" s="142">
        <v>62</v>
      </c>
      <c r="D63" s="143">
        <v>400</v>
      </c>
      <c r="E63" s="144"/>
      <c r="F63" s="145" t="s">
        <v>104</v>
      </c>
      <c r="G63" s="146" t="s">
        <v>209</v>
      </c>
      <c r="H63" s="147">
        <v>2</v>
      </c>
    </row>
    <row r="64" spans="1:9" s="148" customFormat="1">
      <c r="A64" s="141">
        <v>63</v>
      </c>
      <c r="B64" s="160">
        <v>16563</v>
      </c>
      <c r="C64" s="142">
        <v>63</v>
      </c>
      <c r="D64" s="143" t="s">
        <v>534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0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0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750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750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750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750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600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600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750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750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600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534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0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0">
        <v>16580</v>
      </c>
      <c r="C81" s="142">
        <v>80</v>
      </c>
      <c r="D81" s="143">
        <v>1000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0">
        <v>16581</v>
      </c>
      <c r="C82" s="142">
        <v>81</v>
      </c>
      <c r="D82" s="143">
        <v>1000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0">
        <v>16582</v>
      </c>
      <c r="C83" s="142">
        <v>82</v>
      </c>
      <c r="D83" s="143">
        <v>1000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0">
        <v>16583</v>
      </c>
      <c r="C84" s="142">
        <v>83</v>
      </c>
      <c r="D84" s="143">
        <v>1000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0">
        <v>16584</v>
      </c>
      <c r="C85" s="142">
        <v>84</v>
      </c>
      <c r="D85" s="143">
        <v>800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0">
        <v>16585</v>
      </c>
      <c r="C86" s="142">
        <v>85</v>
      </c>
      <c r="D86" s="143">
        <v>800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0">
        <v>16586</v>
      </c>
      <c r="C87" s="142">
        <v>86</v>
      </c>
      <c r="D87" s="143">
        <v>1000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0">
        <v>16587</v>
      </c>
      <c r="C88" s="142">
        <v>87</v>
      </c>
      <c r="D88" s="143">
        <v>1000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0">
        <v>16588</v>
      </c>
      <c r="C89" s="142">
        <v>88</v>
      </c>
      <c r="D89" s="143">
        <v>800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0">
        <v>16589</v>
      </c>
      <c r="C90" s="142">
        <v>89</v>
      </c>
      <c r="D90" s="143" t="s">
        <v>534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0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0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1250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1250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1250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1250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1000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1000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1250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1250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1000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534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211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0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0">
        <v>16606</v>
      </c>
      <c r="C107" s="142">
        <v>106</v>
      </c>
      <c r="D107" s="143">
        <v>1500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0">
        <v>16607</v>
      </c>
      <c r="C108" s="142">
        <v>107</v>
      </c>
      <c r="D108" s="143">
        <v>1500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0">
        <v>16608</v>
      </c>
      <c r="C109" s="142">
        <v>108</v>
      </c>
      <c r="D109" s="143">
        <v>1500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0">
        <v>16609</v>
      </c>
      <c r="C110" s="142">
        <v>109</v>
      </c>
      <c r="D110" s="143">
        <v>1500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0">
        <v>16610</v>
      </c>
      <c r="C111" s="142">
        <v>110</v>
      </c>
      <c r="D111" s="143">
        <v>1200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0">
        <v>16611</v>
      </c>
      <c r="C112" s="142">
        <v>111</v>
      </c>
      <c r="D112" s="143">
        <v>1200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0">
        <v>16612</v>
      </c>
      <c r="C113" s="142">
        <v>112</v>
      </c>
      <c r="D113" s="143">
        <v>1500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0">
        <v>16613</v>
      </c>
      <c r="C114" s="142">
        <v>113</v>
      </c>
      <c r="D114" s="143">
        <v>1500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0">
        <v>16614</v>
      </c>
      <c r="C115" s="142">
        <v>114</v>
      </c>
      <c r="D115" s="143">
        <v>1200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0">
        <v>16615</v>
      </c>
      <c r="C116" s="142">
        <v>115</v>
      </c>
      <c r="D116" s="143" t="s">
        <v>534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0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0">
        <v>16617</v>
      </c>
      <c r="C118" s="142">
        <v>117</v>
      </c>
      <c r="D118" s="143" t="s">
        <v>211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 t="s">
        <v>674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2000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2000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2000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2000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1600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1600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2000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2000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1600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534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686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71" activePane="bottomLeft" state="frozen"/>
      <selection pane="bottomLeft" activeCell="D132" sqref="D132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4">
        <v>7</v>
      </c>
      <c r="B8" s="157">
        <v>7</v>
      </c>
      <c r="C8" s="154" t="s">
        <v>21</v>
      </c>
      <c r="D8" s="154">
        <v>7</v>
      </c>
      <c r="E8" s="119" t="s">
        <v>483</v>
      </c>
      <c r="F8" s="155"/>
    </row>
    <row r="9" spans="1:9" s="123" customFormat="1">
      <c r="A9" s="154">
        <v>8</v>
      </c>
      <c r="B9" s="157">
        <v>8</v>
      </c>
      <c r="C9" s="154" t="s">
        <v>21</v>
      </c>
      <c r="D9" s="154">
        <v>8</v>
      </c>
      <c r="E9" s="119" t="s">
        <v>483</v>
      </c>
      <c r="F9" s="155"/>
    </row>
    <row r="10" spans="1:9" s="123" customFormat="1">
      <c r="A10" s="154">
        <v>9</v>
      </c>
      <c r="B10" s="157">
        <v>9</v>
      </c>
      <c r="C10" s="154" t="s">
        <v>21</v>
      </c>
      <c r="D10" s="154">
        <v>9</v>
      </c>
      <c r="E10" s="119" t="s">
        <v>483</v>
      </c>
      <c r="F10" s="155"/>
    </row>
    <row r="11" spans="1:9" s="123" customFormat="1">
      <c r="A11" s="154">
        <v>10</v>
      </c>
      <c r="B11" s="157">
        <v>10</v>
      </c>
      <c r="C11" s="154" t="s">
        <v>21</v>
      </c>
      <c r="D11" s="154">
        <v>10</v>
      </c>
      <c r="E11" s="119" t="s">
        <v>483</v>
      </c>
      <c r="F11" s="155"/>
    </row>
    <row r="12" spans="1:9" s="123" customFormat="1">
      <c r="A12" s="154">
        <v>11</v>
      </c>
      <c r="B12" s="157">
        <v>11</v>
      </c>
      <c r="C12" s="154" t="s">
        <v>21</v>
      </c>
      <c r="D12" s="154">
        <v>11</v>
      </c>
      <c r="E12" s="119" t="s">
        <v>483</v>
      </c>
      <c r="F12" s="155"/>
    </row>
    <row r="13" spans="1:9" s="123" customFormat="1">
      <c r="A13" s="154">
        <v>12</v>
      </c>
      <c r="B13" s="157">
        <v>12</v>
      </c>
      <c r="C13" s="154" t="s">
        <v>21</v>
      </c>
      <c r="D13" s="154">
        <v>12</v>
      </c>
      <c r="E13" s="119" t="s">
        <v>483</v>
      </c>
      <c r="F13" s="155"/>
    </row>
    <row r="14" spans="1:9" s="123" customFormat="1">
      <c r="A14" s="154">
        <v>13</v>
      </c>
      <c r="B14" s="157">
        <v>13</v>
      </c>
      <c r="C14" s="154" t="s">
        <v>21</v>
      </c>
      <c r="D14" s="154">
        <v>13</v>
      </c>
      <c r="E14" s="119" t="s">
        <v>483</v>
      </c>
      <c r="F14" s="155"/>
    </row>
    <row r="15" spans="1:9" s="123" customFormat="1">
      <c r="A15" s="154">
        <v>14</v>
      </c>
      <c r="B15" s="157">
        <v>14</v>
      </c>
      <c r="C15" s="154" t="s">
        <v>21</v>
      </c>
      <c r="D15" s="154">
        <v>14</v>
      </c>
      <c r="E15" s="119" t="s">
        <v>483</v>
      </c>
      <c r="F15" s="155"/>
    </row>
    <row r="16" spans="1:9" s="123" customFormat="1">
      <c r="A16" s="157">
        <v>15</v>
      </c>
      <c r="B16" s="157">
        <v>15</v>
      </c>
      <c r="C16" s="154" t="s">
        <v>21</v>
      </c>
      <c r="D16" s="154">
        <v>15</v>
      </c>
      <c r="E16" s="119" t="s">
        <v>483</v>
      </c>
      <c r="F16" s="155"/>
      <c r="G16" s="154"/>
    </row>
    <row r="17" spans="1:7" s="123" customFormat="1">
      <c r="A17" s="154">
        <v>16</v>
      </c>
      <c r="B17" s="157">
        <v>16</v>
      </c>
      <c r="C17" s="154" t="s">
        <v>21</v>
      </c>
      <c r="D17" s="154">
        <v>16</v>
      </c>
      <c r="E17" s="119" t="s">
        <v>483</v>
      </c>
      <c r="F17" s="155"/>
      <c r="G17" s="154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485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485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485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485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485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485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485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485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485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485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487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487</v>
      </c>
      <c r="F29" s="152"/>
    </row>
    <row r="30" spans="1:7" s="123" customFormat="1">
      <c r="A30" s="154">
        <v>29</v>
      </c>
      <c r="B30" s="157">
        <v>29</v>
      </c>
      <c r="C30" s="154" t="s">
        <v>21</v>
      </c>
      <c r="D30" s="157">
        <v>29</v>
      </c>
      <c r="E30" s="119" t="s">
        <v>488</v>
      </c>
      <c r="F30" s="155"/>
    </row>
    <row r="31" spans="1:7" s="123" customFormat="1">
      <c r="A31" s="157">
        <v>30</v>
      </c>
      <c r="B31" s="157">
        <v>30</v>
      </c>
      <c r="C31" s="154" t="s">
        <v>21</v>
      </c>
      <c r="D31" s="157">
        <v>30</v>
      </c>
      <c r="E31" s="119" t="s">
        <v>488</v>
      </c>
      <c r="F31" s="155"/>
    </row>
    <row r="32" spans="1:7" s="123" customFormat="1">
      <c r="A32" s="154">
        <v>31</v>
      </c>
      <c r="B32" s="157">
        <v>31</v>
      </c>
      <c r="C32" s="154" t="s">
        <v>21</v>
      </c>
      <c r="D32" s="157">
        <v>31</v>
      </c>
      <c r="E32" s="119" t="s">
        <v>488</v>
      </c>
      <c r="F32" s="155"/>
    </row>
    <row r="33" spans="1:6" s="123" customFormat="1">
      <c r="A33" s="154">
        <v>32</v>
      </c>
      <c r="B33" s="157">
        <v>32</v>
      </c>
      <c r="C33" s="154" t="s">
        <v>21</v>
      </c>
      <c r="D33" s="157">
        <v>32</v>
      </c>
      <c r="E33" s="119" t="s">
        <v>488</v>
      </c>
      <c r="F33" s="155"/>
    </row>
    <row r="34" spans="1:6" s="123" customFormat="1">
      <c r="A34" s="154">
        <v>33</v>
      </c>
      <c r="B34" s="157">
        <v>33</v>
      </c>
      <c r="C34" s="154" t="s">
        <v>21</v>
      </c>
      <c r="D34" s="157">
        <v>33</v>
      </c>
      <c r="E34" s="119" t="s">
        <v>488</v>
      </c>
      <c r="F34" s="155"/>
    </row>
    <row r="35" spans="1:6" s="123" customFormat="1">
      <c r="A35" s="157">
        <v>34</v>
      </c>
      <c r="B35" s="157">
        <v>34</v>
      </c>
      <c r="C35" s="154" t="s">
        <v>21</v>
      </c>
      <c r="D35" s="157">
        <v>34</v>
      </c>
      <c r="E35" s="119" t="s">
        <v>488</v>
      </c>
      <c r="F35" s="155"/>
    </row>
    <row r="36" spans="1:6" s="123" customFormat="1">
      <c r="A36" s="154">
        <v>35</v>
      </c>
      <c r="B36" s="157">
        <v>35</v>
      </c>
      <c r="C36" s="154" t="s">
        <v>21</v>
      </c>
      <c r="D36" s="157">
        <v>35</v>
      </c>
      <c r="E36" s="119" t="s">
        <v>488</v>
      </c>
      <c r="F36" s="155"/>
    </row>
    <row r="37" spans="1:6" s="123" customFormat="1">
      <c r="A37" s="154">
        <v>36</v>
      </c>
      <c r="B37" s="157">
        <v>36</v>
      </c>
      <c r="C37" s="154" t="s">
        <v>21</v>
      </c>
      <c r="D37" s="157">
        <v>36</v>
      </c>
      <c r="E37" s="119" t="s">
        <v>488</v>
      </c>
      <c r="F37" s="155"/>
    </row>
    <row r="38" spans="1:6" s="123" customFormat="1">
      <c r="A38" s="154">
        <v>37</v>
      </c>
      <c r="B38" s="157">
        <v>37</v>
      </c>
      <c r="C38" s="154" t="s">
        <v>21</v>
      </c>
      <c r="D38" s="157">
        <v>37</v>
      </c>
      <c r="E38" s="119" t="s">
        <v>488</v>
      </c>
      <c r="F38" s="155"/>
    </row>
    <row r="39" spans="1:6" s="123" customFormat="1">
      <c r="A39" s="157">
        <v>38</v>
      </c>
      <c r="B39" s="157">
        <v>38</v>
      </c>
      <c r="C39" s="154" t="s">
        <v>21</v>
      </c>
      <c r="D39" s="157">
        <v>38</v>
      </c>
      <c r="E39" s="119" t="s">
        <v>488</v>
      </c>
      <c r="F39" s="155"/>
    </row>
    <row r="40" spans="1:6" s="123" customFormat="1">
      <c r="A40" s="154">
        <v>39</v>
      </c>
      <c r="B40" s="157">
        <v>39</v>
      </c>
      <c r="C40" s="154" t="s">
        <v>68</v>
      </c>
      <c r="D40" s="157">
        <v>39</v>
      </c>
      <c r="E40" s="119" t="s">
        <v>490</v>
      </c>
      <c r="F40" s="155"/>
    </row>
    <row r="41" spans="1:6" s="123" customFormat="1">
      <c r="A41" s="154">
        <v>40</v>
      </c>
      <c r="B41" s="157">
        <v>40</v>
      </c>
      <c r="C41" s="154" t="s">
        <v>68</v>
      </c>
      <c r="D41" s="157">
        <v>40</v>
      </c>
      <c r="E41" s="119" t="s">
        <v>490</v>
      </c>
      <c r="F41" s="155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491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491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491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491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491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491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491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491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491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491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493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493</v>
      </c>
      <c r="F53" s="66"/>
    </row>
    <row r="54" spans="1:6" s="123" customFormat="1">
      <c r="A54" s="157">
        <v>53</v>
      </c>
      <c r="B54" s="157">
        <v>53</v>
      </c>
      <c r="C54" s="154" t="s">
        <v>21</v>
      </c>
      <c r="D54" s="154">
        <v>53</v>
      </c>
      <c r="E54" s="119" t="s">
        <v>494</v>
      </c>
      <c r="F54" s="155"/>
    </row>
    <row r="55" spans="1:6" s="123" customFormat="1">
      <c r="A55" s="157">
        <v>54</v>
      </c>
      <c r="B55" s="157">
        <v>54</v>
      </c>
      <c r="C55" s="154" t="s">
        <v>21</v>
      </c>
      <c r="D55" s="154">
        <v>54</v>
      </c>
      <c r="E55" s="119" t="s">
        <v>494</v>
      </c>
      <c r="F55" s="155"/>
    </row>
    <row r="56" spans="1:6" s="123" customFormat="1">
      <c r="A56" s="157">
        <v>55</v>
      </c>
      <c r="B56" s="157">
        <v>55</v>
      </c>
      <c r="C56" s="154" t="s">
        <v>21</v>
      </c>
      <c r="D56" s="154">
        <v>55</v>
      </c>
      <c r="E56" s="119" t="s">
        <v>494</v>
      </c>
      <c r="F56" s="155"/>
    </row>
    <row r="57" spans="1:6" s="123" customFormat="1">
      <c r="A57" s="157">
        <v>56</v>
      </c>
      <c r="B57" s="157">
        <v>56</v>
      </c>
      <c r="C57" s="154" t="s">
        <v>21</v>
      </c>
      <c r="D57" s="154">
        <v>56</v>
      </c>
      <c r="E57" s="119" t="s">
        <v>494</v>
      </c>
      <c r="F57" s="155"/>
    </row>
    <row r="58" spans="1:6" s="123" customFormat="1">
      <c r="A58" s="157">
        <v>57</v>
      </c>
      <c r="B58" s="157">
        <v>57</v>
      </c>
      <c r="C58" s="154" t="s">
        <v>21</v>
      </c>
      <c r="D58" s="154">
        <v>57</v>
      </c>
      <c r="E58" s="119" t="s">
        <v>494</v>
      </c>
      <c r="F58" s="155"/>
    </row>
    <row r="59" spans="1:6" s="123" customFormat="1">
      <c r="A59" s="157">
        <v>58</v>
      </c>
      <c r="B59" s="157">
        <v>58</v>
      </c>
      <c r="C59" s="154" t="s">
        <v>21</v>
      </c>
      <c r="D59" s="154">
        <v>58</v>
      </c>
      <c r="E59" s="119" t="s">
        <v>494</v>
      </c>
      <c r="F59" s="155"/>
    </row>
    <row r="60" spans="1:6" s="123" customFormat="1">
      <c r="A60" s="157">
        <v>59</v>
      </c>
      <c r="B60" s="157">
        <v>59</v>
      </c>
      <c r="C60" s="154" t="s">
        <v>21</v>
      </c>
      <c r="D60" s="154">
        <v>59</v>
      </c>
      <c r="E60" s="119" t="s">
        <v>494</v>
      </c>
      <c r="F60" s="155"/>
    </row>
    <row r="61" spans="1:6" s="123" customFormat="1">
      <c r="A61" s="157">
        <v>60</v>
      </c>
      <c r="B61" s="157">
        <v>60</v>
      </c>
      <c r="C61" s="154" t="s">
        <v>21</v>
      </c>
      <c r="D61" s="154">
        <v>60</v>
      </c>
      <c r="E61" s="119" t="s">
        <v>494</v>
      </c>
      <c r="F61" s="155"/>
    </row>
    <row r="62" spans="1:6" s="123" customFormat="1">
      <c r="A62" s="157">
        <v>61</v>
      </c>
      <c r="B62" s="157">
        <v>61</v>
      </c>
      <c r="C62" s="154" t="s">
        <v>21</v>
      </c>
      <c r="D62" s="154">
        <v>61</v>
      </c>
      <c r="E62" s="119" t="s">
        <v>494</v>
      </c>
      <c r="F62" s="155"/>
    </row>
    <row r="63" spans="1:6" s="123" customFormat="1">
      <c r="A63" s="157">
        <v>62</v>
      </c>
      <c r="B63" s="157">
        <v>62</v>
      </c>
      <c r="C63" s="154" t="s">
        <v>21</v>
      </c>
      <c r="D63" s="154">
        <v>62</v>
      </c>
      <c r="E63" s="119" t="s">
        <v>494</v>
      </c>
      <c r="F63" s="155"/>
    </row>
    <row r="64" spans="1:6" s="123" customFormat="1">
      <c r="A64" s="157">
        <v>63</v>
      </c>
      <c r="B64" s="157">
        <v>63</v>
      </c>
      <c r="C64" s="154" t="s">
        <v>68</v>
      </c>
      <c r="D64" s="154">
        <v>63</v>
      </c>
      <c r="E64" s="119" t="s">
        <v>496</v>
      </c>
      <c r="F64" s="155"/>
    </row>
    <row r="65" spans="1:7" s="123" customFormat="1">
      <c r="A65" s="157">
        <v>64</v>
      </c>
      <c r="B65" s="157">
        <v>64</v>
      </c>
      <c r="C65" s="154" t="s">
        <v>68</v>
      </c>
      <c r="D65" s="154">
        <v>64</v>
      </c>
      <c r="E65" s="119" t="s">
        <v>496</v>
      </c>
      <c r="F65" s="155"/>
    </row>
    <row r="66" spans="1:7" s="123" customFormat="1">
      <c r="A66" s="157">
        <v>65</v>
      </c>
      <c r="B66" s="157">
        <v>65</v>
      </c>
      <c r="C66" s="154" t="s">
        <v>69</v>
      </c>
      <c r="D66" s="154">
        <v>0</v>
      </c>
      <c r="E66" s="119" t="s">
        <v>497</v>
      </c>
      <c r="F66" s="156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498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498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498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498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498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498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498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498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498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498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500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500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125</v>
      </c>
      <c r="E79" s="118" t="s">
        <v>501</v>
      </c>
      <c r="F79" s="68"/>
    </row>
    <row r="80" spans="1:7" s="6" customFormat="1">
      <c r="A80" s="157">
        <v>79</v>
      </c>
      <c r="B80" s="157">
        <v>79</v>
      </c>
      <c r="C80" s="154" t="s">
        <v>21</v>
      </c>
      <c r="D80" s="154">
        <v>77</v>
      </c>
      <c r="E80" s="119" t="s">
        <v>502</v>
      </c>
      <c r="F80" s="155"/>
      <c r="G80" s="8"/>
    </row>
    <row r="81" spans="1:7" s="6" customFormat="1">
      <c r="A81" s="157">
        <v>80</v>
      </c>
      <c r="B81" s="157">
        <v>80</v>
      </c>
      <c r="C81" s="154" t="s">
        <v>21</v>
      </c>
      <c r="D81" s="154">
        <v>78</v>
      </c>
      <c r="E81" s="119" t="s">
        <v>502</v>
      </c>
      <c r="F81" s="155"/>
      <c r="G81" s="8"/>
    </row>
    <row r="82" spans="1:7" s="6" customFormat="1">
      <c r="A82" s="157">
        <v>81</v>
      </c>
      <c r="B82" s="157">
        <v>81</v>
      </c>
      <c r="C82" s="154" t="s">
        <v>21</v>
      </c>
      <c r="D82" s="154">
        <v>79</v>
      </c>
      <c r="E82" s="119" t="s">
        <v>502</v>
      </c>
      <c r="F82" s="156"/>
      <c r="G82" s="8"/>
    </row>
    <row r="83" spans="1:7" s="6" customFormat="1">
      <c r="A83" s="157">
        <v>82</v>
      </c>
      <c r="B83" s="157">
        <v>82</v>
      </c>
      <c r="C83" s="154" t="s">
        <v>21</v>
      </c>
      <c r="D83" s="154">
        <v>80</v>
      </c>
      <c r="E83" s="119" t="s">
        <v>502</v>
      </c>
      <c r="F83" s="155"/>
      <c r="G83" s="8"/>
    </row>
    <row r="84" spans="1:7" s="6" customFormat="1">
      <c r="A84" s="157">
        <v>83</v>
      </c>
      <c r="B84" s="157">
        <v>83</v>
      </c>
      <c r="C84" s="154" t="s">
        <v>21</v>
      </c>
      <c r="D84" s="154">
        <v>81</v>
      </c>
      <c r="E84" s="119" t="s">
        <v>502</v>
      </c>
      <c r="F84" s="155"/>
      <c r="G84" s="8"/>
    </row>
    <row r="85" spans="1:7" s="6" customFormat="1">
      <c r="A85" s="157">
        <v>84</v>
      </c>
      <c r="B85" s="157">
        <v>84</v>
      </c>
      <c r="C85" s="154" t="s">
        <v>21</v>
      </c>
      <c r="D85" s="154">
        <v>82</v>
      </c>
      <c r="E85" s="119" t="s">
        <v>502</v>
      </c>
      <c r="F85" s="155"/>
      <c r="G85" s="8"/>
    </row>
    <row r="86" spans="1:7" s="6" customFormat="1">
      <c r="A86" s="157">
        <v>85</v>
      </c>
      <c r="B86" s="157">
        <v>85</v>
      </c>
      <c r="C86" s="154" t="s">
        <v>21</v>
      </c>
      <c r="D86" s="154">
        <v>83</v>
      </c>
      <c r="E86" s="119" t="s">
        <v>502</v>
      </c>
      <c r="F86" s="155"/>
      <c r="G86" s="8"/>
    </row>
    <row r="87" spans="1:7" s="6" customFormat="1">
      <c r="A87" s="157">
        <v>86</v>
      </c>
      <c r="B87" s="157">
        <v>86</v>
      </c>
      <c r="C87" s="154" t="s">
        <v>21</v>
      </c>
      <c r="D87" s="154">
        <v>84</v>
      </c>
      <c r="E87" s="119" t="s">
        <v>502</v>
      </c>
      <c r="F87" s="155"/>
    </row>
    <row r="88" spans="1:7" s="6" customFormat="1">
      <c r="A88" s="157">
        <v>87</v>
      </c>
      <c r="B88" s="157">
        <v>87</v>
      </c>
      <c r="C88" s="154" t="s">
        <v>21</v>
      </c>
      <c r="D88" s="154">
        <v>85</v>
      </c>
      <c r="E88" s="119" t="s">
        <v>502</v>
      </c>
      <c r="F88" s="155"/>
    </row>
    <row r="89" spans="1:7" s="6" customFormat="1">
      <c r="A89" s="157">
        <v>88</v>
      </c>
      <c r="B89" s="157">
        <v>88</v>
      </c>
      <c r="C89" s="154" t="s">
        <v>21</v>
      </c>
      <c r="D89" s="154">
        <v>86</v>
      </c>
      <c r="E89" s="119" t="s">
        <v>502</v>
      </c>
      <c r="F89" s="155"/>
    </row>
    <row r="90" spans="1:7" s="6" customFormat="1">
      <c r="A90" s="157">
        <v>89</v>
      </c>
      <c r="B90" s="157">
        <v>89</v>
      </c>
      <c r="C90" s="154" t="s">
        <v>68</v>
      </c>
      <c r="D90" s="154">
        <v>87</v>
      </c>
      <c r="E90" s="119" t="s">
        <v>504</v>
      </c>
      <c r="F90" s="155"/>
    </row>
    <row r="91" spans="1:7" s="6" customFormat="1">
      <c r="A91" s="157">
        <v>90</v>
      </c>
      <c r="B91" s="157">
        <v>90</v>
      </c>
      <c r="C91" s="154" t="s">
        <v>68</v>
      </c>
      <c r="D91" s="154">
        <v>88</v>
      </c>
      <c r="E91" s="119" t="s">
        <v>504</v>
      </c>
      <c r="F91" s="155"/>
    </row>
    <row r="92" spans="1:7" s="6" customFormat="1">
      <c r="A92" s="157">
        <v>91</v>
      </c>
      <c r="B92" s="157">
        <v>91</v>
      </c>
      <c r="C92" s="154" t="s">
        <v>69</v>
      </c>
      <c r="D92" s="154">
        <v>126</v>
      </c>
      <c r="E92" s="119" t="s">
        <v>505</v>
      </c>
      <c r="F92" s="155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506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506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506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506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506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506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506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506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506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506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508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508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127</v>
      </c>
      <c r="E105" s="118" t="s">
        <v>509</v>
      </c>
      <c r="F105" s="66"/>
    </row>
    <row r="106" spans="1:7" s="123" customFormat="1">
      <c r="A106" s="157">
        <v>105</v>
      </c>
      <c r="B106" s="157">
        <v>105</v>
      </c>
      <c r="C106" s="154" t="s">
        <v>21</v>
      </c>
      <c r="D106" s="154">
        <v>101</v>
      </c>
      <c r="E106" s="119" t="s">
        <v>510</v>
      </c>
      <c r="F106" s="155"/>
    </row>
    <row r="107" spans="1:7" s="123" customFormat="1">
      <c r="A107" s="157">
        <v>106</v>
      </c>
      <c r="B107" s="157">
        <v>106</v>
      </c>
      <c r="C107" s="154" t="s">
        <v>21</v>
      </c>
      <c r="D107" s="154">
        <v>102</v>
      </c>
      <c r="E107" s="119" t="s">
        <v>510</v>
      </c>
      <c r="F107" s="155"/>
    </row>
    <row r="108" spans="1:7" s="123" customFormat="1">
      <c r="A108" s="157">
        <v>107</v>
      </c>
      <c r="B108" s="157">
        <v>107</v>
      </c>
      <c r="C108" s="154" t="s">
        <v>21</v>
      </c>
      <c r="D108" s="154">
        <v>103</v>
      </c>
      <c r="E108" s="119" t="s">
        <v>510</v>
      </c>
      <c r="F108" s="155"/>
    </row>
    <row r="109" spans="1:7" s="123" customFormat="1">
      <c r="A109" s="157">
        <v>108</v>
      </c>
      <c r="B109" s="157">
        <v>108</v>
      </c>
      <c r="C109" s="154" t="s">
        <v>21</v>
      </c>
      <c r="D109" s="154">
        <v>104</v>
      </c>
      <c r="E109" s="119" t="s">
        <v>510</v>
      </c>
      <c r="F109" s="155"/>
    </row>
    <row r="110" spans="1:7" s="123" customFormat="1">
      <c r="A110" s="157">
        <v>109</v>
      </c>
      <c r="B110" s="157">
        <v>109</v>
      </c>
      <c r="C110" s="154" t="s">
        <v>21</v>
      </c>
      <c r="D110" s="154">
        <v>105</v>
      </c>
      <c r="E110" s="119" t="s">
        <v>510</v>
      </c>
      <c r="F110" s="155"/>
    </row>
    <row r="111" spans="1:7" s="123" customFormat="1">
      <c r="A111" s="157">
        <v>110</v>
      </c>
      <c r="B111" s="157">
        <v>110</v>
      </c>
      <c r="C111" s="154" t="s">
        <v>21</v>
      </c>
      <c r="D111" s="154">
        <v>106</v>
      </c>
      <c r="E111" s="119" t="s">
        <v>510</v>
      </c>
      <c r="F111" s="155"/>
    </row>
    <row r="112" spans="1:7" s="123" customFormat="1">
      <c r="A112" s="157">
        <v>111</v>
      </c>
      <c r="B112" s="157">
        <v>111</v>
      </c>
      <c r="C112" s="154" t="s">
        <v>21</v>
      </c>
      <c r="D112" s="154">
        <v>107</v>
      </c>
      <c r="E112" s="119" t="s">
        <v>510</v>
      </c>
      <c r="F112" s="155"/>
    </row>
    <row r="113" spans="1:6" s="123" customFormat="1">
      <c r="A113" s="157">
        <v>112</v>
      </c>
      <c r="B113" s="157">
        <v>112</v>
      </c>
      <c r="C113" s="154" t="s">
        <v>21</v>
      </c>
      <c r="D113" s="154">
        <v>108</v>
      </c>
      <c r="E113" s="119" t="s">
        <v>510</v>
      </c>
      <c r="F113" s="155"/>
    </row>
    <row r="114" spans="1:6" s="123" customFormat="1">
      <c r="A114" s="157">
        <v>113</v>
      </c>
      <c r="B114" s="157">
        <v>113</v>
      </c>
      <c r="C114" s="154" t="s">
        <v>21</v>
      </c>
      <c r="D114" s="154">
        <v>109</v>
      </c>
      <c r="E114" s="119" t="s">
        <v>510</v>
      </c>
      <c r="F114" s="156"/>
    </row>
    <row r="115" spans="1:6" s="123" customFormat="1">
      <c r="A115" s="157">
        <v>114</v>
      </c>
      <c r="B115" s="157">
        <v>114</v>
      </c>
      <c r="C115" s="154" t="s">
        <v>21</v>
      </c>
      <c r="D115" s="154">
        <v>110</v>
      </c>
      <c r="E115" s="119" t="s">
        <v>510</v>
      </c>
      <c r="F115" s="155"/>
    </row>
    <row r="116" spans="1:6" s="123" customFormat="1">
      <c r="A116" s="157">
        <v>115</v>
      </c>
      <c r="B116" s="157">
        <v>115</v>
      </c>
      <c r="C116" s="154" t="s">
        <v>68</v>
      </c>
      <c r="D116" s="154">
        <v>111</v>
      </c>
      <c r="E116" s="119" t="s">
        <v>512</v>
      </c>
      <c r="F116" s="155"/>
    </row>
    <row r="117" spans="1:6" s="123" customFormat="1">
      <c r="A117" s="157">
        <v>116</v>
      </c>
      <c r="B117" s="157">
        <v>116</v>
      </c>
      <c r="C117" s="154" t="s">
        <v>68</v>
      </c>
      <c r="D117" s="154">
        <v>112</v>
      </c>
      <c r="E117" s="119" t="s">
        <v>512</v>
      </c>
      <c r="F117" s="155"/>
    </row>
    <row r="118" spans="1:6" s="123" customFormat="1">
      <c r="A118" s="157">
        <v>117</v>
      </c>
      <c r="B118" s="157">
        <v>117</v>
      </c>
      <c r="C118" s="154" t="s">
        <v>69</v>
      </c>
      <c r="D118" s="154">
        <v>128</v>
      </c>
      <c r="E118" s="119" t="s">
        <v>513</v>
      </c>
      <c r="F118" s="155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514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514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514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514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514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514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514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514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514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514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516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516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129</v>
      </c>
      <c r="E131" s="118" t="s">
        <v>517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11"/>
  <sheetViews>
    <sheetView zoomScaleNormal="100" workbookViewId="0">
      <pane xSplit="2" ySplit="1" topLeftCell="C540" activePane="bottomRight" state="frozen"/>
      <selection pane="topRight"/>
      <selection pane="bottomLeft"/>
      <selection pane="bottomRight" activeCell="D565" sqref="D565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3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520</v>
      </c>
    </row>
    <row r="2" spans="1:7" s="131" customFormat="1">
      <c r="A2" s="125">
        <v>1</v>
      </c>
      <c r="B2" s="125">
        <v>1</v>
      </c>
      <c r="C2" s="149" t="s">
        <v>31</v>
      </c>
      <c r="D2" s="163" t="s">
        <v>675</v>
      </c>
      <c r="E2" s="149">
        <v>2</v>
      </c>
      <c r="F2" s="118" t="str">
        <f ca="1">INDIRECT("G"&amp;B2+1)</f>
        <v>累计消除30个苹果，30个铃铛，30个西瓜</v>
      </c>
      <c r="G2" s="118" t="s">
        <v>687</v>
      </c>
    </row>
    <row r="3" spans="1:7" s="131" customFormat="1">
      <c r="A3" s="125">
        <v>2</v>
      </c>
      <c r="B3" s="125">
        <v>1</v>
      </c>
      <c r="C3" s="149" t="s">
        <v>66</v>
      </c>
      <c r="D3" s="163" t="s">
        <v>236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568</v>
      </c>
    </row>
    <row r="4" spans="1:7" s="131" customFormat="1">
      <c r="A4" s="125">
        <v>3</v>
      </c>
      <c r="B4" s="125">
        <v>1</v>
      </c>
      <c r="C4" s="149" t="s">
        <v>67</v>
      </c>
      <c r="D4" s="163" t="s">
        <v>236</v>
      </c>
      <c r="E4" s="149">
        <v>2</v>
      </c>
      <c r="F4" s="118" t="str">
        <f t="shared" ca="1" si="0"/>
        <v>累计消除30个苹果，30个铃铛，30个西瓜</v>
      </c>
      <c r="G4" s="118" t="s">
        <v>569</v>
      </c>
    </row>
    <row r="5" spans="1:7" s="131" customFormat="1">
      <c r="A5" s="125">
        <v>4</v>
      </c>
      <c r="B5" s="125">
        <v>1</v>
      </c>
      <c r="C5" s="151" t="s">
        <v>519</v>
      </c>
      <c r="D5" s="163" t="s">
        <v>236</v>
      </c>
      <c r="E5" s="149">
        <v>2</v>
      </c>
      <c r="F5" s="118" t="str">
        <f t="shared" ca="1" si="0"/>
        <v>累计消除30个苹果，30个铃铛，30个西瓜</v>
      </c>
      <c r="G5" s="118" t="s">
        <v>570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63" t="s">
        <v>676</v>
      </c>
      <c r="E6" s="149">
        <v>2</v>
      </c>
      <c r="F6" s="118" t="str">
        <f t="shared" ca="1" si="0"/>
        <v>累计消除30个苹果，30个铃铛，15个7</v>
      </c>
      <c r="G6" s="118" t="s">
        <v>571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63" t="s">
        <v>236</v>
      </c>
      <c r="E7" s="149">
        <v>2</v>
      </c>
      <c r="F7" s="118" t="str">
        <f t="shared" ca="1" si="0"/>
        <v>累计消除30个苹果，30个铃铛，15个7</v>
      </c>
      <c r="G7" s="118" t="s">
        <v>572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63" t="s">
        <v>236</v>
      </c>
      <c r="E8" s="149">
        <v>2</v>
      </c>
      <c r="F8" s="118" t="str">
        <f t="shared" ca="1" si="0"/>
        <v>累计消除30个苹果，30个铃铛，15个7</v>
      </c>
      <c r="G8" s="119" t="s">
        <v>484</v>
      </c>
    </row>
    <row r="9" spans="1:7" s="131" customFormat="1">
      <c r="A9" s="125">
        <v>8</v>
      </c>
      <c r="B9" s="125">
        <f>B5+1</f>
        <v>2</v>
      </c>
      <c r="C9" s="151" t="s">
        <v>545</v>
      </c>
      <c r="D9" s="163">
        <v>15</v>
      </c>
      <c r="E9" s="149">
        <v>2</v>
      </c>
      <c r="F9" s="118" t="str">
        <f t="shared" ca="1" si="0"/>
        <v>累计消除30个苹果，30个铃铛，15个7</v>
      </c>
      <c r="G9" s="119" t="s">
        <v>573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63" t="s">
        <v>677</v>
      </c>
      <c r="E10" s="149">
        <v>2</v>
      </c>
      <c r="F10" s="118" t="str">
        <f t="shared" ca="1" si="0"/>
        <v>累计消除30个苹果，30个铃铛，15个BAR</v>
      </c>
      <c r="G10" s="119" t="s">
        <v>574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63" t="s">
        <v>236</v>
      </c>
      <c r="E11" s="149">
        <v>2</v>
      </c>
      <c r="F11" s="118" t="str">
        <f t="shared" ca="1" si="0"/>
        <v>累计消除30个苹果，30个铃铛，15个BAR</v>
      </c>
      <c r="G11" s="119" t="s">
        <v>575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63" t="s">
        <v>236</v>
      </c>
      <c r="E12" s="149">
        <v>2</v>
      </c>
      <c r="F12" s="118" t="str">
        <f t="shared" ca="1" si="0"/>
        <v>累计消除30个苹果，30个铃铛，15个BAR</v>
      </c>
      <c r="G12" s="119" t="s">
        <v>576</v>
      </c>
    </row>
    <row r="13" spans="1:7" s="131" customFormat="1">
      <c r="A13" s="125">
        <v>12</v>
      </c>
      <c r="B13" s="125">
        <f t="shared" si="2"/>
        <v>3</v>
      </c>
      <c r="C13" s="151" t="s">
        <v>547</v>
      </c>
      <c r="D13" s="163">
        <v>15</v>
      </c>
      <c r="E13" s="149">
        <v>2</v>
      </c>
      <c r="F13" s="118" t="str">
        <f t="shared" ca="1" si="0"/>
        <v>累计消除30个苹果，30个铃铛，15个BAR</v>
      </c>
      <c r="G13" s="119" t="s">
        <v>577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63" t="s">
        <v>678</v>
      </c>
      <c r="E14" s="149">
        <v>2</v>
      </c>
      <c r="F14" s="118" t="str">
        <f t="shared" ca="1" si="0"/>
        <v>累计消除30个苹果，30个西瓜，15个7</v>
      </c>
      <c r="G14" s="119" t="s">
        <v>578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63" t="s">
        <v>236</v>
      </c>
      <c r="E15" s="149">
        <v>2</v>
      </c>
      <c r="F15" s="118" t="str">
        <f t="shared" ca="1" si="0"/>
        <v>累计消除30个苹果，30个西瓜，15个7</v>
      </c>
      <c r="G15" s="119" t="s">
        <v>579</v>
      </c>
    </row>
    <row r="16" spans="1:7" s="131" customFormat="1">
      <c r="A16" s="125">
        <v>15</v>
      </c>
      <c r="B16" s="125">
        <f t="shared" si="2"/>
        <v>4</v>
      </c>
      <c r="C16" s="151" t="s">
        <v>549</v>
      </c>
      <c r="D16" s="163" t="s">
        <v>236</v>
      </c>
      <c r="E16" s="149">
        <v>2</v>
      </c>
      <c r="F16" s="118" t="str">
        <f t="shared" ca="1" si="0"/>
        <v>累计消除30个苹果，30个西瓜，15个7</v>
      </c>
      <c r="G16" s="119" t="s">
        <v>580</v>
      </c>
    </row>
    <row r="17" spans="1:7" s="131" customFormat="1">
      <c r="A17" s="125">
        <v>16</v>
      </c>
      <c r="B17" s="125">
        <f t="shared" si="2"/>
        <v>4</v>
      </c>
      <c r="C17" s="151" t="s">
        <v>550</v>
      </c>
      <c r="D17" s="163">
        <v>15</v>
      </c>
      <c r="E17" s="149">
        <v>2</v>
      </c>
      <c r="F17" s="118" t="str">
        <f t="shared" ca="1" si="0"/>
        <v>累计消除30个苹果，30个西瓜，15个7</v>
      </c>
      <c r="G17" s="119" t="s">
        <v>581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63" t="s">
        <v>679</v>
      </c>
      <c r="E18" s="149">
        <v>2</v>
      </c>
      <c r="F18" s="118" t="str">
        <f t="shared" ca="1" si="0"/>
        <v>累计消除30个苹果，30个西瓜，15个BAR</v>
      </c>
      <c r="G18" s="118" t="s">
        <v>486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63" t="s">
        <v>236</v>
      </c>
      <c r="E19" s="149">
        <v>2</v>
      </c>
      <c r="F19" s="118" t="str">
        <f t="shared" ca="1" si="0"/>
        <v>累计消除30个苹果，30个西瓜，15个BAR</v>
      </c>
      <c r="G19" s="118" t="s">
        <v>582</v>
      </c>
    </row>
    <row r="20" spans="1:7" s="131" customFormat="1">
      <c r="A20" s="125">
        <v>19</v>
      </c>
      <c r="B20" s="125">
        <f t="shared" si="2"/>
        <v>5</v>
      </c>
      <c r="C20" s="151" t="s">
        <v>551</v>
      </c>
      <c r="D20" s="163" t="s">
        <v>236</v>
      </c>
      <c r="E20" s="149">
        <v>2</v>
      </c>
      <c r="F20" s="118" t="str">
        <f t="shared" ca="1" si="0"/>
        <v>累计消除30个苹果，30个西瓜，15个BAR</v>
      </c>
      <c r="G20" s="118" t="s">
        <v>583</v>
      </c>
    </row>
    <row r="21" spans="1:7" s="131" customFormat="1">
      <c r="A21" s="125">
        <v>20</v>
      </c>
      <c r="B21" s="125">
        <f t="shared" si="2"/>
        <v>5</v>
      </c>
      <c r="C21" s="151" t="s">
        <v>552</v>
      </c>
      <c r="D21" s="163">
        <v>15</v>
      </c>
      <c r="E21" s="149">
        <v>2</v>
      </c>
      <c r="F21" s="118" t="str">
        <f t="shared" ca="1" si="0"/>
        <v>累计消除30个苹果，30个西瓜，15个BAR</v>
      </c>
      <c r="G21" s="118" t="s">
        <v>584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63" t="s">
        <v>680</v>
      </c>
      <c r="E22" s="149">
        <v>2</v>
      </c>
      <c r="F22" s="118" t="str">
        <f t="shared" ca="1" si="0"/>
        <v>累计消除30个苹果，15个7，15个BAR</v>
      </c>
      <c r="G22" s="118" t="s">
        <v>585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63" t="s">
        <v>236</v>
      </c>
      <c r="E23" s="149">
        <v>2</v>
      </c>
      <c r="F23" s="118" t="str">
        <f t="shared" ca="1" si="0"/>
        <v>累计消除30个苹果，15个7，15个BAR</v>
      </c>
      <c r="G23" s="118" t="s">
        <v>586</v>
      </c>
    </row>
    <row r="24" spans="1:7" s="131" customFormat="1">
      <c r="A24" s="125">
        <v>23</v>
      </c>
      <c r="B24" s="125">
        <f t="shared" si="2"/>
        <v>6</v>
      </c>
      <c r="C24" s="151" t="s">
        <v>553</v>
      </c>
      <c r="D24" s="163">
        <v>15</v>
      </c>
      <c r="E24" s="149">
        <v>2</v>
      </c>
      <c r="F24" s="118" t="str">
        <f t="shared" ca="1" si="0"/>
        <v>累计消除30个苹果，15个7，15个BAR</v>
      </c>
      <c r="G24" s="118" t="s">
        <v>587</v>
      </c>
    </row>
    <row r="25" spans="1:7" s="131" customFormat="1">
      <c r="A25" s="125">
        <v>24</v>
      </c>
      <c r="B25" s="125">
        <f t="shared" si="2"/>
        <v>6</v>
      </c>
      <c r="C25" s="151" t="s">
        <v>554</v>
      </c>
      <c r="D25" s="163">
        <v>15</v>
      </c>
      <c r="E25" s="149">
        <v>2</v>
      </c>
      <c r="F25" s="118" t="str">
        <f t="shared" ca="1" si="0"/>
        <v>累计消除30个苹果，15个7，15个BAR</v>
      </c>
      <c r="G25" s="118" t="s">
        <v>588</v>
      </c>
    </row>
    <row r="26" spans="1:7" s="123" customFormat="1">
      <c r="A26" s="125">
        <v>25</v>
      </c>
      <c r="B26" s="120">
        <f t="shared" si="2"/>
        <v>7</v>
      </c>
      <c r="C26" s="154" t="s">
        <v>31</v>
      </c>
      <c r="D26" s="163" t="s">
        <v>675</v>
      </c>
      <c r="E26" s="154">
        <v>2</v>
      </c>
      <c r="F26" s="118" t="str">
        <f t="shared" ca="1" si="0"/>
        <v>累计消除80个苹果，80个铃铛，80个西瓜</v>
      </c>
      <c r="G26" s="118" t="s">
        <v>589</v>
      </c>
    </row>
    <row r="27" spans="1:7" s="123" customFormat="1">
      <c r="A27" s="125">
        <v>26</v>
      </c>
      <c r="B27" s="120">
        <f t="shared" si="2"/>
        <v>7</v>
      </c>
      <c r="C27" s="154" t="s">
        <v>66</v>
      </c>
      <c r="D27" s="163">
        <v>80</v>
      </c>
      <c r="E27" s="154">
        <v>2</v>
      </c>
      <c r="F27" s="118" t="str">
        <f t="shared" ca="1" si="0"/>
        <v>累计消除80个苹果，80个铃铛，80个西瓜</v>
      </c>
      <c r="G27" s="118" t="s">
        <v>590</v>
      </c>
    </row>
    <row r="28" spans="1:7" s="123" customFormat="1">
      <c r="A28" s="125">
        <v>27</v>
      </c>
      <c r="B28" s="120">
        <f t="shared" si="2"/>
        <v>7</v>
      </c>
      <c r="C28" s="154" t="s">
        <v>67</v>
      </c>
      <c r="D28" s="163">
        <v>80</v>
      </c>
      <c r="E28" s="154">
        <v>2</v>
      </c>
      <c r="F28" s="118" t="str">
        <f t="shared" ca="1" si="0"/>
        <v>累计消除80个苹果，80个铃铛，80个西瓜</v>
      </c>
      <c r="G28" s="164" t="s">
        <v>688</v>
      </c>
    </row>
    <row r="29" spans="1:7" s="123" customFormat="1">
      <c r="A29" s="125">
        <v>28</v>
      </c>
      <c r="B29" s="120">
        <f t="shared" si="2"/>
        <v>7</v>
      </c>
      <c r="C29" s="156" t="s">
        <v>519</v>
      </c>
      <c r="D29" s="163">
        <v>80</v>
      </c>
      <c r="E29" s="154">
        <v>2</v>
      </c>
      <c r="F29" s="118" t="str">
        <f t="shared" ca="1" si="0"/>
        <v>累计消除80个苹果，80个铃铛，80个西瓜</v>
      </c>
      <c r="G29" s="164" t="s">
        <v>689</v>
      </c>
    </row>
    <row r="30" spans="1:7" s="123" customFormat="1">
      <c r="A30" s="125">
        <v>29</v>
      </c>
      <c r="B30" s="120">
        <v>7</v>
      </c>
      <c r="C30" s="156" t="s">
        <v>521</v>
      </c>
      <c r="D30" s="163" t="s">
        <v>681</v>
      </c>
      <c r="E30" s="154">
        <v>3</v>
      </c>
      <c r="F30" s="118" t="str">
        <f t="shared" ca="1" si="0"/>
        <v>累计消除80个苹果，80个铃铛，80个西瓜</v>
      </c>
      <c r="G30" s="119" t="s">
        <v>489</v>
      </c>
    </row>
    <row r="31" spans="1:7">
      <c r="A31" s="125">
        <v>30</v>
      </c>
      <c r="B31" s="125">
        <f t="shared" si="2"/>
        <v>8</v>
      </c>
      <c r="C31" s="154" t="s">
        <v>31</v>
      </c>
      <c r="D31" s="163" t="s">
        <v>676</v>
      </c>
      <c r="E31" s="154">
        <v>2</v>
      </c>
      <c r="F31" s="118" t="str">
        <f t="shared" ca="1" si="0"/>
        <v>累计消除80个苹果，80个铃铛，40个7</v>
      </c>
      <c r="G31" s="119" t="s">
        <v>593</v>
      </c>
    </row>
    <row r="32" spans="1:7">
      <c r="A32" s="125">
        <v>31</v>
      </c>
      <c r="B32" s="125">
        <f t="shared" si="2"/>
        <v>8</v>
      </c>
      <c r="C32" s="154" t="s">
        <v>66</v>
      </c>
      <c r="D32" s="163">
        <v>80</v>
      </c>
      <c r="E32" s="154">
        <v>2</v>
      </c>
      <c r="F32" s="118" t="str">
        <f t="shared" ca="1" si="0"/>
        <v>累计消除80个苹果，80个铃铛，40个7</v>
      </c>
      <c r="G32" s="119" t="s">
        <v>594</v>
      </c>
    </row>
    <row r="33" spans="1:9">
      <c r="A33" s="125">
        <v>32</v>
      </c>
      <c r="B33" s="125">
        <f t="shared" si="2"/>
        <v>8</v>
      </c>
      <c r="C33" s="154" t="s">
        <v>67</v>
      </c>
      <c r="D33" s="163">
        <v>80</v>
      </c>
      <c r="E33" s="154">
        <v>2</v>
      </c>
      <c r="F33" s="118" t="str">
        <f t="shared" ca="1" si="0"/>
        <v>累计消除80个苹果，80个铃铛，40个7</v>
      </c>
      <c r="G33" s="119" t="s">
        <v>595</v>
      </c>
    </row>
    <row r="34" spans="1:9">
      <c r="A34" s="125">
        <v>33</v>
      </c>
      <c r="B34" s="125">
        <f t="shared" si="2"/>
        <v>8</v>
      </c>
      <c r="C34" s="156" t="s">
        <v>545</v>
      </c>
      <c r="D34" s="163">
        <v>40</v>
      </c>
      <c r="E34" s="154">
        <v>2</v>
      </c>
      <c r="F34" s="118" t="str">
        <f t="shared" ca="1" si="0"/>
        <v>累计消除80个苹果，80个铃铛，40个7</v>
      </c>
      <c r="G34" s="119" t="s">
        <v>596</v>
      </c>
    </row>
    <row r="35" spans="1:9">
      <c r="A35" s="125">
        <v>34</v>
      </c>
      <c r="B35" s="125">
        <f>B30+1</f>
        <v>8</v>
      </c>
      <c r="C35" s="156" t="s">
        <v>521</v>
      </c>
      <c r="D35" s="163" t="s">
        <v>681</v>
      </c>
      <c r="E35" s="154">
        <v>3</v>
      </c>
      <c r="F35" s="118" t="str">
        <f t="shared" ca="1" si="0"/>
        <v>累计消除80个苹果，80个铃铛，40个7</v>
      </c>
      <c r="G35" s="119" t="s">
        <v>597</v>
      </c>
    </row>
    <row r="36" spans="1:9">
      <c r="A36" s="125">
        <v>35</v>
      </c>
      <c r="B36" s="125">
        <f t="shared" ref="B36:B99" si="3">B31+1</f>
        <v>9</v>
      </c>
      <c r="C36" s="154" t="s">
        <v>31</v>
      </c>
      <c r="D36" s="163" t="s">
        <v>677</v>
      </c>
      <c r="E36" s="154">
        <v>2</v>
      </c>
      <c r="F36" s="118" t="str">
        <f t="shared" ca="1" si="0"/>
        <v>累计消除80个苹果，80个铃铛，40个BAR</v>
      </c>
      <c r="G36" s="119" t="s">
        <v>598</v>
      </c>
    </row>
    <row r="37" spans="1:9">
      <c r="A37" s="125">
        <v>36</v>
      </c>
      <c r="B37" s="125">
        <f t="shared" si="3"/>
        <v>9</v>
      </c>
      <c r="C37" s="154" t="s">
        <v>66</v>
      </c>
      <c r="D37" s="163">
        <v>80</v>
      </c>
      <c r="E37" s="154">
        <v>2</v>
      </c>
      <c r="F37" s="118" t="str">
        <f t="shared" ca="1" si="0"/>
        <v>累计消除80个苹果，80个铃铛，40个BAR</v>
      </c>
      <c r="G37" s="119" t="s">
        <v>599</v>
      </c>
      <c r="H37" s="9"/>
      <c r="I37" s="9"/>
    </row>
    <row r="38" spans="1:9">
      <c r="A38" s="125">
        <v>37</v>
      </c>
      <c r="B38" s="125">
        <f t="shared" si="3"/>
        <v>9</v>
      </c>
      <c r="C38" s="156" t="s">
        <v>555</v>
      </c>
      <c r="D38" s="163">
        <v>80</v>
      </c>
      <c r="E38" s="154">
        <v>2</v>
      </c>
      <c r="F38" s="118" t="str">
        <f t="shared" ca="1" si="0"/>
        <v>累计消除80个苹果，80个铃铛，40个BAR</v>
      </c>
      <c r="G38" s="119" t="s">
        <v>600</v>
      </c>
      <c r="H38" s="9"/>
      <c r="I38" s="9"/>
    </row>
    <row r="39" spans="1:9">
      <c r="A39" s="125">
        <v>38</v>
      </c>
      <c r="B39" s="125">
        <f t="shared" si="3"/>
        <v>9</v>
      </c>
      <c r="C39" s="156" t="s">
        <v>547</v>
      </c>
      <c r="D39" s="163">
        <v>40</v>
      </c>
      <c r="E39" s="154">
        <v>2</v>
      </c>
      <c r="F39" s="118" t="str">
        <f t="shared" ca="1" si="0"/>
        <v>累计消除80个苹果，80个铃铛，40个BAR</v>
      </c>
      <c r="G39" s="119" t="s">
        <v>601</v>
      </c>
      <c r="H39" s="9"/>
      <c r="I39" s="9"/>
    </row>
    <row r="40" spans="1:9">
      <c r="A40" s="125">
        <v>39</v>
      </c>
      <c r="B40" s="125">
        <f t="shared" si="3"/>
        <v>9</v>
      </c>
      <c r="C40" s="156" t="s">
        <v>521</v>
      </c>
      <c r="D40" s="163" t="s">
        <v>681</v>
      </c>
      <c r="E40" s="154">
        <v>3</v>
      </c>
      <c r="F40" s="118" t="str">
        <f t="shared" ca="1" si="0"/>
        <v>累计消除80个苹果，80个铃铛，40个BAR</v>
      </c>
      <c r="G40" s="164" t="s">
        <v>689</v>
      </c>
      <c r="H40" s="9"/>
      <c r="I40" s="9"/>
    </row>
    <row r="41" spans="1:9">
      <c r="A41" s="125">
        <v>40</v>
      </c>
      <c r="B41" s="125">
        <f t="shared" si="3"/>
        <v>10</v>
      </c>
      <c r="C41" s="154" t="s">
        <v>31</v>
      </c>
      <c r="D41" s="163" t="s">
        <v>678</v>
      </c>
      <c r="E41" s="154">
        <v>2</v>
      </c>
      <c r="F41" s="118" t="str">
        <f t="shared" ca="1" si="0"/>
        <v>累计消除80个苹果，80个西瓜，40个7</v>
      </c>
      <c r="G41" s="164" t="s">
        <v>690</v>
      </c>
      <c r="H41" s="9"/>
      <c r="I41" s="9"/>
    </row>
    <row r="42" spans="1:9">
      <c r="A42" s="125">
        <v>41</v>
      </c>
      <c r="B42" s="125">
        <f t="shared" si="3"/>
        <v>10</v>
      </c>
      <c r="C42" s="154" t="s">
        <v>66</v>
      </c>
      <c r="D42" s="163">
        <v>80</v>
      </c>
      <c r="E42" s="154">
        <v>2</v>
      </c>
      <c r="F42" s="118" t="str">
        <f t="shared" ca="1" si="0"/>
        <v>累计消除80个苹果，80个西瓜，40个7</v>
      </c>
      <c r="G42" s="118" t="s">
        <v>492</v>
      </c>
      <c r="H42" s="9"/>
      <c r="I42" s="9"/>
    </row>
    <row r="43" spans="1:9">
      <c r="A43" s="125">
        <v>42</v>
      </c>
      <c r="B43" s="125">
        <f t="shared" si="3"/>
        <v>10</v>
      </c>
      <c r="C43" s="156" t="s">
        <v>556</v>
      </c>
      <c r="D43" s="163">
        <v>80</v>
      </c>
      <c r="E43" s="154">
        <v>2</v>
      </c>
      <c r="F43" s="118" t="str">
        <f t="shared" ca="1" si="0"/>
        <v>累计消除80个苹果，80个西瓜，40个7</v>
      </c>
      <c r="G43" s="118" t="s">
        <v>603</v>
      </c>
      <c r="H43" s="9"/>
      <c r="I43" s="9"/>
    </row>
    <row r="44" spans="1:9">
      <c r="A44" s="125">
        <v>43</v>
      </c>
      <c r="B44" s="125">
        <f t="shared" si="3"/>
        <v>10</v>
      </c>
      <c r="C44" s="156" t="s">
        <v>557</v>
      </c>
      <c r="D44" s="163">
        <v>40</v>
      </c>
      <c r="E44" s="154">
        <v>2</v>
      </c>
      <c r="F44" s="118" t="str">
        <f t="shared" ca="1" si="0"/>
        <v>累计消除80个苹果，80个西瓜，40个7</v>
      </c>
      <c r="G44" s="118" t="s">
        <v>604</v>
      </c>
      <c r="H44" s="9"/>
      <c r="I44" s="9"/>
    </row>
    <row r="45" spans="1:9">
      <c r="A45" s="125">
        <v>44</v>
      </c>
      <c r="B45" s="125">
        <f t="shared" si="3"/>
        <v>10</v>
      </c>
      <c r="C45" s="156" t="s">
        <v>521</v>
      </c>
      <c r="D45" s="163" t="s">
        <v>681</v>
      </c>
      <c r="E45" s="154">
        <v>3</v>
      </c>
      <c r="F45" s="118" t="str">
        <f t="shared" ca="1" si="0"/>
        <v>累计消除80个苹果，80个西瓜，40个7</v>
      </c>
      <c r="G45" s="118" t="s">
        <v>605</v>
      </c>
      <c r="H45" s="9"/>
      <c r="I45" s="9"/>
    </row>
    <row r="46" spans="1:9">
      <c r="A46" s="125">
        <v>45</v>
      </c>
      <c r="B46" s="125">
        <f t="shared" si="3"/>
        <v>11</v>
      </c>
      <c r="C46" s="154" t="s">
        <v>31</v>
      </c>
      <c r="D46" s="163" t="s">
        <v>679</v>
      </c>
      <c r="E46" s="154">
        <v>2</v>
      </c>
      <c r="F46" s="118" t="str">
        <f t="shared" ca="1" si="0"/>
        <v>累计消除80个苹果，80个西瓜，40个BAR</v>
      </c>
      <c r="G46" s="118" t="s">
        <v>606</v>
      </c>
      <c r="H46" s="9"/>
      <c r="I46" s="9"/>
    </row>
    <row r="47" spans="1:9">
      <c r="A47" s="125">
        <v>46</v>
      </c>
      <c r="B47" s="125">
        <f t="shared" si="3"/>
        <v>11</v>
      </c>
      <c r="C47" s="154" t="s">
        <v>66</v>
      </c>
      <c r="D47" s="163">
        <v>80</v>
      </c>
      <c r="E47" s="154">
        <v>2</v>
      </c>
      <c r="F47" s="118" t="str">
        <f t="shared" ca="1" si="0"/>
        <v>累计消除80个苹果，80个西瓜，40个BAR</v>
      </c>
      <c r="G47" s="118" t="s">
        <v>607</v>
      </c>
      <c r="H47" s="9"/>
      <c r="I47" s="9"/>
    </row>
    <row r="48" spans="1:9">
      <c r="A48" s="125">
        <v>47</v>
      </c>
      <c r="B48" s="125">
        <f t="shared" si="3"/>
        <v>11</v>
      </c>
      <c r="C48" s="156" t="s">
        <v>558</v>
      </c>
      <c r="D48" s="163">
        <v>80</v>
      </c>
      <c r="E48" s="154">
        <v>2</v>
      </c>
      <c r="F48" s="118" t="str">
        <f t="shared" ca="1" si="0"/>
        <v>累计消除80个苹果，80个西瓜，40个BAR</v>
      </c>
      <c r="G48" s="118" t="s">
        <v>608</v>
      </c>
      <c r="H48" s="9"/>
      <c r="I48" s="9"/>
    </row>
    <row r="49" spans="1:9">
      <c r="A49" s="125">
        <v>48</v>
      </c>
      <c r="B49" s="125">
        <f t="shared" si="3"/>
        <v>11</v>
      </c>
      <c r="C49" s="156" t="s">
        <v>552</v>
      </c>
      <c r="D49" s="163">
        <v>40</v>
      </c>
      <c r="E49" s="154">
        <v>2</v>
      </c>
      <c r="F49" s="118" t="str">
        <f t="shared" ca="1" si="0"/>
        <v>累计消除80个苹果，80个西瓜，40个BAR</v>
      </c>
      <c r="G49" s="118" t="s">
        <v>609</v>
      </c>
      <c r="H49" s="9"/>
      <c r="I49" s="9"/>
    </row>
    <row r="50" spans="1:9">
      <c r="A50" s="125">
        <v>49</v>
      </c>
      <c r="B50" s="125">
        <f t="shared" si="3"/>
        <v>11</v>
      </c>
      <c r="C50" s="156" t="s">
        <v>521</v>
      </c>
      <c r="D50" s="163" t="s">
        <v>681</v>
      </c>
      <c r="E50" s="154">
        <v>3</v>
      </c>
      <c r="F50" s="118" t="str">
        <f t="shared" ca="1" si="0"/>
        <v>累计消除80个苹果，80个西瓜，40个BAR</v>
      </c>
      <c r="G50" s="118" t="s">
        <v>610</v>
      </c>
      <c r="H50" s="9"/>
      <c r="I50" s="9"/>
    </row>
    <row r="51" spans="1:9">
      <c r="A51" s="125">
        <v>50</v>
      </c>
      <c r="B51" s="125">
        <f t="shared" si="3"/>
        <v>12</v>
      </c>
      <c r="C51" s="154" t="s">
        <v>31</v>
      </c>
      <c r="D51" s="163" t="s">
        <v>680</v>
      </c>
      <c r="E51" s="154">
        <v>2</v>
      </c>
      <c r="F51" s="118" t="str">
        <f t="shared" ca="1" si="0"/>
        <v>累计消除80个苹果，40个7，40个BAR</v>
      </c>
      <c r="G51" s="118" t="s">
        <v>611</v>
      </c>
      <c r="H51" s="9"/>
      <c r="I51" s="9"/>
    </row>
    <row r="52" spans="1:9">
      <c r="A52" s="125">
        <v>51</v>
      </c>
      <c r="B52" s="125">
        <f t="shared" si="3"/>
        <v>12</v>
      </c>
      <c r="C52" s="154" t="s">
        <v>66</v>
      </c>
      <c r="D52" s="163">
        <v>80</v>
      </c>
      <c r="E52" s="154">
        <v>2</v>
      </c>
      <c r="F52" s="118" t="str">
        <f t="shared" ca="1" si="0"/>
        <v>累计消除80个苹果，40个7，40个BAR</v>
      </c>
      <c r="G52" s="164" t="s">
        <v>691</v>
      </c>
      <c r="H52" s="9"/>
      <c r="I52" s="9"/>
    </row>
    <row r="53" spans="1:9">
      <c r="A53" s="125">
        <v>52</v>
      </c>
      <c r="B53" s="125">
        <f t="shared" si="3"/>
        <v>12</v>
      </c>
      <c r="C53" s="156" t="s">
        <v>559</v>
      </c>
      <c r="D53" s="163">
        <v>40</v>
      </c>
      <c r="E53" s="154">
        <v>2</v>
      </c>
      <c r="F53" s="118" t="str">
        <f t="shared" ca="1" si="0"/>
        <v>累计消除80个苹果，40个7，40个BAR</v>
      </c>
      <c r="G53" s="164" t="s">
        <v>692</v>
      </c>
      <c r="H53" s="9"/>
      <c r="I53" s="9"/>
    </row>
    <row r="54" spans="1:9">
      <c r="A54" s="125">
        <v>53</v>
      </c>
      <c r="B54" s="125">
        <f t="shared" si="3"/>
        <v>12</v>
      </c>
      <c r="C54" s="156" t="s">
        <v>552</v>
      </c>
      <c r="D54" s="163">
        <v>40</v>
      </c>
      <c r="E54" s="154">
        <v>2</v>
      </c>
      <c r="F54" s="118" t="str">
        <f t="shared" ca="1" si="0"/>
        <v>累计消除80个苹果，40个7，40个BAR</v>
      </c>
      <c r="G54" s="119" t="s">
        <v>495</v>
      </c>
      <c r="H54" s="9"/>
      <c r="I54" s="9"/>
    </row>
    <row r="55" spans="1:9">
      <c r="A55" s="125">
        <v>54</v>
      </c>
      <c r="B55" s="125">
        <f t="shared" si="3"/>
        <v>12</v>
      </c>
      <c r="C55" s="156" t="s">
        <v>521</v>
      </c>
      <c r="D55" s="163" t="s">
        <v>681</v>
      </c>
      <c r="E55" s="154">
        <v>3</v>
      </c>
      <c r="F55" s="118" t="str">
        <f t="shared" ca="1" si="0"/>
        <v>累计消除80个苹果，40个7，40个BAR</v>
      </c>
      <c r="G55" s="119" t="s">
        <v>612</v>
      </c>
      <c r="H55" s="9"/>
      <c r="I55" s="9"/>
    </row>
    <row r="56" spans="1:9">
      <c r="A56" s="125">
        <v>55</v>
      </c>
      <c r="B56" s="125">
        <f t="shared" si="3"/>
        <v>13</v>
      </c>
      <c r="C56" s="154" t="s">
        <v>31</v>
      </c>
      <c r="D56" s="163" t="s">
        <v>682</v>
      </c>
      <c r="E56" s="154">
        <v>2</v>
      </c>
      <c r="F56" s="118" t="str">
        <f t="shared" ca="1" si="0"/>
        <v>累计消除80个铃铛，40个7，40个BAR</v>
      </c>
      <c r="G56" s="119" t="s">
        <v>613</v>
      </c>
      <c r="H56" s="9"/>
      <c r="I56" s="9"/>
    </row>
    <row r="57" spans="1:9">
      <c r="A57" s="125">
        <v>56</v>
      </c>
      <c r="B57" s="125">
        <f t="shared" si="3"/>
        <v>13</v>
      </c>
      <c r="C57" s="156" t="s">
        <v>555</v>
      </c>
      <c r="D57" s="163">
        <v>80</v>
      </c>
      <c r="E57" s="154">
        <v>2</v>
      </c>
      <c r="F57" s="118" t="str">
        <f t="shared" ca="1" si="0"/>
        <v>累计消除80个铃铛，40个7，40个BAR</v>
      </c>
      <c r="G57" s="119" t="s">
        <v>614</v>
      </c>
      <c r="H57" s="9"/>
      <c r="I57" s="9"/>
    </row>
    <row r="58" spans="1:9">
      <c r="A58" s="125">
        <v>57</v>
      </c>
      <c r="B58" s="125">
        <f t="shared" si="3"/>
        <v>13</v>
      </c>
      <c r="C58" s="156" t="s">
        <v>559</v>
      </c>
      <c r="D58" s="163">
        <v>40</v>
      </c>
      <c r="E58" s="154">
        <v>2</v>
      </c>
      <c r="F58" s="118" t="str">
        <f t="shared" ca="1" si="0"/>
        <v>累计消除80个铃铛，40个7，40个BAR</v>
      </c>
      <c r="G58" s="119" t="s">
        <v>615</v>
      </c>
      <c r="H58" s="9"/>
      <c r="I58" s="9"/>
    </row>
    <row r="59" spans="1:9">
      <c r="A59" s="125">
        <v>58</v>
      </c>
      <c r="B59" s="125">
        <f t="shared" si="3"/>
        <v>13</v>
      </c>
      <c r="C59" s="156" t="s">
        <v>560</v>
      </c>
      <c r="D59" s="163">
        <v>40</v>
      </c>
      <c r="E59" s="154">
        <v>2</v>
      </c>
      <c r="F59" s="118" t="str">
        <f t="shared" ca="1" si="0"/>
        <v>累计消除80个铃铛，40个7，40个BAR</v>
      </c>
      <c r="G59" s="119" t="s">
        <v>616</v>
      </c>
      <c r="H59" s="9"/>
      <c r="I59" s="9"/>
    </row>
    <row r="60" spans="1:9">
      <c r="A60" s="125">
        <v>59</v>
      </c>
      <c r="B60" s="125">
        <f t="shared" si="3"/>
        <v>13</v>
      </c>
      <c r="C60" s="156" t="s">
        <v>521</v>
      </c>
      <c r="D60" s="163" t="s">
        <v>681</v>
      </c>
      <c r="E60" s="154">
        <v>3</v>
      </c>
      <c r="F60" s="118" t="str">
        <f t="shared" ca="1" si="0"/>
        <v>累计消除80个铃铛，40个7，40个BAR</v>
      </c>
      <c r="G60" s="119" t="s">
        <v>617</v>
      </c>
      <c r="H60" s="9"/>
      <c r="I60" s="9"/>
    </row>
    <row r="61" spans="1:9">
      <c r="A61" s="125">
        <v>60</v>
      </c>
      <c r="B61" s="125">
        <f t="shared" si="3"/>
        <v>14</v>
      </c>
      <c r="C61" s="154" t="s">
        <v>31</v>
      </c>
      <c r="D61" s="163" t="s">
        <v>683</v>
      </c>
      <c r="E61" s="154">
        <v>2</v>
      </c>
      <c r="F61" s="118" t="str">
        <f t="shared" ca="1" si="0"/>
        <v>累计消除80个铃铛，80个西瓜，40个7</v>
      </c>
      <c r="G61" s="119" t="s">
        <v>618</v>
      </c>
      <c r="H61" s="9"/>
      <c r="I61" s="9"/>
    </row>
    <row r="62" spans="1:9">
      <c r="A62" s="125">
        <v>61</v>
      </c>
      <c r="B62" s="125">
        <f t="shared" si="3"/>
        <v>14</v>
      </c>
      <c r="C62" s="156" t="s">
        <v>561</v>
      </c>
      <c r="D62" s="163">
        <v>80</v>
      </c>
      <c r="E62" s="154">
        <v>2</v>
      </c>
      <c r="F62" s="118" t="str">
        <f t="shared" ca="1" si="0"/>
        <v>累计消除80个铃铛，80个西瓜，40个7</v>
      </c>
      <c r="G62" s="119" t="s">
        <v>619</v>
      </c>
      <c r="H62" s="9"/>
      <c r="I62" s="9"/>
    </row>
    <row r="63" spans="1:9">
      <c r="A63" s="125">
        <v>62</v>
      </c>
      <c r="B63" s="125">
        <f t="shared" si="3"/>
        <v>14</v>
      </c>
      <c r="C63" s="156" t="s">
        <v>551</v>
      </c>
      <c r="D63" s="163">
        <v>80</v>
      </c>
      <c r="E63" s="154">
        <v>2</v>
      </c>
      <c r="F63" s="118" t="str">
        <f t="shared" ca="1" si="0"/>
        <v>累计消除80个铃铛，80个西瓜，40个7</v>
      </c>
      <c r="G63" s="119" t="s">
        <v>620</v>
      </c>
      <c r="H63" s="9"/>
      <c r="I63" s="9"/>
    </row>
    <row r="64" spans="1:9">
      <c r="A64" s="125">
        <v>63</v>
      </c>
      <c r="B64" s="125">
        <f t="shared" si="3"/>
        <v>14</v>
      </c>
      <c r="C64" s="156" t="s">
        <v>562</v>
      </c>
      <c r="D64" s="163">
        <v>40</v>
      </c>
      <c r="E64" s="154">
        <v>2</v>
      </c>
      <c r="F64" s="118" t="str">
        <f t="shared" ca="1" si="0"/>
        <v>累计消除80个铃铛，80个西瓜，40个7</v>
      </c>
      <c r="G64" s="119" t="s">
        <v>693</v>
      </c>
      <c r="H64" s="9"/>
      <c r="I64" s="9"/>
    </row>
    <row r="65" spans="1:9">
      <c r="A65" s="125">
        <v>64</v>
      </c>
      <c r="B65" s="125">
        <f t="shared" si="3"/>
        <v>14</v>
      </c>
      <c r="C65" s="156" t="s">
        <v>521</v>
      </c>
      <c r="D65" s="163" t="s">
        <v>681</v>
      </c>
      <c r="E65" s="154">
        <v>3</v>
      </c>
      <c r="F65" s="118" t="str">
        <f t="shared" ca="1" si="0"/>
        <v>累计消除80个铃铛，80个西瓜，40个7</v>
      </c>
      <c r="G65" s="119" t="s">
        <v>694</v>
      </c>
      <c r="H65" s="9"/>
      <c r="I65" s="9"/>
    </row>
    <row r="66" spans="1:9">
      <c r="A66" s="125">
        <v>65</v>
      </c>
      <c r="B66" s="125">
        <f t="shared" si="3"/>
        <v>15</v>
      </c>
      <c r="C66" s="154" t="s">
        <v>31</v>
      </c>
      <c r="D66" s="163" t="s">
        <v>684</v>
      </c>
      <c r="E66" s="154">
        <v>2</v>
      </c>
      <c r="F66" s="118" t="str">
        <f t="shared" ca="1" si="0"/>
        <v>累计消除80个铃铛，80个西瓜，40个BAR</v>
      </c>
      <c r="G66" s="164" t="s">
        <v>695</v>
      </c>
      <c r="H66" s="9"/>
      <c r="I66" s="9"/>
    </row>
    <row r="67" spans="1:9">
      <c r="A67" s="125">
        <v>66</v>
      </c>
      <c r="B67" s="125">
        <f t="shared" si="3"/>
        <v>15</v>
      </c>
      <c r="C67" s="156" t="s">
        <v>563</v>
      </c>
      <c r="D67" s="163">
        <v>80</v>
      </c>
      <c r="E67" s="154">
        <v>2</v>
      </c>
      <c r="F67" s="118" t="str">
        <f t="shared" ref="F67:F132" ca="1" si="4">INDIRECT("G"&amp;B67+1)</f>
        <v>累计消除80个铃铛，80个西瓜，40个BAR</v>
      </c>
      <c r="G67" s="118" t="s">
        <v>499</v>
      </c>
      <c r="H67" s="9"/>
      <c r="I67" s="9"/>
    </row>
    <row r="68" spans="1:9">
      <c r="A68" s="125">
        <v>67</v>
      </c>
      <c r="B68" s="125">
        <f t="shared" si="3"/>
        <v>15</v>
      </c>
      <c r="C68" s="156" t="s">
        <v>564</v>
      </c>
      <c r="D68" s="163">
        <v>80</v>
      </c>
      <c r="E68" s="154">
        <v>2</v>
      </c>
      <c r="F68" s="118" t="str">
        <f t="shared" ca="1" si="4"/>
        <v>累计消除80个铃铛，80个西瓜，40个BAR</v>
      </c>
      <c r="G68" s="118" t="s">
        <v>621</v>
      </c>
      <c r="H68" s="9"/>
      <c r="I68" s="9"/>
    </row>
    <row r="69" spans="1:9">
      <c r="A69" s="125">
        <v>68</v>
      </c>
      <c r="B69" s="125">
        <f t="shared" si="3"/>
        <v>15</v>
      </c>
      <c r="C69" s="156" t="s">
        <v>552</v>
      </c>
      <c r="D69" s="163">
        <v>40</v>
      </c>
      <c r="E69" s="154">
        <v>2</v>
      </c>
      <c r="F69" s="118" t="str">
        <f t="shared" ca="1" si="4"/>
        <v>累计消除80个铃铛，80个西瓜，40个BAR</v>
      </c>
      <c r="G69" s="118" t="s">
        <v>622</v>
      </c>
      <c r="H69" s="9"/>
      <c r="I69" s="9"/>
    </row>
    <row r="70" spans="1:9">
      <c r="A70" s="125">
        <v>69</v>
      </c>
      <c r="B70" s="125">
        <f t="shared" si="3"/>
        <v>15</v>
      </c>
      <c r="C70" s="156" t="s">
        <v>521</v>
      </c>
      <c r="D70" s="163" t="s">
        <v>681</v>
      </c>
      <c r="E70" s="154">
        <v>3</v>
      </c>
      <c r="F70" s="118" t="str">
        <f t="shared" ca="1" si="4"/>
        <v>累计消除80个铃铛，80个西瓜，40个BAR</v>
      </c>
      <c r="G70" s="118" t="s">
        <v>623</v>
      </c>
      <c r="H70" s="9"/>
      <c r="I70" s="9"/>
    </row>
    <row r="71" spans="1:9">
      <c r="A71" s="125">
        <v>70</v>
      </c>
      <c r="B71" s="125">
        <f t="shared" si="3"/>
        <v>16</v>
      </c>
      <c r="C71" s="154" t="s">
        <v>31</v>
      </c>
      <c r="D71" s="163" t="s">
        <v>685</v>
      </c>
      <c r="E71" s="154">
        <v>2</v>
      </c>
      <c r="F71" s="118" t="str">
        <f t="shared" ca="1" si="4"/>
        <v>累计消除80个西瓜，40个7，40个BAR</v>
      </c>
      <c r="G71" s="118" t="s">
        <v>624</v>
      </c>
      <c r="H71" s="9"/>
      <c r="I71" s="9"/>
    </row>
    <row r="72" spans="1:9">
      <c r="A72" s="125">
        <v>71</v>
      </c>
      <c r="B72" s="125">
        <f t="shared" si="3"/>
        <v>16</v>
      </c>
      <c r="C72" s="156" t="s">
        <v>565</v>
      </c>
      <c r="D72" s="163">
        <v>80</v>
      </c>
      <c r="E72" s="154">
        <v>2</v>
      </c>
      <c r="F72" s="118" t="str">
        <f t="shared" ca="1" si="4"/>
        <v>累计消除80个西瓜，40个7，40个BAR</v>
      </c>
      <c r="G72" s="118" t="s">
        <v>625</v>
      </c>
      <c r="H72" s="9"/>
      <c r="I72" s="9"/>
    </row>
    <row r="73" spans="1:9">
      <c r="A73" s="125">
        <v>72</v>
      </c>
      <c r="B73" s="125">
        <f t="shared" si="3"/>
        <v>16</v>
      </c>
      <c r="C73" s="156" t="s">
        <v>566</v>
      </c>
      <c r="D73" s="163">
        <v>40</v>
      </c>
      <c r="E73" s="154">
        <v>2</v>
      </c>
      <c r="F73" s="118" t="str">
        <f t="shared" ca="1" si="4"/>
        <v>累计消除80个西瓜，40个7，40个BAR</v>
      </c>
      <c r="G73" s="118" t="s">
        <v>626</v>
      </c>
      <c r="H73" s="9"/>
      <c r="I73" s="9"/>
    </row>
    <row r="74" spans="1:9">
      <c r="A74" s="125">
        <v>73</v>
      </c>
      <c r="B74" s="125">
        <f t="shared" si="3"/>
        <v>16</v>
      </c>
      <c r="C74" s="156" t="s">
        <v>547</v>
      </c>
      <c r="D74" s="163">
        <v>40</v>
      </c>
      <c r="E74" s="154">
        <v>2</v>
      </c>
      <c r="F74" s="118" t="str">
        <f t="shared" ca="1" si="4"/>
        <v>累计消除80个西瓜，40个7，40个BAR</v>
      </c>
      <c r="G74" s="118" t="s">
        <v>627</v>
      </c>
      <c r="H74" s="9"/>
      <c r="I74" s="9"/>
    </row>
    <row r="75" spans="1:9">
      <c r="A75" s="125">
        <v>74</v>
      </c>
      <c r="B75" s="125">
        <f t="shared" si="3"/>
        <v>16</v>
      </c>
      <c r="C75" s="156" t="s">
        <v>521</v>
      </c>
      <c r="D75" s="163" t="s">
        <v>681</v>
      </c>
      <c r="E75" s="154">
        <v>3</v>
      </c>
      <c r="F75" s="118" t="str">
        <f t="shared" ca="1" si="4"/>
        <v>累计消除80个西瓜，40个7，40个BAR</v>
      </c>
      <c r="G75" s="118" t="s">
        <v>628</v>
      </c>
      <c r="H75" s="9"/>
      <c r="I75" s="9"/>
    </row>
    <row r="76" spans="1:9" s="131" customFormat="1">
      <c r="A76" s="125">
        <v>75</v>
      </c>
      <c r="B76" s="125">
        <f t="shared" si="3"/>
        <v>17</v>
      </c>
      <c r="C76" s="149" t="s">
        <v>31</v>
      </c>
      <c r="D76" s="163" t="s">
        <v>675</v>
      </c>
      <c r="E76" s="149">
        <v>2</v>
      </c>
      <c r="F76" s="118" t="str">
        <f t="shared" ca="1" si="4"/>
        <v>累计消除100个苹果，100个铃铛，100个西瓜</v>
      </c>
      <c r="G76" s="118" t="s">
        <v>629</v>
      </c>
      <c r="H76" s="125"/>
      <c r="I76" s="125"/>
    </row>
    <row r="77" spans="1:9" s="131" customFormat="1">
      <c r="A77" s="125">
        <v>76</v>
      </c>
      <c r="B77" s="125">
        <f t="shared" si="3"/>
        <v>17</v>
      </c>
      <c r="C77" s="149" t="s">
        <v>66</v>
      </c>
      <c r="D77" s="16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694</v>
      </c>
      <c r="H77" s="125"/>
      <c r="I77" s="125"/>
    </row>
    <row r="78" spans="1:9" s="131" customFormat="1">
      <c r="A78" s="125">
        <v>77</v>
      </c>
      <c r="B78" s="125">
        <f t="shared" si="3"/>
        <v>17</v>
      </c>
      <c r="C78" s="149" t="s">
        <v>67</v>
      </c>
      <c r="D78" s="16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696</v>
      </c>
      <c r="H78" s="125"/>
      <c r="I78" s="125"/>
    </row>
    <row r="79" spans="1:9" s="131" customFormat="1">
      <c r="A79" s="125">
        <v>78</v>
      </c>
      <c r="B79" s="125">
        <f t="shared" si="3"/>
        <v>17</v>
      </c>
      <c r="C79" s="151" t="s">
        <v>548</v>
      </c>
      <c r="D79" s="163">
        <v>100</v>
      </c>
      <c r="E79" s="149">
        <v>2</v>
      </c>
      <c r="F79" s="118" t="str">
        <f t="shared" ca="1" si="4"/>
        <v>累计消除100个苹果，100个铃铛，100个西瓜</v>
      </c>
      <c r="G79" s="164" t="s">
        <v>695</v>
      </c>
      <c r="H79" s="125"/>
      <c r="I79" s="125"/>
    </row>
    <row r="80" spans="1:9" s="131" customFormat="1">
      <c r="A80" s="125">
        <v>79</v>
      </c>
      <c r="B80" s="125">
        <f t="shared" si="3"/>
        <v>17</v>
      </c>
      <c r="C80" s="151" t="s">
        <v>567</v>
      </c>
      <c r="D80" s="16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503</v>
      </c>
      <c r="H80" s="125"/>
      <c r="I80" s="125"/>
    </row>
    <row r="81" spans="1:9" s="131" customFormat="1">
      <c r="A81" s="125">
        <v>80</v>
      </c>
      <c r="B81" s="125">
        <f t="shared" si="3"/>
        <v>18</v>
      </c>
      <c r="C81" s="149" t="s">
        <v>31</v>
      </c>
      <c r="D81" s="163" t="s">
        <v>676</v>
      </c>
      <c r="E81" s="149">
        <v>2</v>
      </c>
      <c r="F81" s="118" t="str">
        <f t="shared" ca="1" si="4"/>
        <v>累计消除100个苹果，100个铃铛，50个7</v>
      </c>
      <c r="G81" s="119" t="s">
        <v>630</v>
      </c>
      <c r="H81" s="125"/>
      <c r="I81" s="125"/>
    </row>
    <row r="82" spans="1:9" s="131" customFormat="1">
      <c r="A82" s="125">
        <v>81</v>
      </c>
      <c r="B82" s="125">
        <f t="shared" si="3"/>
        <v>18</v>
      </c>
      <c r="C82" s="149" t="s">
        <v>66</v>
      </c>
      <c r="D82" s="163">
        <v>100</v>
      </c>
      <c r="E82" s="149">
        <v>2</v>
      </c>
      <c r="F82" s="118" t="str">
        <f t="shared" ca="1" si="4"/>
        <v>累计消除100个苹果，100个铃铛，50个7</v>
      </c>
      <c r="G82" s="119" t="s">
        <v>631</v>
      </c>
      <c r="H82" s="125"/>
      <c r="I82" s="125"/>
    </row>
    <row r="83" spans="1:9" s="131" customFormat="1">
      <c r="A83" s="125">
        <v>82</v>
      </c>
      <c r="B83" s="125">
        <f t="shared" si="3"/>
        <v>18</v>
      </c>
      <c r="C83" s="149" t="s">
        <v>67</v>
      </c>
      <c r="D83" s="163">
        <v>100</v>
      </c>
      <c r="E83" s="149">
        <v>2</v>
      </c>
      <c r="F83" s="118" t="str">
        <f t="shared" ca="1" si="4"/>
        <v>累计消除100个苹果，100个铃铛，50个7</v>
      </c>
      <c r="G83" s="119" t="s">
        <v>632</v>
      </c>
      <c r="H83" s="125"/>
      <c r="I83" s="125"/>
    </row>
    <row r="84" spans="1:9" s="131" customFormat="1">
      <c r="A84" s="125">
        <v>83</v>
      </c>
      <c r="B84" s="125">
        <f t="shared" si="3"/>
        <v>18</v>
      </c>
      <c r="C84" s="151" t="s">
        <v>544</v>
      </c>
      <c r="D84" s="163">
        <v>50</v>
      </c>
      <c r="E84" s="149">
        <v>2</v>
      </c>
      <c r="F84" s="118" t="str">
        <f t="shared" ca="1" si="4"/>
        <v>累计消除100个苹果，100个铃铛，50个7</v>
      </c>
      <c r="G84" s="119" t="s">
        <v>633</v>
      </c>
      <c r="H84" s="125"/>
      <c r="I84" s="125"/>
    </row>
    <row r="85" spans="1:9" s="131" customFormat="1">
      <c r="A85" s="125">
        <v>84</v>
      </c>
      <c r="B85" s="125">
        <f t="shared" si="3"/>
        <v>18</v>
      </c>
      <c r="C85" s="151" t="s">
        <v>567</v>
      </c>
      <c r="D85" s="163">
        <v>30000</v>
      </c>
      <c r="E85" s="149">
        <v>3</v>
      </c>
      <c r="F85" s="118" t="str">
        <f t="shared" ca="1" si="4"/>
        <v>累计消除100个苹果，100个铃铛，50个7</v>
      </c>
      <c r="G85" s="119" t="s">
        <v>634</v>
      </c>
      <c r="H85" s="125"/>
      <c r="I85" s="125"/>
    </row>
    <row r="86" spans="1:9" s="131" customFormat="1">
      <c r="A86" s="125">
        <v>85</v>
      </c>
      <c r="B86" s="125">
        <f t="shared" si="3"/>
        <v>19</v>
      </c>
      <c r="C86" s="149" t="s">
        <v>31</v>
      </c>
      <c r="D86" s="163" t="s">
        <v>677</v>
      </c>
      <c r="E86" s="149">
        <v>2</v>
      </c>
      <c r="F86" s="118" t="str">
        <f t="shared" ca="1" si="4"/>
        <v>累计消除100个苹果，100个铃铛，50个BAR</v>
      </c>
      <c r="G86" s="119" t="s">
        <v>635</v>
      </c>
      <c r="H86" s="125"/>
      <c r="I86" s="125"/>
    </row>
    <row r="87" spans="1:9" s="131" customFormat="1">
      <c r="A87" s="125">
        <v>86</v>
      </c>
      <c r="B87" s="125">
        <f t="shared" si="3"/>
        <v>19</v>
      </c>
      <c r="C87" s="149" t="s">
        <v>66</v>
      </c>
      <c r="D87" s="163">
        <v>100</v>
      </c>
      <c r="E87" s="149">
        <v>2</v>
      </c>
      <c r="F87" s="118" t="str">
        <f t="shared" ca="1" si="4"/>
        <v>累计消除100个苹果，100个铃铛，50个BAR</v>
      </c>
      <c r="G87" s="119" t="s">
        <v>636</v>
      </c>
      <c r="H87" s="125"/>
      <c r="I87" s="125"/>
    </row>
    <row r="88" spans="1:9" s="131" customFormat="1">
      <c r="A88" s="125">
        <v>87</v>
      </c>
      <c r="B88" s="125">
        <f t="shared" si="3"/>
        <v>19</v>
      </c>
      <c r="C88" s="149" t="s">
        <v>67</v>
      </c>
      <c r="D88" s="163">
        <v>100</v>
      </c>
      <c r="E88" s="149">
        <v>2</v>
      </c>
      <c r="F88" s="118" t="str">
        <f t="shared" ca="1" si="4"/>
        <v>累计消除100个苹果，100个铃铛，50个BAR</v>
      </c>
      <c r="G88" s="119" t="s">
        <v>637</v>
      </c>
      <c r="H88" s="125"/>
      <c r="I88" s="125"/>
    </row>
    <row r="89" spans="1:9" s="131" customFormat="1">
      <c r="A89" s="125">
        <v>88</v>
      </c>
      <c r="B89" s="125">
        <f t="shared" si="3"/>
        <v>19</v>
      </c>
      <c r="C89" s="151" t="s">
        <v>546</v>
      </c>
      <c r="D89" s="163">
        <v>50</v>
      </c>
      <c r="E89" s="149">
        <v>2</v>
      </c>
      <c r="F89" s="118" t="str">
        <f t="shared" ca="1" si="4"/>
        <v>累计消除100个苹果，100个铃铛，50个BAR</v>
      </c>
      <c r="G89" s="119" t="s">
        <v>638</v>
      </c>
      <c r="H89" s="125"/>
      <c r="I89" s="125"/>
    </row>
    <row r="90" spans="1:9" s="131" customFormat="1">
      <c r="A90" s="125">
        <v>89</v>
      </c>
      <c r="B90" s="125">
        <f t="shared" si="3"/>
        <v>19</v>
      </c>
      <c r="C90" s="151" t="s">
        <v>567</v>
      </c>
      <c r="D90" s="163">
        <v>30000</v>
      </c>
      <c r="E90" s="149">
        <v>3</v>
      </c>
      <c r="F90" s="118" t="str">
        <f t="shared" ca="1" si="4"/>
        <v>累计消除100个苹果，100个铃铛，50个BAR</v>
      </c>
      <c r="G90" s="119" t="s">
        <v>697</v>
      </c>
      <c r="H90" s="125"/>
      <c r="I90" s="125"/>
    </row>
    <row r="91" spans="1:9" s="131" customFormat="1">
      <c r="A91" s="125">
        <v>90</v>
      </c>
      <c r="B91" s="125">
        <f t="shared" si="3"/>
        <v>20</v>
      </c>
      <c r="C91" s="149" t="s">
        <v>31</v>
      </c>
      <c r="D91" s="163" t="s">
        <v>678</v>
      </c>
      <c r="E91" s="149">
        <v>2</v>
      </c>
      <c r="F91" s="118" t="str">
        <f t="shared" ca="1" si="4"/>
        <v>累计消除100个苹果，100个西瓜，50个7</v>
      </c>
      <c r="G91" s="119" t="s">
        <v>698</v>
      </c>
      <c r="H91" s="125"/>
      <c r="I91" s="125"/>
    </row>
    <row r="92" spans="1:9" s="131" customFormat="1">
      <c r="A92" s="125">
        <v>91</v>
      </c>
      <c r="B92" s="125">
        <f t="shared" si="3"/>
        <v>20</v>
      </c>
      <c r="C92" s="149" t="s">
        <v>66</v>
      </c>
      <c r="D92" s="163">
        <v>100</v>
      </c>
      <c r="E92" s="149">
        <v>2</v>
      </c>
      <c r="F92" s="118" t="str">
        <f t="shared" ca="1" si="4"/>
        <v>累计消除100个苹果，100个西瓜，50个7</v>
      </c>
      <c r="G92" s="119" t="s">
        <v>695</v>
      </c>
      <c r="H92" s="125"/>
      <c r="I92" s="125"/>
    </row>
    <row r="93" spans="1:9" s="131" customFormat="1">
      <c r="A93" s="125">
        <v>92</v>
      </c>
      <c r="B93" s="125">
        <f t="shared" si="3"/>
        <v>20</v>
      </c>
      <c r="C93" s="149" t="s">
        <v>548</v>
      </c>
      <c r="D93" s="163">
        <v>100</v>
      </c>
      <c r="E93" s="149">
        <v>2</v>
      </c>
      <c r="F93" s="118" t="str">
        <f t="shared" ca="1" si="4"/>
        <v>累计消除100个苹果，100个西瓜，50个7</v>
      </c>
      <c r="G93" s="118" t="s">
        <v>507</v>
      </c>
      <c r="H93" s="125"/>
      <c r="I93" s="125"/>
    </row>
    <row r="94" spans="1:9" s="131" customFormat="1">
      <c r="A94" s="125">
        <v>93</v>
      </c>
      <c r="B94" s="125">
        <f t="shared" si="3"/>
        <v>20</v>
      </c>
      <c r="C94" s="151" t="s">
        <v>544</v>
      </c>
      <c r="D94" s="163">
        <v>50</v>
      </c>
      <c r="E94" s="149">
        <v>2</v>
      </c>
      <c r="F94" s="118" t="str">
        <f t="shared" ca="1" si="4"/>
        <v>累计消除100个苹果，100个西瓜，50个7</v>
      </c>
      <c r="G94" s="118" t="s">
        <v>639</v>
      </c>
      <c r="H94" s="125"/>
      <c r="I94" s="125"/>
    </row>
    <row r="95" spans="1:9" s="131" customFormat="1">
      <c r="A95" s="125">
        <v>94</v>
      </c>
      <c r="B95" s="125">
        <f t="shared" si="3"/>
        <v>20</v>
      </c>
      <c r="C95" s="151" t="s">
        <v>567</v>
      </c>
      <c r="D95" s="163">
        <v>30000</v>
      </c>
      <c r="E95" s="149">
        <v>3</v>
      </c>
      <c r="F95" s="118" t="str">
        <f t="shared" ca="1" si="4"/>
        <v>累计消除100个苹果，100个西瓜，50个7</v>
      </c>
      <c r="G95" s="118" t="s">
        <v>640</v>
      </c>
      <c r="H95" s="125"/>
      <c r="I95" s="125"/>
    </row>
    <row r="96" spans="1:9" s="131" customFormat="1">
      <c r="A96" s="125">
        <v>95</v>
      </c>
      <c r="B96" s="125">
        <f t="shared" si="3"/>
        <v>21</v>
      </c>
      <c r="C96" s="149" t="s">
        <v>31</v>
      </c>
      <c r="D96" s="163" t="s">
        <v>679</v>
      </c>
      <c r="E96" s="149">
        <v>2</v>
      </c>
      <c r="F96" s="118" t="str">
        <f t="shared" ca="1" si="4"/>
        <v>累计消除100个苹果，100个西瓜，50个BAR</v>
      </c>
      <c r="G96" s="118" t="s">
        <v>641</v>
      </c>
      <c r="H96" s="125"/>
      <c r="I96" s="125"/>
    </row>
    <row r="97" spans="1:9" s="131" customFormat="1">
      <c r="A97" s="125">
        <v>96</v>
      </c>
      <c r="B97" s="125">
        <f t="shared" si="3"/>
        <v>21</v>
      </c>
      <c r="C97" s="149" t="s">
        <v>66</v>
      </c>
      <c r="D97" s="163">
        <v>100</v>
      </c>
      <c r="E97" s="149">
        <v>2</v>
      </c>
      <c r="F97" s="118" t="str">
        <f t="shared" ca="1" si="4"/>
        <v>累计消除100个苹果，100个西瓜，50个BAR</v>
      </c>
      <c r="G97" s="118" t="s">
        <v>642</v>
      </c>
      <c r="H97" s="125"/>
      <c r="I97" s="125"/>
    </row>
    <row r="98" spans="1:9" s="131" customFormat="1">
      <c r="A98" s="125">
        <v>97</v>
      </c>
      <c r="B98" s="125">
        <f t="shared" si="3"/>
        <v>21</v>
      </c>
      <c r="C98" s="149" t="s">
        <v>548</v>
      </c>
      <c r="D98" s="163">
        <v>100</v>
      </c>
      <c r="E98" s="149">
        <v>2</v>
      </c>
      <c r="F98" s="118" t="str">
        <f t="shared" ca="1" si="4"/>
        <v>累计消除100个苹果，100个西瓜，50个BAR</v>
      </c>
      <c r="G98" s="118" t="s">
        <v>643</v>
      </c>
      <c r="H98" s="125"/>
      <c r="I98" s="125"/>
    </row>
    <row r="99" spans="1:9" s="131" customFormat="1">
      <c r="A99" s="125">
        <v>98</v>
      </c>
      <c r="B99" s="125">
        <f t="shared" si="3"/>
        <v>21</v>
      </c>
      <c r="C99" s="151" t="s">
        <v>546</v>
      </c>
      <c r="D99" s="163">
        <v>50</v>
      </c>
      <c r="E99" s="149">
        <v>2</v>
      </c>
      <c r="F99" s="118" t="str">
        <f t="shared" ca="1" si="4"/>
        <v>累计消除100个苹果，100个西瓜，50个BAR</v>
      </c>
      <c r="G99" s="118" t="s">
        <v>644</v>
      </c>
      <c r="H99" s="125"/>
      <c r="I99" s="125"/>
    </row>
    <row r="100" spans="1:9" s="131" customFormat="1">
      <c r="A100" s="125">
        <v>99</v>
      </c>
      <c r="B100" s="125">
        <f t="shared" ref="B100:B126" si="5">B95+1</f>
        <v>21</v>
      </c>
      <c r="C100" s="151" t="s">
        <v>567</v>
      </c>
      <c r="D100" s="163">
        <v>30000</v>
      </c>
      <c r="E100" s="149">
        <v>3</v>
      </c>
      <c r="F100" s="118" t="str">
        <f t="shared" ca="1" si="4"/>
        <v>累计消除100个苹果，100个西瓜，50个BAR</v>
      </c>
      <c r="G100" s="118" t="s">
        <v>645</v>
      </c>
      <c r="H100" s="125"/>
      <c r="I100" s="125"/>
    </row>
    <row r="101" spans="1:9" s="131" customFormat="1">
      <c r="A101" s="125">
        <v>100</v>
      </c>
      <c r="B101" s="125">
        <f t="shared" si="5"/>
        <v>22</v>
      </c>
      <c r="C101" s="149" t="s">
        <v>31</v>
      </c>
      <c r="D101" s="163" t="s">
        <v>680</v>
      </c>
      <c r="E101" s="149">
        <v>2</v>
      </c>
      <c r="F101" s="118" t="str">
        <f t="shared" ca="1" si="4"/>
        <v>累计消除100个苹果，50个7，50个BAR</v>
      </c>
      <c r="G101" s="118" t="s">
        <v>646</v>
      </c>
      <c r="H101" s="125"/>
      <c r="I101" s="125"/>
    </row>
    <row r="102" spans="1:9" s="131" customFormat="1">
      <c r="A102" s="125">
        <v>101</v>
      </c>
      <c r="B102" s="125">
        <f t="shared" si="5"/>
        <v>22</v>
      </c>
      <c r="C102" s="149" t="s">
        <v>66</v>
      </c>
      <c r="D102" s="163">
        <v>100</v>
      </c>
      <c r="E102" s="149">
        <v>2</v>
      </c>
      <c r="F102" s="118" t="str">
        <f t="shared" ca="1" si="4"/>
        <v>累计消除100个苹果，50个7，50个BAR</v>
      </c>
      <c r="G102" s="118" t="s">
        <v>647</v>
      </c>
      <c r="H102" s="125"/>
      <c r="I102" s="125"/>
    </row>
    <row r="103" spans="1:9" s="131" customFormat="1">
      <c r="A103" s="125">
        <v>102</v>
      </c>
      <c r="B103" s="125">
        <f t="shared" si="5"/>
        <v>22</v>
      </c>
      <c r="C103" s="149" t="s">
        <v>544</v>
      </c>
      <c r="D103" s="163">
        <v>50</v>
      </c>
      <c r="E103" s="149">
        <v>2</v>
      </c>
      <c r="F103" s="118" t="str">
        <f t="shared" ca="1" si="4"/>
        <v>累计消除100个苹果，50个7，50个BAR</v>
      </c>
      <c r="G103" s="118" t="s">
        <v>699</v>
      </c>
      <c r="H103" s="125"/>
      <c r="I103" s="125"/>
    </row>
    <row r="104" spans="1:9" s="131" customFormat="1">
      <c r="A104" s="125">
        <v>103</v>
      </c>
      <c r="B104" s="125">
        <f t="shared" si="5"/>
        <v>22</v>
      </c>
      <c r="C104" s="151" t="s">
        <v>546</v>
      </c>
      <c r="D104" s="163">
        <v>50</v>
      </c>
      <c r="E104" s="149">
        <v>2</v>
      </c>
      <c r="F104" s="118" t="str">
        <f t="shared" ca="1" si="4"/>
        <v>累计消除100个苹果，50个7，50个BAR</v>
      </c>
      <c r="G104" s="118" t="s">
        <v>700</v>
      </c>
      <c r="H104" s="125"/>
      <c r="I104" s="125"/>
    </row>
    <row r="105" spans="1:9" s="131" customFormat="1">
      <c r="A105" s="125">
        <v>104</v>
      </c>
      <c r="B105" s="125">
        <f t="shared" si="5"/>
        <v>22</v>
      </c>
      <c r="C105" s="151" t="s">
        <v>567</v>
      </c>
      <c r="D105" s="163">
        <v>30000</v>
      </c>
      <c r="E105" s="149">
        <v>3</v>
      </c>
      <c r="F105" s="118" t="str">
        <f t="shared" ca="1" si="4"/>
        <v>累计消除100个苹果，50个7，50个BAR</v>
      </c>
      <c r="G105" s="118" t="s">
        <v>701</v>
      </c>
      <c r="H105" s="125"/>
      <c r="I105" s="125"/>
    </row>
    <row r="106" spans="1:9" s="131" customFormat="1">
      <c r="A106" s="125">
        <v>105</v>
      </c>
      <c r="B106" s="125">
        <f t="shared" si="5"/>
        <v>23</v>
      </c>
      <c r="C106" s="149" t="s">
        <v>31</v>
      </c>
      <c r="D106" s="163" t="s">
        <v>682</v>
      </c>
      <c r="E106" s="149">
        <v>2</v>
      </c>
      <c r="F106" s="118" t="str">
        <f t="shared" ca="1" si="4"/>
        <v>累计消除100个铃铛，50个7，50个BAR</v>
      </c>
      <c r="G106" s="119" t="s">
        <v>511</v>
      </c>
    </row>
    <row r="107" spans="1:9" s="131" customFormat="1">
      <c r="A107" s="125">
        <v>106</v>
      </c>
      <c r="B107" s="125">
        <f t="shared" si="5"/>
        <v>23</v>
      </c>
      <c r="C107" s="149" t="s">
        <v>67</v>
      </c>
      <c r="D107" s="163">
        <v>100</v>
      </c>
      <c r="E107" s="149">
        <v>2</v>
      </c>
      <c r="F107" s="118" t="str">
        <f t="shared" ca="1" si="4"/>
        <v>累计消除100个铃铛，50个7，50个BAR</v>
      </c>
      <c r="G107" s="119" t="s">
        <v>648</v>
      </c>
    </row>
    <row r="108" spans="1:9" s="131" customFormat="1">
      <c r="A108" s="125">
        <v>107</v>
      </c>
      <c r="B108" s="125">
        <f t="shared" si="5"/>
        <v>23</v>
      </c>
      <c r="C108" s="149" t="s">
        <v>544</v>
      </c>
      <c r="D108" s="163">
        <v>50</v>
      </c>
      <c r="E108" s="149">
        <v>2</v>
      </c>
      <c r="F108" s="118" t="str">
        <f t="shared" ca="1" si="4"/>
        <v>累计消除100个铃铛，50个7，50个BAR</v>
      </c>
      <c r="G108" s="119" t="s">
        <v>649</v>
      </c>
    </row>
    <row r="109" spans="1:9" s="131" customFormat="1">
      <c r="A109" s="125">
        <v>108</v>
      </c>
      <c r="B109" s="125">
        <f t="shared" si="5"/>
        <v>23</v>
      </c>
      <c r="C109" s="151" t="s">
        <v>546</v>
      </c>
      <c r="D109" s="163">
        <v>50</v>
      </c>
      <c r="E109" s="149">
        <v>2</v>
      </c>
      <c r="F109" s="118" t="str">
        <f t="shared" ca="1" si="4"/>
        <v>累计消除100个铃铛，50个7，50个BAR</v>
      </c>
      <c r="G109" s="119" t="s">
        <v>650</v>
      </c>
    </row>
    <row r="110" spans="1:9" s="131" customFormat="1">
      <c r="A110" s="125">
        <v>109</v>
      </c>
      <c r="B110" s="125">
        <f t="shared" si="5"/>
        <v>23</v>
      </c>
      <c r="C110" s="151" t="s">
        <v>567</v>
      </c>
      <c r="D110" s="163">
        <v>30000</v>
      </c>
      <c r="E110" s="149">
        <v>3</v>
      </c>
      <c r="F110" s="118" t="str">
        <f t="shared" ca="1" si="4"/>
        <v>累计消除100个铃铛，50个7，50个BAR</v>
      </c>
      <c r="G110" s="119" t="s">
        <v>651</v>
      </c>
    </row>
    <row r="111" spans="1:9" s="131" customFormat="1">
      <c r="A111" s="125">
        <v>110</v>
      </c>
      <c r="B111" s="125">
        <f t="shared" si="5"/>
        <v>24</v>
      </c>
      <c r="C111" s="149" t="s">
        <v>31</v>
      </c>
      <c r="D111" s="163" t="s">
        <v>683</v>
      </c>
      <c r="E111" s="149">
        <v>2</v>
      </c>
      <c r="F111" s="118" t="str">
        <f t="shared" ca="1" si="4"/>
        <v>累计消除100个铃铛，100个西瓜，50个7</v>
      </c>
      <c r="G111" s="119" t="s">
        <v>652</v>
      </c>
    </row>
    <row r="112" spans="1:9" s="131" customFormat="1">
      <c r="A112" s="125">
        <v>111</v>
      </c>
      <c r="B112" s="125">
        <f t="shared" si="5"/>
        <v>24</v>
      </c>
      <c r="C112" s="149" t="s">
        <v>67</v>
      </c>
      <c r="D112" s="163">
        <v>100</v>
      </c>
      <c r="E112" s="149">
        <v>2</v>
      </c>
      <c r="F112" s="118" t="str">
        <f t="shared" ca="1" si="4"/>
        <v>累计消除100个铃铛，100个西瓜，50个7</v>
      </c>
      <c r="G112" s="119" t="s">
        <v>653</v>
      </c>
    </row>
    <row r="113" spans="1:7" s="131" customFormat="1">
      <c r="A113" s="125">
        <v>112</v>
      </c>
      <c r="B113" s="125">
        <f t="shared" si="5"/>
        <v>24</v>
      </c>
      <c r="C113" s="149" t="s">
        <v>548</v>
      </c>
      <c r="D113" s="163">
        <v>100</v>
      </c>
      <c r="E113" s="149">
        <v>2</v>
      </c>
      <c r="F113" s="118" t="str">
        <f t="shared" ca="1" si="4"/>
        <v>累计消除100个铃铛，100个西瓜，50个7</v>
      </c>
      <c r="G113" s="119" t="s">
        <v>654</v>
      </c>
    </row>
    <row r="114" spans="1:7" s="131" customFormat="1">
      <c r="A114" s="125">
        <v>113</v>
      </c>
      <c r="B114" s="125">
        <f t="shared" si="5"/>
        <v>24</v>
      </c>
      <c r="C114" s="151" t="s">
        <v>544</v>
      </c>
      <c r="D114" s="163">
        <v>50</v>
      </c>
      <c r="E114" s="149">
        <v>2</v>
      </c>
      <c r="F114" s="118" t="str">
        <f t="shared" ca="1" si="4"/>
        <v>累计消除100个铃铛，100个西瓜，50个7</v>
      </c>
      <c r="G114" s="119" t="s">
        <v>655</v>
      </c>
    </row>
    <row r="115" spans="1:7" s="131" customFormat="1">
      <c r="A115" s="125">
        <v>114</v>
      </c>
      <c r="B115" s="125">
        <f t="shared" si="5"/>
        <v>24</v>
      </c>
      <c r="C115" s="151" t="s">
        <v>567</v>
      </c>
      <c r="D115" s="163">
        <v>30000</v>
      </c>
      <c r="E115" s="149">
        <v>3</v>
      </c>
      <c r="F115" s="118" t="str">
        <f t="shared" ca="1" si="4"/>
        <v>累计消除100个铃铛，100个西瓜，50个7</v>
      </c>
      <c r="G115" s="119" t="s">
        <v>656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63" t="s">
        <v>684</v>
      </c>
      <c r="E116" s="149">
        <v>2</v>
      </c>
      <c r="F116" s="118" t="str">
        <f t="shared" ca="1" si="4"/>
        <v>累计消除100个铃铛，100个西瓜，50个BAR</v>
      </c>
      <c r="G116" s="119" t="s">
        <v>700</v>
      </c>
    </row>
    <row r="117" spans="1:7" s="131" customFormat="1">
      <c r="A117" s="125">
        <v>116</v>
      </c>
      <c r="B117" s="125">
        <f t="shared" si="5"/>
        <v>25</v>
      </c>
      <c r="C117" s="149" t="s">
        <v>67</v>
      </c>
      <c r="D117" s="163">
        <v>100</v>
      </c>
      <c r="E117" s="149">
        <v>2</v>
      </c>
      <c r="F117" s="118" t="str">
        <f t="shared" ca="1" si="4"/>
        <v>累计消除100个铃铛，100个西瓜，50个BAR</v>
      </c>
      <c r="G117" s="119" t="s">
        <v>702</v>
      </c>
    </row>
    <row r="118" spans="1:7" s="131" customFormat="1">
      <c r="A118" s="125">
        <v>117</v>
      </c>
      <c r="B118" s="125">
        <f t="shared" si="5"/>
        <v>25</v>
      </c>
      <c r="C118" s="149" t="s">
        <v>548</v>
      </c>
      <c r="D118" s="163">
        <v>100</v>
      </c>
      <c r="E118" s="149">
        <v>2</v>
      </c>
      <c r="F118" s="118" t="str">
        <f t="shared" ca="1" si="4"/>
        <v>累计消除100个铃铛，100个西瓜，50个BAR</v>
      </c>
      <c r="G118" s="119" t="s">
        <v>695</v>
      </c>
    </row>
    <row r="119" spans="1:7" s="131" customFormat="1">
      <c r="A119" s="125">
        <v>118</v>
      </c>
      <c r="B119" s="125">
        <f t="shared" si="5"/>
        <v>25</v>
      </c>
      <c r="C119" s="151" t="s">
        <v>546</v>
      </c>
      <c r="D119" s="163">
        <v>50</v>
      </c>
      <c r="E119" s="149">
        <v>2</v>
      </c>
      <c r="F119" s="118" t="str">
        <f t="shared" ca="1" si="4"/>
        <v>累计消除100个铃铛，100个西瓜，50个BAR</v>
      </c>
      <c r="G119" s="118" t="s">
        <v>515</v>
      </c>
    </row>
    <row r="120" spans="1:7" s="131" customFormat="1">
      <c r="A120" s="125">
        <v>119</v>
      </c>
      <c r="B120" s="125">
        <f t="shared" si="5"/>
        <v>25</v>
      </c>
      <c r="C120" s="151" t="s">
        <v>567</v>
      </c>
      <c r="D120" s="163">
        <v>30000</v>
      </c>
      <c r="E120" s="149">
        <v>3</v>
      </c>
      <c r="F120" s="118" t="str">
        <f t="shared" ca="1" si="4"/>
        <v>累计消除100个铃铛，100个西瓜，50个BAR</v>
      </c>
      <c r="G120" s="118" t="s">
        <v>657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63" t="s">
        <v>685</v>
      </c>
      <c r="E121" s="149">
        <v>2</v>
      </c>
      <c r="F121" s="118" t="str">
        <f t="shared" ca="1" si="4"/>
        <v>累计消除100个西瓜，50个7，50个BAR</v>
      </c>
      <c r="G121" s="118" t="s">
        <v>658</v>
      </c>
    </row>
    <row r="122" spans="1:7" s="131" customFormat="1">
      <c r="A122" s="125">
        <v>121</v>
      </c>
      <c r="B122" s="125">
        <f t="shared" si="5"/>
        <v>26</v>
      </c>
      <c r="C122" s="149" t="s">
        <v>548</v>
      </c>
      <c r="D122" s="163">
        <v>100</v>
      </c>
      <c r="E122" s="149">
        <v>2</v>
      </c>
      <c r="F122" s="118" t="str">
        <f t="shared" ca="1" si="4"/>
        <v>累计消除100个西瓜，50个7，50个BAR</v>
      </c>
      <c r="G122" s="118" t="s">
        <v>659</v>
      </c>
    </row>
    <row r="123" spans="1:7" s="131" customFormat="1">
      <c r="A123" s="125">
        <v>122</v>
      </c>
      <c r="B123" s="125">
        <f t="shared" si="5"/>
        <v>26</v>
      </c>
      <c r="C123" s="149" t="s">
        <v>544</v>
      </c>
      <c r="D123" s="163">
        <v>50</v>
      </c>
      <c r="E123" s="149">
        <v>2</v>
      </c>
      <c r="F123" s="118" t="str">
        <f t="shared" ca="1" si="4"/>
        <v>累计消除100个西瓜，50个7，50个BAR</v>
      </c>
      <c r="G123" s="118" t="s">
        <v>660</v>
      </c>
    </row>
    <row r="124" spans="1:7" s="131" customFormat="1">
      <c r="A124" s="125">
        <v>123</v>
      </c>
      <c r="B124" s="125">
        <f t="shared" si="5"/>
        <v>26</v>
      </c>
      <c r="C124" s="151" t="s">
        <v>546</v>
      </c>
      <c r="D124" s="163">
        <v>50</v>
      </c>
      <c r="E124" s="149">
        <v>2</v>
      </c>
      <c r="F124" s="118" t="str">
        <f t="shared" ca="1" si="4"/>
        <v>累计消除100个西瓜，50个7，50个BAR</v>
      </c>
      <c r="G124" s="118" t="s">
        <v>661</v>
      </c>
    </row>
    <row r="125" spans="1:7" s="131" customFormat="1">
      <c r="A125" s="125">
        <v>124</v>
      </c>
      <c r="B125" s="125">
        <f t="shared" si="5"/>
        <v>26</v>
      </c>
      <c r="C125" s="151" t="s">
        <v>567</v>
      </c>
      <c r="D125" s="163">
        <v>30000</v>
      </c>
      <c r="E125" s="149">
        <v>3</v>
      </c>
      <c r="F125" s="118" t="str">
        <f t="shared" ca="1" si="4"/>
        <v>累计消除100个西瓜，50个7，50个BAR</v>
      </c>
      <c r="G125" s="118" t="s">
        <v>662</v>
      </c>
    </row>
    <row r="126" spans="1:7" s="131" customFormat="1">
      <c r="A126" s="125">
        <v>125</v>
      </c>
      <c r="B126" s="125">
        <f t="shared" si="5"/>
        <v>27</v>
      </c>
      <c r="C126" s="151" t="s">
        <v>522</v>
      </c>
      <c r="D126" s="163" t="s">
        <v>220</v>
      </c>
      <c r="E126" s="149">
        <v>3</v>
      </c>
      <c r="F126" s="118" t="str">
        <f t="shared" ca="1" si="4"/>
        <v>单局消除6个及以上苹果</v>
      </c>
      <c r="G126" s="118" t="s">
        <v>663</v>
      </c>
    </row>
    <row r="127" spans="1:7" s="131" customFormat="1">
      <c r="A127" s="125">
        <v>126</v>
      </c>
      <c r="B127" s="125">
        <v>27</v>
      </c>
      <c r="C127" s="151" t="s">
        <v>567</v>
      </c>
      <c r="D127" s="163">
        <v>30000</v>
      </c>
      <c r="E127" s="149">
        <v>3</v>
      </c>
      <c r="F127" s="118" t="str">
        <f t="shared" ca="1" si="4"/>
        <v>单局消除6个及以上苹果</v>
      </c>
      <c r="G127" s="118" t="s">
        <v>664</v>
      </c>
    </row>
    <row r="128" spans="1:7" s="131" customFormat="1">
      <c r="A128" s="125">
        <v>127</v>
      </c>
      <c r="B128" s="125">
        <f>B122+2</f>
        <v>28</v>
      </c>
      <c r="C128" s="151" t="s">
        <v>523</v>
      </c>
      <c r="D128" s="163" t="s">
        <v>220</v>
      </c>
      <c r="E128" s="149">
        <v>3</v>
      </c>
      <c r="F128" s="118" t="str">
        <f t="shared" ca="1" si="4"/>
        <v>单局消除6个及以上铃铛</v>
      </c>
      <c r="G128" s="118" t="s">
        <v>665</v>
      </c>
    </row>
    <row r="129" spans="1:7" s="131" customFormat="1">
      <c r="A129" s="125">
        <v>128</v>
      </c>
      <c r="B129" s="125">
        <v>28</v>
      </c>
      <c r="C129" s="151" t="s">
        <v>567</v>
      </c>
      <c r="D129" s="163">
        <v>30000</v>
      </c>
      <c r="E129" s="149">
        <v>3</v>
      </c>
      <c r="F129" s="118" t="str">
        <f t="shared" ca="1" si="4"/>
        <v>单局消除6个及以上铃铛</v>
      </c>
      <c r="G129" s="118" t="s">
        <v>530</v>
      </c>
    </row>
    <row r="130" spans="1:7" s="123" customFormat="1">
      <c r="A130" s="125">
        <v>129</v>
      </c>
      <c r="B130" s="120">
        <f t="shared" ref="B130:B161" si="6">B76+12</f>
        <v>29</v>
      </c>
      <c r="C130" s="154" t="s">
        <v>31</v>
      </c>
      <c r="D130" s="163" t="s">
        <v>675</v>
      </c>
      <c r="E130" s="154">
        <v>2</v>
      </c>
      <c r="F130" s="118" t="str">
        <f t="shared" ca="1" si="4"/>
        <v>累计消除120个苹果，120个铃铛，120个西瓜</v>
      </c>
      <c r="G130" s="118" t="s">
        <v>531</v>
      </c>
    </row>
    <row r="131" spans="1:7" s="123" customFormat="1">
      <c r="A131" s="125">
        <v>130</v>
      </c>
      <c r="B131" s="120">
        <f t="shared" si="6"/>
        <v>29</v>
      </c>
      <c r="C131" s="154" t="s">
        <v>66</v>
      </c>
      <c r="D131" s="163">
        <v>120</v>
      </c>
      <c r="E131" s="154">
        <v>2</v>
      </c>
      <c r="F131" s="118" t="str">
        <f t="shared" ca="1" si="4"/>
        <v>累计消除120个苹果，120个铃铛，120个西瓜</v>
      </c>
      <c r="G131" s="118" t="s">
        <v>701</v>
      </c>
    </row>
    <row r="132" spans="1:7" s="123" customFormat="1">
      <c r="A132" s="125">
        <v>131</v>
      </c>
      <c r="B132" s="120">
        <f t="shared" si="6"/>
        <v>29</v>
      </c>
      <c r="C132" s="154" t="s">
        <v>67</v>
      </c>
      <c r="D132" s="163">
        <v>120</v>
      </c>
      <c r="E132" s="154">
        <v>2</v>
      </c>
      <c r="F132" s="118" t="str">
        <f t="shared" ca="1" si="4"/>
        <v>累计消除120个苹果，120个铃铛，120个西瓜</v>
      </c>
    </row>
    <row r="133" spans="1:7" s="123" customFormat="1">
      <c r="A133" s="125">
        <v>132</v>
      </c>
      <c r="B133" s="120">
        <f t="shared" si="6"/>
        <v>29</v>
      </c>
      <c r="C133" s="156" t="s">
        <v>548</v>
      </c>
      <c r="D133" s="163">
        <v>120</v>
      </c>
      <c r="E133" s="154">
        <v>2</v>
      </c>
      <c r="F133" s="118" t="str">
        <f t="shared" ref="F133:F198" ca="1" si="7">INDIRECT("G"&amp;B133+1)</f>
        <v>累计消除120个苹果，120个铃铛，120个西瓜</v>
      </c>
    </row>
    <row r="134" spans="1:7" s="123" customFormat="1">
      <c r="A134" s="125">
        <v>133</v>
      </c>
      <c r="B134" s="120">
        <f t="shared" si="6"/>
        <v>29</v>
      </c>
      <c r="C134" s="156" t="s">
        <v>567</v>
      </c>
      <c r="D134" s="163">
        <v>60000</v>
      </c>
      <c r="E134" s="154">
        <v>3</v>
      </c>
      <c r="F134" s="118" t="str">
        <f t="shared" ca="1" si="7"/>
        <v>累计消除120个苹果，120个铃铛，120个西瓜</v>
      </c>
      <c r="G134" s="158"/>
    </row>
    <row r="135" spans="1:7" s="123" customFormat="1">
      <c r="A135" s="125">
        <v>134</v>
      </c>
      <c r="B135" s="120">
        <f t="shared" si="6"/>
        <v>30</v>
      </c>
      <c r="C135" s="154" t="s">
        <v>31</v>
      </c>
      <c r="D135" s="163" t="s">
        <v>676</v>
      </c>
      <c r="E135" s="154">
        <v>2</v>
      </c>
      <c r="F135" s="118" t="str">
        <f t="shared" ca="1" si="7"/>
        <v>累计消除120个苹果，120个铃铛，60个7</v>
      </c>
      <c r="G135" s="158"/>
    </row>
    <row r="136" spans="1:7" s="123" customFormat="1">
      <c r="A136" s="125">
        <v>135</v>
      </c>
      <c r="B136" s="120">
        <f t="shared" si="6"/>
        <v>30</v>
      </c>
      <c r="C136" s="154" t="s">
        <v>66</v>
      </c>
      <c r="D136" s="163">
        <v>120</v>
      </c>
      <c r="E136" s="154">
        <v>2</v>
      </c>
      <c r="F136" s="118" t="str">
        <f t="shared" ca="1" si="7"/>
        <v>累计消除120个苹果，120个铃铛，60个7</v>
      </c>
      <c r="G136" s="158"/>
    </row>
    <row r="137" spans="1:7" s="123" customFormat="1">
      <c r="A137" s="125">
        <v>136</v>
      </c>
      <c r="B137" s="120">
        <f t="shared" si="6"/>
        <v>30</v>
      </c>
      <c r="C137" s="154" t="s">
        <v>67</v>
      </c>
      <c r="D137" s="163">
        <v>120</v>
      </c>
      <c r="E137" s="154">
        <v>2</v>
      </c>
      <c r="F137" s="118" t="str">
        <f t="shared" ca="1" si="7"/>
        <v>累计消除120个苹果，120个铃铛，60个7</v>
      </c>
      <c r="G137" s="158"/>
    </row>
    <row r="138" spans="1:7" s="123" customFormat="1">
      <c r="A138" s="125">
        <v>137</v>
      </c>
      <c r="B138" s="120">
        <f t="shared" si="6"/>
        <v>30</v>
      </c>
      <c r="C138" s="156" t="s">
        <v>544</v>
      </c>
      <c r="D138" s="163">
        <v>60</v>
      </c>
      <c r="E138" s="154">
        <v>2</v>
      </c>
      <c r="F138" s="118" t="str">
        <f t="shared" ca="1" si="7"/>
        <v>累计消除120个苹果，120个铃铛，60个7</v>
      </c>
      <c r="G138" s="158"/>
    </row>
    <row r="139" spans="1:7" s="123" customFormat="1">
      <c r="A139" s="125">
        <v>138</v>
      </c>
      <c r="B139" s="120">
        <f t="shared" si="6"/>
        <v>30</v>
      </c>
      <c r="C139" s="156" t="s">
        <v>567</v>
      </c>
      <c r="D139" s="163">
        <v>60000</v>
      </c>
      <c r="E139" s="154">
        <v>3</v>
      </c>
      <c r="F139" s="118" t="str">
        <f t="shared" ca="1" si="7"/>
        <v>累计消除120个苹果，120个铃铛，60个7</v>
      </c>
      <c r="G139" s="158"/>
    </row>
    <row r="140" spans="1:7" s="123" customFormat="1">
      <c r="A140" s="125">
        <v>139</v>
      </c>
      <c r="B140" s="120">
        <f t="shared" si="6"/>
        <v>31</v>
      </c>
      <c r="C140" s="154" t="s">
        <v>31</v>
      </c>
      <c r="D140" s="163" t="s">
        <v>677</v>
      </c>
      <c r="E140" s="154">
        <v>2</v>
      </c>
      <c r="F140" s="118" t="str">
        <f t="shared" ca="1" si="7"/>
        <v>累计消除120个苹果，120个铃铛，60个BAR</v>
      </c>
      <c r="G140" s="158"/>
    </row>
    <row r="141" spans="1:7" s="123" customFormat="1">
      <c r="A141" s="125">
        <v>140</v>
      </c>
      <c r="B141" s="120">
        <f t="shared" si="6"/>
        <v>31</v>
      </c>
      <c r="C141" s="154" t="s">
        <v>66</v>
      </c>
      <c r="D141" s="163">
        <v>120</v>
      </c>
      <c r="E141" s="154">
        <v>2</v>
      </c>
      <c r="F141" s="118" t="str">
        <f t="shared" ca="1" si="7"/>
        <v>累计消除120个苹果，120个铃铛，60个BAR</v>
      </c>
      <c r="G141" s="158"/>
    </row>
    <row r="142" spans="1:7" s="123" customFormat="1">
      <c r="A142" s="125">
        <v>141</v>
      </c>
      <c r="B142" s="120">
        <f t="shared" si="6"/>
        <v>31</v>
      </c>
      <c r="C142" s="154" t="s">
        <v>67</v>
      </c>
      <c r="D142" s="163">
        <v>120</v>
      </c>
      <c r="E142" s="154">
        <v>2</v>
      </c>
      <c r="F142" s="118" t="str">
        <f t="shared" ca="1" si="7"/>
        <v>累计消除120个苹果，120个铃铛，60个BAR</v>
      </c>
      <c r="G142" s="158"/>
    </row>
    <row r="143" spans="1:7" s="123" customFormat="1">
      <c r="A143" s="125">
        <v>142</v>
      </c>
      <c r="B143" s="120">
        <f t="shared" si="6"/>
        <v>31</v>
      </c>
      <c r="C143" s="156" t="s">
        <v>546</v>
      </c>
      <c r="D143" s="163">
        <v>60</v>
      </c>
      <c r="E143" s="154">
        <v>2</v>
      </c>
      <c r="F143" s="118" t="str">
        <f t="shared" ca="1" si="7"/>
        <v>累计消除120个苹果，120个铃铛，60个BAR</v>
      </c>
      <c r="G143" s="158"/>
    </row>
    <row r="144" spans="1:7" s="123" customFormat="1">
      <c r="A144" s="125">
        <v>143</v>
      </c>
      <c r="B144" s="120">
        <f t="shared" si="6"/>
        <v>31</v>
      </c>
      <c r="C144" s="156" t="s">
        <v>567</v>
      </c>
      <c r="D144" s="163">
        <v>60000</v>
      </c>
      <c r="E144" s="154">
        <v>3</v>
      </c>
      <c r="F144" s="118" t="str">
        <f t="shared" ca="1" si="7"/>
        <v>累计消除120个苹果，120个铃铛，60个BAR</v>
      </c>
      <c r="G144" s="158"/>
    </row>
    <row r="145" spans="1:7" s="123" customFormat="1">
      <c r="A145" s="125">
        <v>144</v>
      </c>
      <c r="B145" s="120">
        <f t="shared" si="6"/>
        <v>32</v>
      </c>
      <c r="C145" s="154" t="s">
        <v>31</v>
      </c>
      <c r="D145" s="163" t="s">
        <v>678</v>
      </c>
      <c r="E145" s="154">
        <v>2</v>
      </c>
      <c r="F145" s="118" t="str">
        <f t="shared" ca="1" si="7"/>
        <v>累计消除120个苹果，120个西瓜，60个7</v>
      </c>
      <c r="G145" s="158"/>
    </row>
    <row r="146" spans="1:7" s="123" customFormat="1">
      <c r="A146" s="125">
        <v>145</v>
      </c>
      <c r="B146" s="120">
        <f t="shared" si="6"/>
        <v>32</v>
      </c>
      <c r="C146" s="154" t="s">
        <v>66</v>
      </c>
      <c r="D146" s="163">
        <v>120</v>
      </c>
      <c r="E146" s="154">
        <v>2</v>
      </c>
      <c r="F146" s="118" t="str">
        <f t="shared" ca="1" si="7"/>
        <v>累计消除120个苹果，120个西瓜，60个7</v>
      </c>
      <c r="G146" s="158"/>
    </row>
    <row r="147" spans="1:7" s="123" customFormat="1">
      <c r="A147" s="125">
        <v>146</v>
      </c>
      <c r="B147" s="120">
        <f t="shared" si="6"/>
        <v>32</v>
      </c>
      <c r="C147" s="154" t="s">
        <v>548</v>
      </c>
      <c r="D147" s="163">
        <v>120</v>
      </c>
      <c r="E147" s="154">
        <v>2</v>
      </c>
      <c r="F147" s="118" t="str">
        <f t="shared" ca="1" si="7"/>
        <v>累计消除120个苹果，120个西瓜，60个7</v>
      </c>
      <c r="G147" s="158"/>
    </row>
    <row r="148" spans="1:7" s="123" customFormat="1">
      <c r="A148" s="125">
        <v>147</v>
      </c>
      <c r="B148" s="120">
        <f t="shared" si="6"/>
        <v>32</v>
      </c>
      <c r="C148" s="156" t="s">
        <v>544</v>
      </c>
      <c r="D148" s="163">
        <v>60</v>
      </c>
      <c r="E148" s="154">
        <v>2</v>
      </c>
      <c r="F148" s="118" t="str">
        <f t="shared" ca="1" si="7"/>
        <v>累计消除120个苹果，120个西瓜，60个7</v>
      </c>
      <c r="G148" s="158"/>
    </row>
    <row r="149" spans="1:7" s="123" customFormat="1">
      <c r="A149" s="125">
        <v>148</v>
      </c>
      <c r="B149" s="120">
        <f t="shared" si="6"/>
        <v>32</v>
      </c>
      <c r="C149" s="156" t="s">
        <v>567</v>
      </c>
      <c r="D149" s="163">
        <v>60000</v>
      </c>
      <c r="E149" s="154">
        <v>3</v>
      </c>
      <c r="F149" s="118" t="str">
        <f t="shared" ca="1" si="7"/>
        <v>累计消除120个苹果，120个西瓜，60个7</v>
      </c>
      <c r="G149" s="158"/>
    </row>
    <row r="150" spans="1:7" s="123" customFormat="1">
      <c r="A150" s="125">
        <v>149</v>
      </c>
      <c r="B150" s="120">
        <f t="shared" si="6"/>
        <v>33</v>
      </c>
      <c r="C150" s="154" t="s">
        <v>31</v>
      </c>
      <c r="D150" s="163" t="s">
        <v>679</v>
      </c>
      <c r="E150" s="154">
        <v>2</v>
      </c>
      <c r="F150" s="118" t="str">
        <f t="shared" ca="1" si="7"/>
        <v>累计消除120个苹果，120个西瓜，60个BAR</v>
      </c>
      <c r="G150" s="158"/>
    </row>
    <row r="151" spans="1:7" s="123" customFormat="1">
      <c r="A151" s="125">
        <v>150</v>
      </c>
      <c r="B151" s="120">
        <f t="shared" si="6"/>
        <v>33</v>
      </c>
      <c r="C151" s="154" t="s">
        <v>66</v>
      </c>
      <c r="D151" s="163">
        <v>120</v>
      </c>
      <c r="E151" s="154">
        <v>2</v>
      </c>
      <c r="F151" s="118" t="str">
        <f t="shared" ca="1" si="7"/>
        <v>累计消除120个苹果，120个西瓜，60个BAR</v>
      </c>
      <c r="G151" s="158"/>
    </row>
    <row r="152" spans="1:7" s="123" customFormat="1">
      <c r="A152" s="125">
        <v>151</v>
      </c>
      <c r="B152" s="120">
        <f t="shared" si="6"/>
        <v>33</v>
      </c>
      <c r="C152" s="154" t="s">
        <v>548</v>
      </c>
      <c r="D152" s="163">
        <v>120</v>
      </c>
      <c r="E152" s="154">
        <v>2</v>
      </c>
      <c r="F152" s="118" t="str">
        <f t="shared" ca="1" si="7"/>
        <v>累计消除120个苹果，120个西瓜，60个BAR</v>
      </c>
      <c r="G152" s="158"/>
    </row>
    <row r="153" spans="1:7" s="123" customFormat="1">
      <c r="A153" s="125">
        <v>152</v>
      </c>
      <c r="B153" s="120">
        <f t="shared" si="6"/>
        <v>33</v>
      </c>
      <c r="C153" s="156" t="s">
        <v>546</v>
      </c>
      <c r="D153" s="163">
        <v>60</v>
      </c>
      <c r="E153" s="154">
        <v>2</v>
      </c>
      <c r="F153" s="118" t="str">
        <f t="shared" ca="1" si="7"/>
        <v>累计消除120个苹果，120个西瓜，60个BAR</v>
      </c>
      <c r="G153" s="158"/>
    </row>
    <row r="154" spans="1:7" s="123" customFormat="1">
      <c r="A154" s="125">
        <v>153</v>
      </c>
      <c r="B154" s="120">
        <f t="shared" si="6"/>
        <v>33</v>
      </c>
      <c r="C154" s="156" t="s">
        <v>567</v>
      </c>
      <c r="D154" s="163">
        <v>60000</v>
      </c>
      <c r="E154" s="154">
        <v>3</v>
      </c>
      <c r="F154" s="118" t="str">
        <f t="shared" ca="1" si="7"/>
        <v>累计消除120个苹果，120个西瓜，60个BAR</v>
      </c>
      <c r="G154" s="158"/>
    </row>
    <row r="155" spans="1:7" s="123" customFormat="1">
      <c r="A155" s="125">
        <v>154</v>
      </c>
      <c r="B155" s="120">
        <f t="shared" si="6"/>
        <v>34</v>
      </c>
      <c r="C155" s="154" t="s">
        <v>31</v>
      </c>
      <c r="D155" s="163" t="s">
        <v>680</v>
      </c>
      <c r="E155" s="154">
        <v>2</v>
      </c>
      <c r="F155" s="118" t="str">
        <f t="shared" ca="1" si="7"/>
        <v>累计消除120个苹果，60个7，60个BAR</v>
      </c>
      <c r="G155" s="158"/>
    </row>
    <row r="156" spans="1:7" s="123" customFormat="1">
      <c r="A156" s="125">
        <v>155</v>
      </c>
      <c r="B156" s="120">
        <f t="shared" si="6"/>
        <v>34</v>
      </c>
      <c r="C156" s="154" t="s">
        <v>66</v>
      </c>
      <c r="D156" s="163">
        <v>120</v>
      </c>
      <c r="E156" s="154">
        <v>2</v>
      </c>
      <c r="F156" s="118" t="str">
        <f t="shared" ca="1" si="7"/>
        <v>累计消除120个苹果，60个7，60个BAR</v>
      </c>
      <c r="G156" s="158"/>
    </row>
    <row r="157" spans="1:7" s="123" customFormat="1">
      <c r="A157" s="125">
        <v>156</v>
      </c>
      <c r="B157" s="120">
        <f t="shared" si="6"/>
        <v>34</v>
      </c>
      <c r="C157" s="154" t="s">
        <v>544</v>
      </c>
      <c r="D157" s="163">
        <v>60</v>
      </c>
      <c r="E157" s="154">
        <v>2</v>
      </c>
      <c r="F157" s="118" t="str">
        <f t="shared" ca="1" si="7"/>
        <v>累计消除120个苹果，60个7，60个BAR</v>
      </c>
      <c r="G157" s="158"/>
    </row>
    <row r="158" spans="1:7" s="123" customFormat="1">
      <c r="A158" s="125">
        <v>157</v>
      </c>
      <c r="B158" s="120">
        <f t="shared" si="6"/>
        <v>34</v>
      </c>
      <c r="C158" s="156" t="s">
        <v>546</v>
      </c>
      <c r="D158" s="163">
        <v>60</v>
      </c>
      <c r="E158" s="154">
        <v>2</v>
      </c>
      <c r="F158" s="118" t="str">
        <f t="shared" ca="1" si="7"/>
        <v>累计消除120个苹果，60个7，60个BAR</v>
      </c>
      <c r="G158" s="158"/>
    </row>
    <row r="159" spans="1:7" s="123" customFormat="1">
      <c r="A159" s="125">
        <v>158</v>
      </c>
      <c r="B159" s="120">
        <f t="shared" si="6"/>
        <v>34</v>
      </c>
      <c r="C159" s="156" t="s">
        <v>567</v>
      </c>
      <c r="D159" s="163">
        <v>60000</v>
      </c>
      <c r="E159" s="154">
        <v>3</v>
      </c>
      <c r="F159" s="118" t="str">
        <f t="shared" ca="1" si="7"/>
        <v>累计消除120个苹果，60个7，60个BAR</v>
      </c>
      <c r="G159" s="158"/>
    </row>
    <row r="160" spans="1:7" s="123" customFormat="1">
      <c r="A160" s="125">
        <v>159</v>
      </c>
      <c r="B160" s="120">
        <f t="shared" si="6"/>
        <v>35</v>
      </c>
      <c r="C160" s="154" t="s">
        <v>31</v>
      </c>
      <c r="D160" s="163" t="s">
        <v>682</v>
      </c>
      <c r="E160" s="154">
        <v>2</v>
      </c>
      <c r="F160" s="118" t="str">
        <f t="shared" ca="1" si="7"/>
        <v>累计消除120个铃铛，60个7，60个BAR</v>
      </c>
      <c r="G160" s="158"/>
    </row>
    <row r="161" spans="1:7" s="123" customFormat="1">
      <c r="A161" s="125">
        <v>160</v>
      </c>
      <c r="B161" s="120">
        <f t="shared" si="6"/>
        <v>35</v>
      </c>
      <c r="C161" s="154" t="s">
        <v>67</v>
      </c>
      <c r="D161" s="163">
        <v>120</v>
      </c>
      <c r="E161" s="154">
        <v>2</v>
      </c>
      <c r="F161" s="118" t="str">
        <f t="shared" ca="1" si="7"/>
        <v>累计消除120个铃铛，60个7，60个BAR</v>
      </c>
      <c r="G161" s="158"/>
    </row>
    <row r="162" spans="1:7" s="123" customFormat="1">
      <c r="A162" s="125">
        <v>161</v>
      </c>
      <c r="B162" s="120">
        <f t="shared" ref="B162:B180" si="8">B108+12</f>
        <v>35</v>
      </c>
      <c r="C162" s="154" t="s">
        <v>544</v>
      </c>
      <c r="D162" s="163">
        <v>60</v>
      </c>
      <c r="E162" s="154">
        <v>2</v>
      </c>
      <c r="F162" s="118" t="str">
        <f t="shared" ca="1" si="7"/>
        <v>累计消除120个铃铛，60个7，60个BAR</v>
      </c>
      <c r="G162" s="158"/>
    </row>
    <row r="163" spans="1:7" s="123" customFormat="1">
      <c r="A163" s="125">
        <v>162</v>
      </c>
      <c r="B163" s="120">
        <f t="shared" si="8"/>
        <v>35</v>
      </c>
      <c r="C163" s="156" t="s">
        <v>546</v>
      </c>
      <c r="D163" s="163">
        <v>60</v>
      </c>
      <c r="E163" s="154">
        <v>2</v>
      </c>
      <c r="F163" s="118" t="str">
        <f t="shared" ca="1" si="7"/>
        <v>累计消除120个铃铛，60个7，60个BAR</v>
      </c>
      <c r="G163" s="158"/>
    </row>
    <row r="164" spans="1:7" s="123" customFormat="1">
      <c r="A164" s="125">
        <v>163</v>
      </c>
      <c r="B164" s="120">
        <f t="shared" si="8"/>
        <v>35</v>
      </c>
      <c r="C164" s="156" t="s">
        <v>567</v>
      </c>
      <c r="D164" s="163">
        <v>60000</v>
      </c>
      <c r="E164" s="154">
        <v>3</v>
      </c>
      <c r="F164" s="118" t="str">
        <f t="shared" ca="1" si="7"/>
        <v>累计消除120个铃铛，60个7，60个BAR</v>
      </c>
      <c r="G164" s="158"/>
    </row>
    <row r="165" spans="1:7" s="123" customFormat="1">
      <c r="A165" s="125">
        <v>164</v>
      </c>
      <c r="B165" s="120">
        <f t="shared" si="8"/>
        <v>36</v>
      </c>
      <c r="C165" s="154" t="s">
        <v>31</v>
      </c>
      <c r="D165" s="163" t="s">
        <v>683</v>
      </c>
      <c r="E165" s="154">
        <v>2</v>
      </c>
      <c r="F165" s="118" t="str">
        <f t="shared" ca="1" si="7"/>
        <v>累计消除120个铃铛，120个西瓜，60个7</v>
      </c>
      <c r="G165" s="158"/>
    </row>
    <row r="166" spans="1:7" s="123" customFormat="1">
      <c r="A166" s="125">
        <v>165</v>
      </c>
      <c r="B166" s="120">
        <f t="shared" si="8"/>
        <v>36</v>
      </c>
      <c r="C166" s="154" t="s">
        <v>67</v>
      </c>
      <c r="D166" s="163">
        <v>120</v>
      </c>
      <c r="E166" s="154">
        <v>2</v>
      </c>
      <c r="F166" s="118" t="str">
        <f t="shared" ca="1" si="7"/>
        <v>累计消除120个铃铛，120个西瓜，60个7</v>
      </c>
      <c r="G166" s="158"/>
    </row>
    <row r="167" spans="1:7" s="123" customFormat="1">
      <c r="A167" s="125">
        <v>166</v>
      </c>
      <c r="B167" s="120">
        <f t="shared" si="8"/>
        <v>36</v>
      </c>
      <c r="C167" s="154" t="s">
        <v>548</v>
      </c>
      <c r="D167" s="163">
        <v>120</v>
      </c>
      <c r="E167" s="154">
        <v>2</v>
      </c>
      <c r="F167" s="118" t="str">
        <f t="shared" ca="1" si="7"/>
        <v>累计消除120个铃铛，120个西瓜，60个7</v>
      </c>
      <c r="G167" s="158"/>
    </row>
    <row r="168" spans="1:7" s="123" customFormat="1">
      <c r="A168" s="125">
        <v>167</v>
      </c>
      <c r="B168" s="120">
        <f t="shared" si="8"/>
        <v>36</v>
      </c>
      <c r="C168" s="156" t="s">
        <v>544</v>
      </c>
      <c r="D168" s="163">
        <v>60</v>
      </c>
      <c r="E168" s="154">
        <v>2</v>
      </c>
      <c r="F168" s="118" t="str">
        <f t="shared" ca="1" si="7"/>
        <v>累计消除120个铃铛，120个西瓜，60个7</v>
      </c>
      <c r="G168" s="158"/>
    </row>
    <row r="169" spans="1:7" s="123" customFormat="1">
      <c r="A169" s="125">
        <v>168</v>
      </c>
      <c r="B169" s="120">
        <f t="shared" si="8"/>
        <v>36</v>
      </c>
      <c r="C169" s="156" t="s">
        <v>567</v>
      </c>
      <c r="D169" s="163">
        <v>60000</v>
      </c>
      <c r="E169" s="154">
        <v>3</v>
      </c>
      <c r="F169" s="118" t="str">
        <f t="shared" ca="1" si="7"/>
        <v>累计消除120个铃铛，120个西瓜，60个7</v>
      </c>
      <c r="G169" s="158"/>
    </row>
    <row r="170" spans="1:7" s="123" customFormat="1">
      <c r="A170" s="125">
        <v>169</v>
      </c>
      <c r="B170" s="120">
        <f t="shared" si="8"/>
        <v>37</v>
      </c>
      <c r="C170" s="154" t="s">
        <v>31</v>
      </c>
      <c r="D170" s="163" t="s">
        <v>684</v>
      </c>
      <c r="E170" s="154">
        <v>2</v>
      </c>
      <c r="F170" s="118" t="str">
        <f t="shared" ca="1" si="7"/>
        <v>累计消除120个铃铛，120个西瓜，60个BAR</v>
      </c>
      <c r="G170" s="158"/>
    </row>
    <row r="171" spans="1:7" s="123" customFormat="1">
      <c r="A171" s="125">
        <v>170</v>
      </c>
      <c r="B171" s="120">
        <f t="shared" si="8"/>
        <v>37</v>
      </c>
      <c r="C171" s="154" t="s">
        <v>67</v>
      </c>
      <c r="D171" s="163">
        <v>120</v>
      </c>
      <c r="E171" s="154">
        <v>2</v>
      </c>
      <c r="F171" s="118" t="str">
        <f t="shared" ca="1" si="7"/>
        <v>累计消除120个铃铛，120个西瓜，60个BAR</v>
      </c>
      <c r="G171" s="158"/>
    </row>
    <row r="172" spans="1:7" s="123" customFormat="1">
      <c r="A172" s="125">
        <v>171</v>
      </c>
      <c r="B172" s="120">
        <f t="shared" si="8"/>
        <v>37</v>
      </c>
      <c r="C172" s="154" t="s">
        <v>548</v>
      </c>
      <c r="D172" s="163">
        <v>120</v>
      </c>
      <c r="E172" s="154">
        <v>2</v>
      </c>
      <c r="F172" s="118" t="str">
        <f t="shared" ca="1" si="7"/>
        <v>累计消除120个铃铛，120个西瓜，60个BAR</v>
      </c>
      <c r="G172" s="158"/>
    </row>
    <row r="173" spans="1:7" s="123" customFormat="1">
      <c r="A173" s="125">
        <v>172</v>
      </c>
      <c r="B173" s="120">
        <f t="shared" si="8"/>
        <v>37</v>
      </c>
      <c r="C173" s="156" t="s">
        <v>546</v>
      </c>
      <c r="D173" s="163">
        <v>60</v>
      </c>
      <c r="E173" s="154">
        <v>2</v>
      </c>
      <c r="F173" s="118" t="str">
        <f t="shared" ca="1" si="7"/>
        <v>累计消除120个铃铛，120个西瓜，60个BAR</v>
      </c>
      <c r="G173" s="158"/>
    </row>
    <row r="174" spans="1:7" s="123" customFormat="1">
      <c r="A174" s="125">
        <v>173</v>
      </c>
      <c r="B174" s="120">
        <f t="shared" si="8"/>
        <v>37</v>
      </c>
      <c r="C174" s="156" t="s">
        <v>567</v>
      </c>
      <c r="D174" s="163">
        <v>60000</v>
      </c>
      <c r="E174" s="154">
        <v>3</v>
      </c>
      <c r="F174" s="118" t="str">
        <f t="shared" ca="1" si="7"/>
        <v>累计消除120个铃铛，120个西瓜，60个BAR</v>
      </c>
      <c r="G174" s="158"/>
    </row>
    <row r="175" spans="1:7" s="123" customFormat="1">
      <c r="A175" s="125">
        <v>174</v>
      </c>
      <c r="B175" s="120">
        <f t="shared" si="8"/>
        <v>38</v>
      </c>
      <c r="C175" s="154" t="s">
        <v>31</v>
      </c>
      <c r="D175" s="163" t="s">
        <v>685</v>
      </c>
      <c r="E175" s="154">
        <v>2</v>
      </c>
      <c r="F175" s="118" t="str">
        <f t="shared" ca="1" si="7"/>
        <v>累计消除120个西瓜，60个7，60个BAR</v>
      </c>
      <c r="G175" s="158"/>
    </row>
    <row r="176" spans="1:7" s="123" customFormat="1">
      <c r="A176" s="125">
        <v>175</v>
      </c>
      <c r="B176" s="120">
        <f t="shared" si="8"/>
        <v>38</v>
      </c>
      <c r="C176" s="154" t="s">
        <v>548</v>
      </c>
      <c r="D176" s="163">
        <v>120</v>
      </c>
      <c r="E176" s="154">
        <v>2</v>
      </c>
      <c r="F176" s="118" t="str">
        <f t="shared" ca="1" si="7"/>
        <v>累计消除120个西瓜，60个7，60个BAR</v>
      </c>
      <c r="G176" s="158"/>
    </row>
    <row r="177" spans="1:7" s="123" customFormat="1">
      <c r="A177" s="125">
        <v>176</v>
      </c>
      <c r="B177" s="120">
        <f t="shared" si="8"/>
        <v>38</v>
      </c>
      <c r="C177" s="154" t="s">
        <v>544</v>
      </c>
      <c r="D177" s="163">
        <v>60</v>
      </c>
      <c r="E177" s="154">
        <v>2</v>
      </c>
      <c r="F177" s="118" t="str">
        <f t="shared" ca="1" si="7"/>
        <v>累计消除120个西瓜，60个7，60个BAR</v>
      </c>
      <c r="G177" s="158"/>
    </row>
    <row r="178" spans="1:7" s="123" customFormat="1">
      <c r="A178" s="125">
        <v>177</v>
      </c>
      <c r="B178" s="120">
        <f t="shared" si="8"/>
        <v>38</v>
      </c>
      <c r="C178" s="156" t="s">
        <v>546</v>
      </c>
      <c r="D178" s="163">
        <v>60</v>
      </c>
      <c r="E178" s="154">
        <v>2</v>
      </c>
      <c r="F178" s="118" t="str">
        <f t="shared" ca="1" si="7"/>
        <v>累计消除120个西瓜，60个7，60个BAR</v>
      </c>
      <c r="G178" s="158"/>
    </row>
    <row r="179" spans="1:7" s="123" customFormat="1">
      <c r="A179" s="125">
        <v>178</v>
      </c>
      <c r="B179" s="120">
        <f t="shared" si="8"/>
        <v>38</v>
      </c>
      <c r="C179" s="156" t="s">
        <v>567</v>
      </c>
      <c r="D179" s="163">
        <v>60000</v>
      </c>
      <c r="E179" s="154">
        <v>3</v>
      </c>
      <c r="F179" s="118" t="str">
        <f t="shared" ca="1" si="7"/>
        <v>累计消除120个西瓜，60个7，60个BAR</v>
      </c>
      <c r="G179" s="158"/>
    </row>
    <row r="180" spans="1:7" s="123" customFormat="1">
      <c r="A180" s="125">
        <v>179</v>
      </c>
      <c r="B180" s="120">
        <f t="shared" si="8"/>
        <v>39</v>
      </c>
      <c r="C180" s="156" t="s">
        <v>524</v>
      </c>
      <c r="D180" s="163" t="s">
        <v>220</v>
      </c>
      <c r="E180" s="154">
        <v>3</v>
      </c>
      <c r="F180" s="118" t="str">
        <f t="shared" ca="1" si="7"/>
        <v>单局消除6个及以上铃铛</v>
      </c>
      <c r="G180" s="158"/>
    </row>
    <row r="181" spans="1:7" s="123" customFormat="1">
      <c r="A181" s="125">
        <v>180</v>
      </c>
      <c r="B181" s="120">
        <v>39</v>
      </c>
      <c r="C181" s="156" t="s">
        <v>567</v>
      </c>
      <c r="D181" s="163">
        <v>60000</v>
      </c>
      <c r="E181" s="154">
        <v>3</v>
      </c>
      <c r="F181" s="118" t="str">
        <f t="shared" ca="1" si="7"/>
        <v>单局消除6个及以上铃铛</v>
      </c>
      <c r="G181" s="158"/>
    </row>
    <row r="182" spans="1:7" s="123" customFormat="1">
      <c r="A182" s="125">
        <v>181</v>
      </c>
      <c r="B182" s="120">
        <f>B128+12</f>
        <v>40</v>
      </c>
      <c r="C182" s="156" t="s">
        <v>525</v>
      </c>
      <c r="D182" s="163" t="s">
        <v>220</v>
      </c>
      <c r="E182" s="154">
        <v>3</v>
      </c>
      <c r="F182" s="118" t="str">
        <f t="shared" ca="1" si="7"/>
        <v>单局消除6个及以上西瓜</v>
      </c>
      <c r="G182" s="158"/>
    </row>
    <row r="183" spans="1:7" s="123" customFormat="1">
      <c r="A183" s="125">
        <v>182</v>
      </c>
      <c r="B183" s="120">
        <v>40</v>
      </c>
      <c r="C183" s="156" t="s">
        <v>567</v>
      </c>
      <c r="D183" s="163">
        <v>60000</v>
      </c>
      <c r="E183" s="154">
        <v>3</v>
      </c>
      <c r="F183" s="118" t="str">
        <f t="shared" ca="1" si="7"/>
        <v>单局消除6个及以上西瓜</v>
      </c>
      <c r="G183" s="158"/>
    </row>
    <row r="184" spans="1:7" s="131" customFormat="1">
      <c r="A184" s="125">
        <v>183</v>
      </c>
      <c r="B184" s="125">
        <f t="shared" ref="B184:B215" si="9">B130+12</f>
        <v>41</v>
      </c>
      <c r="C184" s="149" t="s">
        <v>31</v>
      </c>
      <c r="D184" s="163" t="s">
        <v>675</v>
      </c>
      <c r="E184" s="149">
        <v>2</v>
      </c>
      <c r="F184" s="118" t="str">
        <f t="shared" ca="1" si="7"/>
        <v>累计消除150个苹果，150个铃铛，150个西瓜</v>
      </c>
      <c r="G184" s="159"/>
    </row>
    <row r="185" spans="1:7" s="131" customFormat="1">
      <c r="A185" s="125">
        <v>184</v>
      </c>
      <c r="B185" s="125">
        <f t="shared" si="9"/>
        <v>41</v>
      </c>
      <c r="C185" s="149" t="s">
        <v>66</v>
      </c>
      <c r="D185" s="163">
        <v>150</v>
      </c>
      <c r="E185" s="149">
        <v>2</v>
      </c>
      <c r="F185" s="118" t="str">
        <f t="shared" ca="1" si="7"/>
        <v>累计消除150个苹果，150个铃铛，150个西瓜</v>
      </c>
      <c r="G185" s="159"/>
    </row>
    <row r="186" spans="1:7" s="131" customFormat="1">
      <c r="A186" s="125">
        <v>185</v>
      </c>
      <c r="B186" s="125">
        <f t="shared" si="9"/>
        <v>41</v>
      </c>
      <c r="C186" s="149" t="s">
        <v>67</v>
      </c>
      <c r="D186" s="163">
        <v>150</v>
      </c>
      <c r="E186" s="149">
        <v>2</v>
      </c>
      <c r="F186" s="118" t="str">
        <f t="shared" ca="1" si="7"/>
        <v>累计消除150个苹果，150个铃铛，150个西瓜</v>
      </c>
      <c r="G186" s="159"/>
    </row>
    <row r="187" spans="1:7" s="131" customFormat="1">
      <c r="A187" s="125">
        <v>186</v>
      </c>
      <c r="B187" s="125">
        <f t="shared" si="9"/>
        <v>41</v>
      </c>
      <c r="C187" s="151" t="s">
        <v>548</v>
      </c>
      <c r="D187" s="163">
        <v>150</v>
      </c>
      <c r="E187" s="149">
        <v>2</v>
      </c>
      <c r="F187" s="118" t="str">
        <f t="shared" ca="1" si="7"/>
        <v>累计消除150个苹果，150个铃铛，150个西瓜</v>
      </c>
      <c r="G187" s="159"/>
    </row>
    <row r="188" spans="1:7" s="131" customFormat="1">
      <c r="A188" s="125">
        <v>187</v>
      </c>
      <c r="B188" s="125">
        <f t="shared" si="9"/>
        <v>41</v>
      </c>
      <c r="C188" s="151" t="s">
        <v>567</v>
      </c>
      <c r="D188" s="163">
        <v>120000</v>
      </c>
      <c r="E188" s="149">
        <v>3</v>
      </c>
      <c r="F188" s="118" t="str">
        <f t="shared" ca="1" si="7"/>
        <v>累计消除150个苹果，150个铃铛，150个西瓜</v>
      </c>
      <c r="G188" s="159"/>
    </row>
    <row r="189" spans="1:7" s="131" customFormat="1">
      <c r="A189" s="125">
        <v>188</v>
      </c>
      <c r="B189" s="125">
        <f t="shared" si="9"/>
        <v>42</v>
      </c>
      <c r="C189" s="149" t="s">
        <v>31</v>
      </c>
      <c r="D189" s="163" t="s">
        <v>676</v>
      </c>
      <c r="E189" s="149">
        <v>2</v>
      </c>
      <c r="F189" s="118" t="str">
        <f t="shared" ca="1" si="7"/>
        <v>累计消除150个苹果，150个铃铛，80个7</v>
      </c>
      <c r="G189" s="159"/>
    </row>
    <row r="190" spans="1:7" s="131" customFormat="1">
      <c r="A190" s="125">
        <v>189</v>
      </c>
      <c r="B190" s="125">
        <f t="shared" si="9"/>
        <v>42</v>
      </c>
      <c r="C190" s="149" t="s">
        <v>66</v>
      </c>
      <c r="D190" s="163">
        <v>150</v>
      </c>
      <c r="E190" s="149">
        <v>2</v>
      </c>
      <c r="F190" s="118" t="str">
        <f t="shared" ca="1" si="7"/>
        <v>累计消除150个苹果，150个铃铛，80个7</v>
      </c>
      <c r="G190" s="159"/>
    </row>
    <row r="191" spans="1:7" s="131" customFormat="1">
      <c r="A191" s="125">
        <v>190</v>
      </c>
      <c r="B191" s="125">
        <f t="shared" si="9"/>
        <v>42</v>
      </c>
      <c r="C191" s="149" t="s">
        <v>67</v>
      </c>
      <c r="D191" s="163">
        <v>150</v>
      </c>
      <c r="E191" s="149">
        <v>2</v>
      </c>
      <c r="F191" s="118" t="str">
        <f t="shared" ca="1" si="7"/>
        <v>累计消除150个苹果，150个铃铛，80个7</v>
      </c>
      <c r="G191" s="159"/>
    </row>
    <row r="192" spans="1:7" s="131" customFormat="1">
      <c r="A192" s="125">
        <v>191</v>
      </c>
      <c r="B192" s="125">
        <f t="shared" si="9"/>
        <v>42</v>
      </c>
      <c r="C192" s="151" t="s">
        <v>544</v>
      </c>
      <c r="D192" s="163">
        <v>80</v>
      </c>
      <c r="E192" s="149">
        <v>2</v>
      </c>
      <c r="F192" s="118" t="str">
        <f t="shared" ca="1" si="7"/>
        <v>累计消除150个苹果，150个铃铛，80个7</v>
      </c>
      <c r="G192" s="159"/>
    </row>
    <row r="193" spans="1:7" s="131" customFormat="1">
      <c r="A193" s="125">
        <v>192</v>
      </c>
      <c r="B193" s="125">
        <f t="shared" si="9"/>
        <v>42</v>
      </c>
      <c r="C193" s="151" t="s">
        <v>567</v>
      </c>
      <c r="D193" s="163">
        <v>120000</v>
      </c>
      <c r="E193" s="149">
        <v>3</v>
      </c>
      <c r="F193" s="118" t="str">
        <f t="shared" ca="1" si="7"/>
        <v>累计消除150个苹果，150个铃铛，80个7</v>
      </c>
      <c r="G193" s="159"/>
    </row>
    <row r="194" spans="1:7" s="131" customFormat="1">
      <c r="A194" s="125">
        <v>193</v>
      </c>
      <c r="B194" s="125">
        <f t="shared" si="9"/>
        <v>43</v>
      </c>
      <c r="C194" s="149" t="s">
        <v>31</v>
      </c>
      <c r="D194" s="163" t="s">
        <v>677</v>
      </c>
      <c r="E194" s="149">
        <v>2</v>
      </c>
      <c r="F194" s="118" t="str">
        <f t="shared" ca="1" si="7"/>
        <v>累计消除150个苹果，150个铃铛，80个BAR</v>
      </c>
      <c r="G194" s="159"/>
    </row>
    <row r="195" spans="1:7" s="131" customFormat="1">
      <c r="A195" s="125">
        <v>194</v>
      </c>
      <c r="B195" s="125">
        <f t="shared" si="9"/>
        <v>43</v>
      </c>
      <c r="C195" s="149" t="s">
        <v>66</v>
      </c>
      <c r="D195" s="163">
        <v>150</v>
      </c>
      <c r="E195" s="149">
        <v>2</v>
      </c>
      <c r="F195" s="118" t="str">
        <f t="shared" ca="1" si="7"/>
        <v>累计消除150个苹果，150个铃铛，80个BAR</v>
      </c>
      <c r="G195" s="159"/>
    </row>
    <row r="196" spans="1:7" s="131" customFormat="1">
      <c r="A196" s="125">
        <v>195</v>
      </c>
      <c r="B196" s="125">
        <f t="shared" si="9"/>
        <v>43</v>
      </c>
      <c r="C196" s="149" t="s">
        <v>67</v>
      </c>
      <c r="D196" s="163">
        <v>150</v>
      </c>
      <c r="E196" s="149">
        <v>2</v>
      </c>
      <c r="F196" s="118" t="str">
        <f t="shared" ca="1" si="7"/>
        <v>累计消除150个苹果，150个铃铛，80个BAR</v>
      </c>
      <c r="G196" s="159"/>
    </row>
    <row r="197" spans="1:7" s="131" customFormat="1">
      <c r="A197" s="125">
        <v>196</v>
      </c>
      <c r="B197" s="125">
        <f t="shared" si="9"/>
        <v>43</v>
      </c>
      <c r="C197" s="151" t="s">
        <v>546</v>
      </c>
      <c r="D197" s="163">
        <v>80</v>
      </c>
      <c r="E197" s="149">
        <v>2</v>
      </c>
      <c r="F197" s="118" t="str">
        <f t="shared" ca="1" si="7"/>
        <v>累计消除150个苹果，150个铃铛，80个BAR</v>
      </c>
      <c r="G197" s="159"/>
    </row>
    <row r="198" spans="1:7" s="131" customFormat="1">
      <c r="A198" s="125">
        <v>197</v>
      </c>
      <c r="B198" s="125">
        <f t="shared" si="9"/>
        <v>43</v>
      </c>
      <c r="C198" s="151" t="s">
        <v>567</v>
      </c>
      <c r="D198" s="163">
        <v>120000</v>
      </c>
      <c r="E198" s="149">
        <v>3</v>
      </c>
      <c r="F198" s="118" t="str">
        <f t="shared" ca="1" si="7"/>
        <v>累计消除150个苹果，150个铃铛，80个BAR</v>
      </c>
      <c r="G198" s="159"/>
    </row>
    <row r="199" spans="1:7" s="131" customFormat="1">
      <c r="A199" s="125">
        <v>198</v>
      </c>
      <c r="B199" s="125">
        <f t="shared" si="9"/>
        <v>44</v>
      </c>
      <c r="C199" s="149" t="s">
        <v>31</v>
      </c>
      <c r="D199" s="163" t="s">
        <v>678</v>
      </c>
      <c r="E199" s="149">
        <v>2</v>
      </c>
      <c r="F199" s="118" t="str">
        <f t="shared" ref="F199:F264" ca="1" si="10">INDIRECT("G"&amp;B199+1)</f>
        <v>累计消除150个苹果，150个西瓜，80个7</v>
      </c>
      <c r="G199" s="159"/>
    </row>
    <row r="200" spans="1:7" s="131" customFormat="1">
      <c r="A200" s="125">
        <v>199</v>
      </c>
      <c r="B200" s="125">
        <f t="shared" si="9"/>
        <v>44</v>
      </c>
      <c r="C200" s="149" t="s">
        <v>66</v>
      </c>
      <c r="D200" s="163">
        <v>150</v>
      </c>
      <c r="E200" s="149">
        <v>2</v>
      </c>
      <c r="F200" s="118" t="str">
        <f t="shared" ca="1" si="10"/>
        <v>累计消除150个苹果，150个西瓜，80个7</v>
      </c>
      <c r="G200" s="159"/>
    </row>
    <row r="201" spans="1:7" s="131" customFormat="1">
      <c r="A201" s="125">
        <v>200</v>
      </c>
      <c r="B201" s="125">
        <f t="shared" si="9"/>
        <v>44</v>
      </c>
      <c r="C201" s="149" t="s">
        <v>548</v>
      </c>
      <c r="D201" s="163">
        <v>150</v>
      </c>
      <c r="E201" s="149">
        <v>2</v>
      </c>
      <c r="F201" s="118" t="str">
        <f t="shared" ca="1" si="10"/>
        <v>累计消除150个苹果，150个西瓜，80个7</v>
      </c>
      <c r="G201" s="159"/>
    </row>
    <row r="202" spans="1:7" s="131" customFormat="1">
      <c r="A202" s="125">
        <v>201</v>
      </c>
      <c r="B202" s="125">
        <f t="shared" si="9"/>
        <v>44</v>
      </c>
      <c r="C202" s="151" t="s">
        <v>544</v>
      </c>
      <c r="D202" s="163">
        <v>80</v>
      </c>
      <c r="E202" s="149">
        <v>2</v>
      </c>
      <c r="F202" s="118" t="str">
        <f t="shared" ca="1" si="10"/>
        <v>累计消除150个苹果，150个西瓜，80个7</v>
      </c>
      <c r="G202" s="159"/>
    </row>
    <row r="203" spans="1:7" s="131" customFormat="1">
      <c r="A203" s="125">
        <v>202</v>
      </c>
      <c r="B203" s="125">
        <f t="shared" si="9"/>
        <v>44</v>
      </c>
      <c r="C203" s="151" t="s">
        <v>567</v>
      </c>
      <c r="D203" s="163">
        <v>120000</v>
      </c>
      <c r="E203" s="149">
        <v>3</v>
      </c>
      <c r="F203" s="118" t="str">
        <f t="shared" ca="1" si="10"/>
        <v>累计消除150个苹果，150个西瓜，80个7</v>
      </c>
      <c r="G203" s="159"/>
    </row>
    <row r="204" spans="1:7" s="131" customFormat="1">
      <c r="A204" s="125">
        <v>203</v>
      </c>
      <c r="B204" s="125">
        <f t="shared" si="9"/>
        <v>45</v>
      </c>
      <c r="C204" s="149" t="s">
        <v>31</v>
      </c>
      <c r="D204" s="163" t="s">
        <v>679</v>
      </c>
      <c r="E204" s="149">
        <v>2</v>
      </c>
      <c r="F204" s="118" t="str">
        <f t="shared" ca="1" si="10"/>
        <v>累计消除150个苹果，150个西瓜，80个BAR</v>
      </c>
      <c r="G204" s="159"/>
    </row>
    <row r="205" spans="1:7" s="131" customFormat="1">
      <c r="A205" s="125">
        <v>204</v>
      </c>
      <c r="B205" s="125">
        <f t="shared" si="9"/>
        <v>45</v>
      </c>
      <c r="C205" s="149" t="s">
        <v>66</v>
      </c>
      <c r="D205" s="163">
        <v>150</v>
      </c>
      <c r="E205" s="149">
        <v>2</v>
      </c>
      <c r="F205" s="118" t="str">
        <f t="shared" ca="1" si="10"/>
        <v>累计消除150个苹果，150个西瓜，80个BAR</v>
      </c>
      <c r="G205" s="159"/>
    </row>
    <row r="206" spans="1:7" s="131" customFormat="1">
      <c r="A206" s="125">
        <v>205</v>
      </c>
      <c r="B206" s="125">
        <f t="shared" si="9"/>
        <v>45</v>
      </c>
      <c r="C206" s="149" t="s">
        <v>548</v>
      </c>
      <c r="D206" s="163">
        <v>150</v>
      </c>
      <c r="E206" s="149">
        <v>2</v>
      </c>
      <c r="F206" s="118" t="str">
        <f t="shared" ca="1" si="10"/>
        <v>累计消除150个苹果，150个西瓜，80个BAR</v>
      </c>
      <c r="G206" s="159"/>
    </row>
    <row r="207" spans="1:7" s="131" customFormat="1">
      <c r="A207" s="125">
        <v>206</v>
      </c>
      <c r="B207" s="125">
        <f t="shared" si="9"/>
        <v>45</v>
      </c>
      <c r="C207" s="151" t="s">
        <v>546</v>
      </c>
      <c r="D207" s="163">
        <v>80</v>
      </c>
      <c r="E207" s="149">
        <v>2</v>
      </c>
      <c r="F207" s="118" t="str">
        <f t="shared" ca="1" si="10"/>
        <v>累计消除150个苹果，150个西瓜，80个BAR</v>
      </c>
      <c r="G207" s="159"/>
    </row>
    <row r="208" spans="1:7" s="131" customFormat="1">
      <c r="A208" s="125">
        <v>207</v>
      </c>
      <c r="B208" s="125">
        <f t="shared" si="9"/>
        <v>45</v>
      </c>
      <c r="C208" s="151" t="s">
        <v>567</v>
      </c>
      <c r="D208" s="163">
        <v>120000</v>
      </c>
      <c r="E208" s="149">
        <v>3</v>
      </c>
      <c r="F208" s="118" t="str">
        <f t="shared" ca="1" si="10"/>
        <v>累计消除150个苹果，150个西瓜，80个BAR</v>
      </c>
      <c r="G208" s="159"/>
    </row>
    <row r="209" spans="1:7" s="131" customFormat="1">
      <c r="A209" s="125">
        <v>208</v>
      </c>
      <c r="B209" s="125">
        <f t="shared" si="9"/>
        <v>46</v>
      </c>
      <c r="C209" s="149" t="s">
        <v>31</v>
      </c>
      <c r="D209" s="163" t="s">
        <v>680</v>
      </c>
      <c r="E209" s="149">
        <v>2</v>
      </c>
      <c r="F209" s="118" t="str">
        <f t="shared" ca="1" si="10"/>
        <v>累计消除150个苹果，80个7，80个BAR</v>
      </c>
      <c r="G209" s="159"/>
    </row>
    <row r="210" spans="1:7" s="131" customFormat="1">
      <c r="A210" s="125">
        <v>209</v>
      </c>
      <c r="B210" s="125">
        <f t="shared" si="9"/>
        <v>46</v>
      </c>
      <c r="C210" s="149" t="s">
        <v>66</v>
      </c>
      <c r="D210" s="163">
        <v>150</v>
      </c>
      <c r="E210" s="149">
        <v>2</v>
      </c>
      <c r="F210" s="118" t="str">
        <f t="shared" ca="1" si="10"/>
        <v>累计消除150个苹果，80个7，80个BAR</v>
      </c>
      <c r="G210" s="159"/>
    </row>
    <row r="211" spans="1:7" s="131" customFormat="1">
      <c r="A211" s="125">
        <v>210</v>
      </c>
      <c r="B211" s="125">
        <f t="shared" si="9"/>
        <v>46</v>
      </c>
      <c r="C211" s="149" t="s">
        <v>544</v>
      </c>
      <c r="D211" s="163">
        <v>80</v>
      </c>
      <c r="E211" s="149">
        <v>2</v>
      </c>
      <c r="F211" s="118" t="str">
        <f t="shared" ca="1" si="10"/>
        <v>累计消除150个苹果，80个7，80个BAR</v>
      </c>
      <c r="G211" s="159"/>
    </row>
    <row r="212" spans="1:7" s="131" customFormat="1">
      <c r="A212" s="125">
        <v>211</v>
      </c>
      <c r="B212" s="125">
        <f t="shared" si="9"/>
        <v>46</v>
      </c>
      <c r="C212" s="151" t="s">
        <v>546</v>
      </c>
      <c r="D212" s="163">
        <v>80</v>
      </c>
      <c r="E212" s="149">
        <v>2</v>
      </c>
      <c r="F212" s="118" t="str">
        <f t="shared" ca="1" si="10"/>
        <v>累计消除150个苹果，80个7，80个BAR</v>
      </c>
      <c r="G212" s="159"/>
    </row>
    <row r="213" spans="1:7" s="131" customFormat="1">
      <c r="A213" s="125">
        <v>212</v>
      </c>
      <c r="B213" s="125">
        <f t="shared" si="9"/>
        <v>46</v>
      </c>
      <c r="C213" s="151" t="s">
        <v>567</v>
      </c>
      <c r="D213" s="163">
        <v>120000</v>
      </c>
      <c r="E213" s="149">
        <v>3</v>
      </c>
      <c r="F213" s="118" t="str">
        <f t="shared" ca="1" si="10"/>
        <v>累计消除150个苹果，80个7，80个BAR</v>
      </c>
      <c r="G213" s="159"/>
    </row>
    <row r="214" spans="1:7" s="131" customFormat="1">
      <c r="A214" s="125">
        <v>213</v>
      </c>
      <c r="B214" s="125">
        <f t="shared" si="9"/>
        <v>47</v>
      </c>
      <c r="C214" s="149" t="s">
        <v>31</v>
      </c>
      <c r="D214" s="163" t="s">
        <v>682</v>
      </c>
      <c r="E214" s="149">
        <v>2</v>
      </c>
      <c r="F214" s="118" t="str">
        <f t="shared" ca="1" si="10"/>
        <v>累计消除150个铃铛，80个7，80个BAR</v>
      </c>
      <c r="G214" s="159"/>
    </row>
    <row r="215" spans="1:7" s="131" customFormat="1">
      <c r="A215" s="125">
        <v>214</v>
      </c>
      <c r="B215" s="125">
        <f t="shared" si="9"/>
        <v>47</v>
      </c>
      <c r="C215" s="149" t="s">
        <v>67</v>
      </c>
      <c r="D215" s="163">
        <v>150</v>
      </c>
      <c r="E215" s="149">
        <v>2</v>
      </c>
      <c r="F215" s="118" t="str">
        <f t="shared" ca="1" si="10"/>
        <v>累计消除150个铃铛，80个7，80个BAR</v>
      </c>
      <c r="G215" s="159"/>
    </row>
    <row r="216" spans="1:7" s="131" customFormat="1">
      <c r="A216" s="125">
        <v>215</v>
      </c>
      <c r="B216" s="125">
        <f t="shared" ref="B216:B234" si="11">B162+12</f>
        <v>47</v>
      </c>
      <c r="C216" s="149" t="s">
        <v>544</v>
      </c>
      <c r="D216" s="163">
        <v>80</v>
      </c>
      <c r="E216" s="149">
        <v>2</v>
      </c>
      <c r="F216" s="118" t="str">
        <f t="shared" ca="1" si="10"/>
        <v>累计消除150个铃铛，80个7，80个BAR</v>
      </c>
      <c r="G216" s="159"/>
    </row>
    <row r="217" spans="1:7" s="131" customFormat="1">
      <c r="A217" s="125">
        <v>216</v>
      </c>
      <c r="B217" s="125">
        <f t="shared" si="11"/>
        <v>47</v>
      </c>
      <c r="C217" s="151" t="s">
        <v>546</v>
      </c>
      <c r="D217" s="163">
        <v>80</v>
      </c>
      <c r="E217" s="149">
        <v>2</v>
      </c>
      <c r="F217" s="118" t="str">
        <f t="shared" ca="1" si="10"/>
        <v>累计消除150个铃铛，80个7，80个BAR</v>
      </c>
      <c r="G217" s="159"/>
    </row>
    <row r="218" spans="1:7" s="131" customFormat="1">
      <c r="A218" s="125">
        <v>217</v>
      </c>
      <c r="B218" s="125">
        <f t="shared" si="11"/>
        <v>47</v>
      </c>
      <c r="C218" s="151" t="s">
        <v>567</v>
      </c>
      <c r="D218" s="163">
        <v>120000</v>
      </c>
      <c r="E218" s="149">
        <v>3</v>
      </c>
      <c r="F218" s="118" t="str">
        <f t="shared" ca="1" si="10"/>
        <v>累计消除150个铃铛，80个7，80个BAR</v>
      </c>
      <c r="G218" s="159"/>
    </row>
    <row r="219" spans="1:7" s="131" customFormat="1">
      <c r="A219" s="125">
        <v>218</v>
      </c>
      <c r="B219" s="125">
        <f t="shared" si="11"/>
        <v>48</v>
      </c>
      <c r="C219" s="149" t="s">
        <v>31</v>
      </c>
      <c r="D219" s="163" t="s">
        <v>683</v>
      </c>
      <c r="E219" s="149">
        <v>2</v>
      </c>
      <c r="F219" s="118" t="str">
        <f t="shared" ca="1" si="10"/>
        <v>累计消除150个铃铛，150个西瓜，80个7</v>
      </c>
      <c r="G219" s="159"/>
    </row>
    <row r="220" spans="1:7" s="131" customFormat="1">
      <c r="A220" s="125">
        <v>219</v>
      </c>
      <c r="B220" s="125">
        <f t="shared" si="11"/>
        <v>48</v>
      </c>
      <c r="C220" s="149" t="s">
        <v>67</v>
      </c>
      <c r="D220" s="163">
        <v>150</v>
      </c>
      <c r="E220" s="149">
        <v>2</v>
      </c>
      <c r="F220" s="118" t="str">
        <f t="shared" ca="1" si="10"/>
        <v>累计消除150个铃铛，150个西瓜，80个7</v>
      </c>
      <c r="G220" s="159"/>
    </row>
    <row r="221" spans="1:7" s="131" customFormat="1">
      <c r="A221" s="125">
        <v>220</v>
      </c>
      <c r="B221" s="125">
        <f t="shared" si="11"/>
        <v>48</v>
      </c>
      <c r="C221" s="149" t="s">
        <v>548</v>
      </c>
      <c r="D221" s="163">
        <v>150</v>
      </c>
      <c r="E221" s="149">
        <v>2</v>
      </c>
      <c r="F221" s="118" t="str">
        <f t="shared" ca="1" si="10"/>
        <v>累计消除150个铃铛，150个西瓜，80个7</v>
      </c>
      <c r="G221" s="159"/>
    </row>
    <row r="222" spans="1:7" s="131" customFormat="1">
      <c r="A222" s="125">
        <v>221</v>
      </c>
      <c r="B222" s="125">
        <f t="shared" si="11"/>
        <v>48</v>
      </c>
      <c r="C222" s="151" t="s">
        <v>544</v>
      </c>
      <c r="D222" s="163">
        <v>80</v>
      </c>
      <c r="E222" s="149">
        <v>2</v>
      </c>
      <c r="F222" s="118" t="str">
        <f t="shared" ca="1" si="10"/>
        <v>累计消除150个铃铛，150个西瓜，80个7</v>
      </c>
      <c r="G222" s="159"/>
    </row>
    <row r="223" spans="1:7" s="131" customFormat="1">
      <c r="A223" s="125">
        <v>222</v>
      </c>
      <c r="B223" s="125">
        <f t="shared" si="11"/>
        <v>48</v>
      </c>
      <c r="C223" s="151" t="s">
        <v>567</v>
      </c>
      <c r="D223" s="163">
        <v>120000</v>
      </c>
      <c r="E223" s="149">
        <v>3</v>
      </c>
      <c r="F223" s="118" t="str">
        <f t="shared" ca="1" si="10"/>
        <v>累计消除150个铃铛，150个西瓜，80个7</v>
      </c>
      <c r="G223" s="159"/>
    </row>
    <row r="224" spans="1:7" s="131" customFormat="1">
      <c r="A224" s="125">
        <v>223</v>
      </c>
      <c r="B224" s="125">
        <f t="shared" si="11"/>
        <v>49</v>
      </c>
      <c r="C224" s="149" t="s">
        <v>31</v>
      </c>
      <c r="D224" s="163" t="s">
        <v>684</v>
      </c>
      <c r="E224" s="149">
        <v>2</v>
      </c>
      <c r="F224" s="118" t="str">
        <f t="shared" ca="1" si="10"/>
        <v>累计消除150个铃铛，150个西瓜，80个BAR</v>
      </c>
      <c r="G224" s="159"/>
    </row>
    <row r="225" spans="1:7" s="131" customFormat="1">
      <c r="A225" s="125">
        <v>224</v>
      </c>
      <c r="B225" s="125">
        <f t="shared" si="11"/>
        <v>49</v>
      </c>
      <c r="C225" s="149" t="s">
        <v>67</v>
      </c>
      <c r="D225" s="163">
        <v>150</v>
      </c>
      <c r="E225" s="149">
        <v>2</v>
      </c>
      <c r="F225" s="118" t="str">
        <f t="shared" ca="1" si="10"/>
        <v>累计消除150个铃铛，150个西瓜，80个BAR</v>
      </c>
      <c r="G225" s="159"/>
    </row>
    <row r="226" spans="1:7" s="131" customFormat="1">
      <c r="A226" s="125">
        <v>225</v>
      </c>
      <c r="B226" s="125">
        <f t="shared" si="11"/>
        <v>49</v>
      </c>
      <c r="C226" s="149" t="s">
        <v>548</v>
      </c>
      <c r="D226" s="163">
        <v>150</v>
      </c>
      <c r="E226" s="149">
        <v>2</v>
      </c>
      <c r="F226" s="118" t="str">
        <f t="shared" ca="1" si="10"/>
        <v>累计消除150个铃铛，150个西瓜，80个BAR</v>
      </c>
      <c r="G226" s="159"/>
    </row>
    <row r="227" spans="1:7" s="131" customFormat="1">
      <c r="A227" s="125">
        <v>226</v>
      </c>
      <c r="B227" s="125">
        <f t="shared" si="11"/>
        <v>49</v>
      </c>
      <c r="C227" s="151" t="s">
        <v>546</v>
      </c>
      <c r="D227" s="163">
        <v>80</v>
      </c>
      <c r="E227" s="149">
        <v>2</v>
      </c>
      <c r="F227" s="118" t="str">
        <f t="shared" ca="1" si="10"/>
        <v>累计消除150个铃铛，150个西瓜，80个BAR</v>
      </c>
      <c r="G227" s="159"/>
    </row>
    <row r="228" spans="1:7" s="131" customFormat="1">
      <c r="A228" s="125">
        <v>227</v>
      </c>
      <c r="B228" s="125">
        <f t="shared" si="11"/>
        <v>49</v>
      </c>
      <c r="C228" s="151" t="s">
        <v>567</v>
      </c>
      <c r="D228" s="163">
        <v>120000</v>
      </c>
      <c r="E228" s="149">
        <v>3</v>
      </c>
      <c r="F228" s="118" t="str">
        <f t="shared" ca="1" si="10"/>
        <v>累计消除150个铃铛，150个西瓜，80个BAR</v>
      </c>
      <c r="G228" s="159"/>
    </row>
    <row r="229" spans="1:7" s="131" customFormat="1">
      <c r="A229" s="125">
        <v>228</v>
      </c>
      <c r="B229" s="125">
        <f t="shared" si="11"/>
        <v>50</v>
      </c>
      <c r="C229" s="149" t="s">
        <v>31</v>
      </c>
      <c r="D229" s="163" t="s">
        <v>685</v>
      </c>
      <c r="E229" s="149">
        <v>2</v>
      </c>
      <c r="F229" s="118" t="str">
        <f t="shared" ca="1" si="10"/>
        <v>累计消除150个西瓜，80个7，80个BAR</v>
      </c>
      <c r="G229" s="159"/>
    </row>
    <row r="230" spans="1:7" s="131" customFormat="1">
      <c r="A230" s="125">
        <v>229</v>
      </c>
      <c r="B230" s="125">
        <f t="shared" si="11"/>
        <v>50</v>
      </c>
      <c r="C230" s="149" t="s">
        <v>548</v>
      </c>
      <c r="D230" s="163">
        <v>150</v>
      </c>
      <c r="E230" s="149">
        <v>2</v>
      </c>
      <c r="F230" s="118" t="str">
        <f t="shared" ca="1" si="10"/>
        <v>累计消除150个西瓜，80个7，80个BAR</v>
      </c>
      <c r="G230" s="159"/>
    </row>
    <row r="231" spans="1:7" s="131" customFormat="1">
      <c r="A231" s="125">
        <v>230</v>
      </c>
      <c r="B231" s="125">
        <f t="shared" si="11"/>
        <v>50</v>
      </c>
      <c r="C231" s="149" t="s">
        <v>544</v>
      </c>
      <c r="D231" s="163">
        <v>80</v>
      </c>
      <c r="E231" s="149">
        <v>2</v>
      </c>
      <c r="F231" s="118" t="str">
        <f t="shared" ca="1" si="10"/>
        <v>累计消除150个西瓜，80个7，80个BAR</v>
      </c>
      <c r="G231" s="159"/>
    </row>
    <row r="232" spans="1:7" s="131" customFormat="1">
      <c r="A232" s="125">
        <v>231</v>
      </c>
      <c r="B232" s="125">
        <f t="shared" si="11"/>
        <v>50</v>
      </c>
      <c r="C232" s="151" t="s">
        <v>546</v>
      </c>
      <c r="D232" s="163">
        <v>80</v>
      </c>
      <c r="E232" s="149">
        <v>2</v>
      </c>
      <c r="F232" s="118" t="str">
        <f t="shared" ca="1" si="10"/>
        <v>累计消除150个西瓜，80个7，80个BAR</v>
      </c>
      <c r="G232" s="159"/>
    </row>
    <row r="233" spans="1:7" s="131" customFormat="1">
      <c r="A233" s="125">
        <v>232</v>
      </c>
      <c r="B233" s="125">
        <f t="shared" si="11"/>
        <v>50</v>
      </c>
      <c r="C233" s="151" t="s">
        <v>567</v>
      </c>
      <c r="D233" s="163">
        <v>120000</v>
      </c>
      <c r="E233" s="149">
        <v>3</v>
      </c>
      <c r="F233" s="118" t="str">
        <f t="shared" ca="1" si="10"/>
        <v>累计消除150个西瓜，80个7，80个BAR</v>
      </c>
      <c r="G233" s="159"/>
    </row>
    <row r="234" spans="1:7" s="131" customFormat="1">
      <c r="A234" s="125">
        <v>233</v>
      </c>
      <c r="B234" s="125">
        <f t="shared" si="11"/>
        <v>51</v>
      </c>
      <c r="C234" s="151" t="s">
        <v>526</v>
      </c>
      <c r="D234" s="163" t="s">
        <v>220</v>
      </c>
      <c r="E234" s="149">
        <v>3</v>
      </c>
      <c r="F234" s="118" t="str">
        <f t="shared" ca="1" si="10"/>
        <v>单局消除6个及以上7</v>
      </c>
      <c r="G234" s="159"/>
    </row>
    <row r="235" spans="1:7" s="131" customFormat="1">
      <c r="A235" s="125">
        <v>234</v>
      </c>
      <c r="B235" s="125">
        <v>51</v>
      </c>
      <c r="C235" s="151" t="s">
        <v>567</v>
      </c>
      <c r="D235" s="163">
        <v>120000</v>
      </c>
      <c r="E235" s="149">
        <v>3</v>
      </c>
      <c r="F235" s="118"/>
      <c r="G235" s="159"/>
    </row>
    <row r="236" spans="1:7" s="131" customFormat="1">
      <c r="A236" s="125">
        <v>235</v>
      </c>
      <c r="B236" s="125">
        <v>52</v>
      </c>
      <c r="C236" s="151" t="s">
        <v>529</v>
      </c>
      <c r="D236" s="163" t="s">
        <v>220</v>
      </c>
      <c r="E236" s="149">
        <v>3</v>
      </c>
      <c r="F236" s="118" t="str">
        <f t="shared" ca="1" si="10"/>
        <v>单局消除6个及以上BAR</v>
      </c>
      <c r="G236" s="159"/>
    </row>
    <row r="237" spans="1:7" s="131" customFormat="1">
      <c r="A237" s="125">
        <v>236</v>
      </c>
      <c r="B237" s="125">
        <v>52</v>
      </c>
      <c r="C237" s="151" t="s">
        <v>567</v>
      </c>
      <c r="D237" s="163">
        <v>120000</v>
      </c>
      <c r="E237" s="149">
        <v>3</v>
      </c>
      <c r="F237" s="118"/>
      <c r="G237" s="159"/>
    </row>
    <row r="238" spans="1:7" s="123" customFormat="1">
      <c r="A238" s="125">
        <v>237</v>
      </c>
      <c r="B238" s="120">
        <f t="shared" ref="B238:B269" si="12">B184+12</f>
        <v>53</v>
      </c>
      <c r="C238" s="154" t="s">
        <v>31</v>
      </c>
      <c r="D238" s="163" t="s">
        <v>675</v>
      </c>
      <c r="E238" s="154">
        <v>2</v>
      </c>
      <c r="F238" s="119" t="str">
        <f t="shared" ca="1" si="10"/>
        <v>累计消除200个苹果，200个铃铛，200个西瓜</v>
      </c>
      <c r="G238" s="158"/>
    </row>
    <row r="239" spans="1:7" s="123" customFormat="1">
      <c r="A239" s="125">
        <v>238</v>
      </c>
      <c r="B239" s="120">
        <f t="shared" si="12"/>
        <v>53</v>
      </c>
      <c r="C239" s="154" t="s">
        <v>66</v>
      </c>
      <c r="D239" s="163">
        <v>200</v>
      </c>
      <c r="E239" s="154">
        <v>2</v>
      </c>
      <c r="F239" s="119" t="str">
        <f t="shared" ca="1" si="10"/>
        <v>累计消除200个苹果，200个铃铛，200个西瓜</v>
      </c>
      <c r="G239" s="158"/>
    </row>
    <row r="240" spans="1:7" s="123" customFormat="1">
      <c r="A240" s="125">
        <v>239</v>
      </c>
      <c r="B240" s="120">
        <f t="shared" si="12"/>
        <v>53</v>
      </c>
      <c r="C240" s="154" t="s">
        <v>67</v>
      </c>
      <c r="D240" s="163">
        <v>200</v>
      </c>
      <c r="E240" s="154">
        <v>2</v>
      </c>
      <c r="F240" s="119" t="str">
        <f t="shared" ca="1" si="10"/>
        <v>累计消除200个苹果，200个铃铛，200个西瓜</v>
      </c>
      <c r="G240" s="158"/>
    </row>
    <row r="241" spans="1:7" s="123" customFormat="1">
      <c r="A241" s="125">
        <v>240</v>
      </c>
      <c r="B241" s="120">
        <f t="shared" si="12"/>
        <v>53</v>
      </c>
      <c r="C241" s="156" t="s">
        <v>548</v>
      </c>
      <c r="D241" s="163">
        <v>200</v>
      </c>
      <c r="E241" s="154">
        <v>2</v>
      </c>
      <c r="F241" s="119" t="str">
        <f t="shared" ca="1" si="10"/>
        <v>累计消除200个苹果，200个铃铛，200个西瓜</v>
      </c>
      <c r="G241" s="158"/>
    </row>
    <row r="242" spans="1:7" s="123" customFormat="1">
      <c r="A242" s="125">
        <v>241</v>
      </c>
      <c r="B242" s="120">
        <f t="shared" si="12"/>
        <v>53</v>
      </c>
      <c r="C242" s="156" t="s">
        <v>567</v>
      </c>
      <c r="D242" s="163">
        <v>240000</v>
      </c>
      <c r="E242" s="154">
        <v>3</v>
      </c>
      <c r="F242" s="119" t="str">
        <f t="shared" ca="1" si="10"/>
        <v>累计消除200个苹果，200个铃铛，200个西瓜</v>
      </c>
      <c r="G242" s="158"/>
    </row>
    <row r="243" spans="1:7" s="123" customFormat="1">
      <c r="A243" s="125">
        <v>242</v>
      </c>
      <c r="B243" s="120">
        <f t="shared" si="12"/>
        <v>54</v>
      </c>
      <c r="C243" s="154" t="s">
        <v>31</v>
      </c>
      <c r="D243" s="163" t="s">
        <v>676</v>
      </c>
      <c r="E243" s="154">
        <v>2</v>
      </c>
      <c r="F243" s="119" t="str">
        <f t="shared" ca="1" si="10"/>
        <v>累计消除200个苹果，200个铃铛，100个7</v>
      </c>
      <c r="G243" s="158"/>
    </row>
    <row r="244" spans="1:7" s="123" customFormat="1">
      <c r="A244" s="125">
        <v>243</v>
      </c>
      <c r="B244" s="120">
        <f t="shared" si="12"/>
        <v>54</v>
      </c>
      <c r="C244" s="154" t="s">
        <v>66</v>
      </c>
      <c r="D244" s="163">
        <v>200</v>
      </c>
      <c r="E244" s="154">
        <v>2</v>
      </c>
      <c r="F244" s="119" t="str">
        <f t="shared" ca="1" si="10"/>
        <v>累计消除200个苹果，200个铃铛，100个7</v>
      </c>
      <c r="G244" s="158"/>
    </row>
    <row r="245" spans="1:7" s="123" customFormat="1">
      <c r="A245" s="125">
        <v>244</v>
      </c>
      <c r="B245" s="120">
        <f t="shared" si="12"/>
        <v>54</v>
      </c>
      <c r="C245" s="154" t="s">
        <v>67</v>
      </c>
      <c r="D245" s="163">
        <v>200</v>
      </c>
      <c r="E245" s="154">
        <v>2</v>
      </c>
      <c r="F245" s="119" t="str">
        <f t="shared" ca="1" si="10"/>
        <v>累计消除200个苹果，200个铃铛，100个7</v>
      </c>
      <c r="G245" s="158"/>
    </row>
    <row r="246" spans="1:7" s="123" customFormat="1">
      <c r="A246" s="125">
        <v>245</v>
      </c>
      <c r="B246" s="120">
        <f t="shared" si="12"/>
        <v>54</v>
      </c>
      <c r="C246" s="156" t="s">
        <v>544</v>
      </c>
      <c r="D246" s="163">
        <v>100</v>
      </c>
      <c r="E246" s="154">
        <v>2</v>
      </c>
      <c r="F246" s="119" t="str">
        <f t="shared" ca="1" si="10"/>
        <v>累计消除200个苹果，200个铃铛，100个7</v>
      </c>
      <c r="G246" s="158"/>
    </row>
    <row r="247" spans="1:7" s="123" customFormat="1">
      <c r="A247" s="125">
        <v>246</v>
      </c>
      <c r="B247" s="120">
        <f t="shared" si="12"/>
        <v>54</v>
      </c>
      <c r="C247" s="156" t="s">
        <v>567</v>
      </c>
      <c r="D247" s="163">
        <v>240000</v>
      </c>
      <c r="E247" s="154">
        <v>3</v>
      </c>
      <c r="F247" s="119" t="str">
        <f t="shared" ca="1" si="10"/>
        <v>累计消除200个苹果，200个铃铛，100个7</v>
      </c>
      <c r="G247" s="158"/>
    </row>
    <row r="248" spans="1:7" s="123" customFormat="1">
      <c r="A248" s="125">
        <v>247</v>
      </c>
      <c r="B248" s="120">
        <f t="shared" si="12"/>
        <v>55</v>
      </c>
      <c r="C248" s="154" t="s">
        <v>31</v>
      </c>
      <c r="D248" s="163" t="s">
        <v>677</v>
      </c>
      <c r="E248" s="154">
        <v>2</v>
      </c>
      <c r="F248" s="119" t="str">
        <f t="shared" ca="1" si="10"/>
        <v>累计消除200个苹果，200个铃铛，100个BAR</v>
      </c>
      <c r="G248" s="158"/>
    </row>
    <row r="249" spans="1:7" s="123" customFormat="1">
      <c r="A249" s="125">
        <v>248</v>
      </c>
      <c r="B249" s="120">
        <f t="shared" si="12"/>
        <v>55</v>
      </c>
      <c r="C249" s="154" t="s">
        <v>66</v>
      </c>
      <c r="D249" s="163">
        <v>200</v>
      </c>
      <c r="E249" s="154">
        <v>2</v>
      </c>
      <c r="F249" s="119" t="str">
        <f t="shared" ca="1" si="10"/>
        <v>累计消除200个苹果，200个铃铛，100个BAR</v>
      </c>
      <c r="G249" s="158"/>
    </row>
    <row r="250" spans="1:7" s="123" customFormat="1">
      <c r="A250" s="125">
        <v>249</v>
      </c>
      <c r="B250" s="120">
        <f t="shared" si="12"/>
        <v>55</v>
      </c>
      <c r="C250" s="154" t="s">
        <v>67</v>
      </c>
      <c r="D250" s="163">
        <v>200</v>
      </c>
      <c r="E250" s="154">
        <v>2</v>
      </c>
      <c r="F250" s="119" t="str">
        <f t="shared" ca="1" si="10"/>
        <v>累计消除200个苹果，200个铃铛，100个BAR</v>
      </c>
      <c r="G250" s="158"/>
    </row>
    <row r="251" spans="1:7" s="123" customFormat="1">
      <c r="A251" s="125">
        <v>250</v>
      </c>
      <c r="B251" s="120">
        <f t="shared" si="12"/>
        <v>55</v>
      </c>
      <c r="C251" s="156" t="s">
        <v>546</v>
      </c>
      <c r="D251" s="163">
        <v>100</v>
      </c>
      <c r="E251" s="154">
        <v>2</v>
      </c>
      <c r="F251" s="119" t="str">
        <f t="shared" ca="1" si="10"/>
        <v>累计消除200个苹果，200个铃铛，100个BAR</v>
      </c>
      <c r="G251" s="158"/>
    </row>
    <row r="252" spans="1:7" s="123" customFormat="1">
      <c r="A252" s="125">
        <v>251</v>
      </c>
      <c r="B252" s="120">
        <f t="shared" si="12"/>
        <v>55</v>
      </c>
      <c r="C252" s="156" t="s">
        <v>567</v>
      </c>
      <c r="D252" s="163">
        <v>240000</v>
      </c>
      <c r="E252" s="154">
        <v>3</v>
      </c>
      <c r="F252" s="119" t="str">
        <f t="shared" ca="1" si="10"/>
        <v>累计消除200个苹果，200个铃铛，100个BAR</v>
      </c>
      <c r="G252" s="158"/>
    </row>
    <row r="253" spans="1:7" s="123" customFormat="1">
      <c r="A253" s="125">
        <v>252</v>
      </c>
      <c r="B253" s="120">
        <f t="shared" si="12"/>
        <v>56</v>
      </c>
      <c r="C253" s="154" t="s">
        <v>31</v>
      </c>
      <c r="D253" s="163" t="s">
        <v>678</v>
      </c>
      <c r="E253" s="154">
        <v>2</v>
      </c>
      <c r="F253" s="119" t="str">
        <f t="shared" ca="1" si="10"/>
        <v>累计消除200个苹果，200个西瓜，100个7</v>
      </c>
      <c r="G253" s="158"/>
    </row>
    <row r="254" spans="1:7" s="123" customFormat="1">
      <c r="A254" s="125">
        <v>253</v>
      </c>
      <c r="B254" s="120">
        <f t="shared" si="12"/>
        <v>56</v>
      </c>
      <c r="C254" s="154" t="s">
        <v>66</v>
      </c>
      <c r="D254" s="163">
        <v>200</v>
      </c>
      <c r="E254" s="154">
        <v>2</v>
      </c>
      <c r="F254" s="119" t="str">
        <f t="shared" ca="1" si="10"/>
        <v>累计消除200个苹果，200个西瓜，100个7</v>
      </c>
      <c r="G254" s="158"/>
    </row>
    <row r="255" spans="1:7" s="123" customFormat="1">
      <c r="A255" s="125">
        <v>254</v>
      </c>
      <c r="B255" s="120">
        <f t="shared" si="12"/>
        <v>56</v>
      </c>
      <c r="C255" s="154" t="s">
        <v>548</v>
      </c>
      <c r="D255" s="163">
        <v>200</v>
      </c>
      <c r="E255" s="154">
        <v>2</v>
      </c>
      <c r="F255" s="119" t="str">
        <f t="shared" ca="1" si="10"/>
        <v>累计消除200个苹果，200个西瓜，100个7</v>
      </c>
      <c r="G255" s="158"/>
    </row>
    <row r="256" spans="1:7" s="123" customFormat="1">
      <c r="A256" s="125">
        <v>255</v>
      </c>
      <c r="B256" s="120">
        <f t="shared" si="12"/>
        <v>56</v>
      </c>
      <c r="C256" s="156" t="s">
        <v>544</v>
      </c>
      <c r="D256" s="163">
        <v>100</v>
      </c>
      <c r="E256" s="154">
        <v>2</v>
      </c>
      <c r="F256" s="119" t="str">
        <f t="shared" ca="1" si="10"/>
        <v>累计消除200个苹果，200个西瓜，100个7</v>
      </c>
      <c r="G256" s="158"/>
    </row>
    <row r="257" spans="1:7" s="123" customFormat="1">
      <c r="A257" s="125">
        <v>256</v>
      </c>
      <c r="B257" s="120">
        <f t="shared" si="12"/>
        <v>56</v>
      </c>
      <c r="C257" s="156" t="s">
        <v>567</v>
      </c>
      <c r="D257" s="163">
        <v>240000</v>
      </c>
      <c r="E257" s="154">
        <v>3</v>
      </c>
      <c r="F257" s="119" t="str">
        <f t="shared" ca="1" si="10"/>
        <v>累计消除200个苹果，200个西瓜，100个7</v>
      </c>
      <c r="G257" s="158"/>
    </row>
    <row r="258" spans="1:7" s="123" customFormat="1">
      <c r="A258" s="125">
        <v>257</v>
      </c>
      <c r="B258" s="120">
        <f t="shared" si="12"/>
        <v>57</v>
      </c>
      <c r="C258" s="154" t="s">
        <v>31</v>
      </c>
      <c r="D258" s="163" t="s">
        <v>679</v>
      </c>
      <c r="E258" s="154">
        <v>2</v>
      </c>
      <c r="F258" s="119" t="str">
        <f t="shared" ca="1" si="10"/>
        <v>累计消除200个苹果，200个西瓜，100个BAR</v>
      </c>
      <c r="G258" s="158"/>
    </row>
    <row r="259" spans="1:7" s="123" customFormat="1">
      <c r="A259" s="125">
        <v>258</v>
      </c>
      <c r="B259" s="120">
        <f t="shared" si="12"/>
        <v>57</v>
      </c>
      <c r="C259" s="154" t="s">
        <v>66</v>
      </c>
      <c r="D259" s="163">
        <v>200</v>
      </c>
      <c r="E259" s="154">
        <v>2</v>
      </c>
      <c r="F259" s="119" t="str">
        <f t="shared" ca="1" si="10"/>
        <v>累计消除200个苹果，200个西瓜，100个BAR</v>
      </c>
      <c r="G259" s="158"/>
    </row>
    <row r="260" spans="1:7" s="123" customFormat="1">
      <c r="A260" s="125">
        <v>259</v>
      </c>
      <c r="B260" s="120">
        <f t="shared" si="12"/>
        <v>57</v>
      </c>
      <c r="C260" s="154" t="s">
        <v>548</v>
      </c>
      <c r="D260" s="163">
        <v>200</v>
      </c>
      <c r="E260" s="154">
        <v>2</v>
      </c>
      <c r="F260" s="119" t="str">
        <f t="shared" ca="1" si="10"/>
        <v>累计消除200个苹果，200个西瓜，100个BAR</v>
      </c>
      <c r="G260" s="158"/>
    </row>
    <row r="261" spans="1:7" s="123" customFormat="1">
      <c r="A261" s="125">
        <v>260</v>
      </c>
      <c r="B261" s="120">
        <f t="shared" si="12"/>
        <v>57</v>
      </c>
      <c r="C261" s="156" t="s">
        <v>546</v>
      </c>
      <c r="D261" s="163">
        <v>100</v>
      </c>
      <c r="E261" s="154">
        <v>2</v>
      </c>
      <c r="F261" s="119" t="str">
        <f t="shared" ca="1" si="10"/>
        <v>累计消除200个苹果，200个西瓜，100个BAR</v>
      </c>
      <c r="G261" s="158"/>
    </row>
    <row r="262" spans="1:7" s="123" customFormat="1">
      <c r="A262" s="125">
        <v>261</v>
      </c>
      <c r="B262" s="120">
        <f t="shared" si="12"/>
        <v>57</v>
      </c>
      <c r="C262" s="156" t="s">
        <v>567</v>
      </c>
      <c r="D262" s="163">
        <v>240000</v>
      </c>
      <c r="E262" s="154">
        <v>3</v>
      </c>
      <c r="F262" s="119" t="str">
        <f t="shared" ca="1" si="10"/>
        <v>累计消除200个苹果，200个西瓜，100个BAR</v>
      </c>
      <c r="G262" s="158"/>
    </row>
    <row r="263" spans="1:7" s="123" customFormat="1">
      <c r="A263" s="125">
        <v>262</v>
      </c>
      <c r="B263" s="120">
        <f t="shared" si="12"/>
        <v>58</v>
      </c>
      <c r="C263" s="154" t="s">
        <v>31</v>
      </c>
      <c r="D263" s="163" t="s">
        <v>680</v>
      </c>
      <c r="E263" s="154">
        <v>2</v>
      </c>
      <c r="F263" s="119" t="str">
        <f t="shared" ca="1" si="10"/>
        <v>累计消除200个苹果，100个7，100个BAR</v>
      </c>
      <c r="G263" s="158"/>
    </row>
    <row r="264" spans="1:7" s="123" customFormat="1">
      <c r="A264" s="125">
        <v>263</v>
      </c>
      <c r="B264" s="120">
        <f t="shared" si="12"/>
        <v>58</v>
      </c>
      <c r="C264" s="154" t="s">
        <v>66</v>
      </c>
      <c r="D264" s="163">
        <v>200</v>
      </c>
      <c r="E264" s="154">
        <v>2</v>
      </c>
      <c r="F264" s="119" t="str">
        <f t="shared" ca="1" si="10"/>
        <v>累计消除200个苹果，100个7，100个BAR</v>
      </c>
      <c r="G264" s="158"/>
    </row>
    <row r="265" spans="1:7" s="123" customFormat="1">
      <c r="A265" s="125">
        <v>264</v>
      </c>
      <c r="B265" s="120">
        <f t="shared" si="12"/>
        <v>58</v>
      </c>
      <c r="C265" s="154" t="s">
        <v>544</v>
      </c>
      <c r="D265" s="163">
        <v>100</v>
      </c>
      <c r="E265" s="154">
        <v>2</v>
      </c>
      <c r="F265" s="119" t="str">
        <f t="shared" ref="F265:F290" ca="1" si="13">INDIRECT("G"&amp;B265+1)</f>
        <v>累计消除200个苹果，100个7，100个BAR</v>
      </c>
      <c r="G265" s="158"/>
    </row>
    <row r="266" spans="1:7" s="123" customFormat="1">
      <c r="A266" s="125">
        <v>265</v>
      </c>
      <c r="B266" s="120">
        <f t="shared" si="12"/>
        <v>58</v>
      </c>
      <c r="C266" s="156" t="s">
        <v>546</v>
      </c>
      <c r="D266" s="163">
        <v>100</v>
      </c>
      <c r="E266" s="154">
        <v>2</v>
      </c>
      <c r="F266" s="119" t="str">
        <f t="shared" ca="1" si="13"/>
        <v>累计消除200个苹果，100个7，100个BAR</v>
      </c>
      <c r="G266" s="158"/>
    </row>
    <row r="267" spans="1:7" s="123" customFormat="1">
      <c r="A267" s="125">
        <v>266</v>
      </c>
      <c r="B267" s="120">
        <f t="shared" si="12"/>
        <v>58</v>
      </c>
      <c r="C267" s="156" t="s">
        <v>567</v>
      </c>
      <c r="D267" s="163">
        <v>240000</v>
      </c>
      <c r="E267" s="154">
        <v>3</v>
      </c>
      <c r="F267" s="119" t="str">
        <f t="shared" ca="1" si="13"/>
        <v>累计消除200个苹果，100个7，100个BAR</v>
      </c>
      <c r="G267" s="158"/>
    </row>
    <row r="268" spans="1:7" s="123" customFormat="1">
      <c r="A268" s="125">
        <v>267</v>
      </c>
      <c r="B268" s="120">
        <f t="shared" si="12"/>
        <v>59</v>
      </c>
      <c r="C268" s="154" t="s">
        <v>31</v>
      </c>
      <c r="D268" s="163" t="s">
        <v>682</v>
      </c>
      <c r="E268" s="154">
        <v>2</v>
      </c>
      <c r="F268" s="119" t="str">
        <f t="shared" ca="1" si="13"/>
        <v>累计消除200个铃铛，100个7，100个BAR</v>
      </c>
      <c r="G268" s="158"/>
    </row>
    <row r="269" spans="1:7" s="123" customFormat="1">
      <c r="A269" s="125">
        <v>268</v>
      </c>
      <c r="B269" s="120">
        <f t="shared" si="12"/>
        <v>59</v>
      </c>
      <c r="C269" s="154" t="s">
        <v>67</v>
      </c>
      <c r="D269" s="163">
        <v>200</v>
      </c>
      <c r="E269" s="154">
        <v>2</v>
      </c>
      <c r="F269" s="119" t="str">
        <f t="shared" ca="1" si="13"/>
        <v>累计消除200个铃铛，100个7，100个BAR</v>
      </c>
      <c r="G269" s="158"/>
    </row>
    <row r="270" spans="1:7" s="123" customFormat="1">
      <c r="A270" s="125">
        <v>269</v>
      </c>
      <c r="B270" s="120">
        <f t="shared" ref="B270:B288" si="14">B216+12</f>
        <v>59</v>
      </c>
      <c r="C270" s="154" t="s">
        <v>544</v>
      </c>
      <c r="D270" s="163">
        <v>100</v>
      </c>
      <c r="E270" s="154">
        <v>2</v>
      </c>
      <c r="F270" s="119" t="str">
        <f t="shared" ca="1" si="13"/>
        <v>累计消除200个铃铛，100个7，100个BAR</v>
      </c>
      <c r="G270" s="158"/>
    </row>
    <row r="271" spans="1:7" s="123" customFormat="1">
      <c r="A271" s="125">
        <v>270</v>
      </c>
      <c r="B271" s="120">
        <f t="shared" si="14"/>
        <v>59</v>
      </c>
      <c r="C271" s="156" t="s">
        <v>546</v>
      </c>
      <c r="D271" s="163">
        <v>100</v>
      </c>
      <c r="E271" s="154">
        <v>2</v>
      </c>
      <c r="F271" s="119" t="str">
        <f t="shared" ca="1" si="13"/>
        <v>累计消除200个铃铛，100个7，100个BAR</v>
      </c>
      <c r="G271" s="158"/>
    </row>
    <row r="272" spans="1:7" s="123" customFormat="1">
      <c r="A272" s="125">
        <v>271</v>
      </c>
      <c r="B272" s="120">
        <f t="shared" si="14"/>
        <v>59</v>
      </c>
      <c r="C272" s="156" t="s">
        <v>567</v>
      </c>
      <c r="D272" s="163">
        <v>240000</v>
      </c>
      <c r="E272" s="154">
        <v>3</v>
      </c>
      <c r="F272" s="119" t="str">
        <f t="shared" ca="1" si="13"/>
        <v>累计消除200个铃铛，100个7，100个BAR</v>
      </c>
      <c r="G272" s="158"/>
    </row>
    <row r="273" spans="1:7" s="123" customFormat="1">
      <c r="A273" s="125">
        <v>272</v>
      </c>
      <c r="B273" s="120">
        <f t="shared" si="14"/>
        <v>60</v>
      </c>
      <c r="C273" s="154" t="s">
        <v>31</v>
      </c>
      <c r="D273" s="163" t="s">
        <v>683</v>
      </c>
      <c r="E273" s="154">
        <v>2</v>
      </c>
      <c r="F273" s="119" t="str">
        <f t="shared" ca="1" si="13"/>
        <v>累计消除200个铃铛，200个西瓜，100个7</v>
      </c>
      <c r="G273" s="158"/>
    </row>
    <row r="274" spans="1:7" s="123" customFormat="1">
      <c r="A274" s="125">
        <v>273</v>
      </c>
      <c r="B274" s="120">
        <f t="shared" si="14"/>
        <v>60</v>
      </c>
      <c r="C274" s="154" t="s">
        <v>67</v>
      </c>
      <c r="D274" s="163">
        <v>200</v>
      </c>
      <c r="E274" s="154">
        <v>2</v>
      </c>
      <c r="F274" s="119" t="str">
        <f t="shared" ca="1" si="13"/>
        <v>累计消除200个铃铛，200个西瓜，100个7</v>
      </c>
      <c r="G274" s="158"/>
    </row>
    <row r="275" spans="1:7" s="123" customFormat="1">
      <c r="A275" s="125">
        <v>274</v>
      </c>
      <c r="B275" s="120">
        <f t="shared" si="14"/>
        <v>60</v>
      </c>
      <c r="C275" s="154" t="s">
        <v>548</v>
      </c>
      <c r="D275" s="163">
        <v>200</v>
      </c>
      <c r="E275" s="154">
        <v>2</v>
      </c>
      <c r="F275" s="119" t="str">
        <f t="shared" ca="1" si="13"/>
        <v>累计消除200个铃铛，200个西瓜，100个7</v>
      </c>
      <c r="G275" s="158"/>
    </row>
    <row r="276" spans="1:7" s="123" customFormat="1">
      <c r="A276" s="125">
        <v>275</v>
      </c>
      <c r="B276" s="120">
        <f t="shared" si="14"/>
        <v>60</v>
      </c>
      <c r="C276" s="156" t="s">
        <v>544</v>
      </c>
      <c r="D276" s="163">
        <v>100</v>
      </c>
      <c r="E276" s="154">
        <v>2</v>
      </c>
      <c r="F276" s="119" t="str">
        <f t="shared" ca="1" si="13"/>
        <v>累计消除200个铃铛，200个西瓜，100个7</v>
      </c>
      <c r="G276" s="158"/>
    </row>
    <row r="277" spans="1:7" s="123" customFormat="1">
      <c r="A277" s="125">
        <v>276</v>
      </c>
      <c r="B277" s="120">
        <f t="shared" si="14"/>
        <v>60</v>
      </c>
      <c r="C277" s="156" t="s">
        <v>567</v>
      </c>
      <c r="D277" s="163">
        <v>240000</v>
      </c>
      <c r="E277" s="154">
        <v>3</v>
      </c>
      <c r="F277" s="119" t="str">
        <f t="shared" ca="1" si="13"/>
        <v>累计消除200个铃铛，200个西瓜，100个7</v>
      </c>
      <c r="G277" s="158"/>
    </row>
    <row r="278" spans="1:7" s="123" customFormat="1">
      <c r="A278" s="125">
        <v>277</v>
      </c>
      <c r="B278" s="120">
        <f t="shared" si="14"/>
        <v>61</v>
      </c>
      <c r="C278" s="154" t="s">
        <v>31</v>
      </c>
      <c r="D278" s="163" t="s">
        <v>684</v>
      </c>
      <c r="E278" s="154">
        <v>2</v>
      </c>
      <c r="F278" s="119" t="str">
        <f t="shared" ca="1" si="13"/>
        <v>累计消除200个铃铛，200个西瓜，100个BAR</v>
      </c>
      <c r="G278" s="158"/>
    </row>
    <row r="279" spans="1:7" s="123" customFormat="1">
      <c r="A279" s="125">
        <v>278</v>
      </c>
      <c r="B279" s="120">
        <f t="shared" si="14"/>
        <v>61</v>
      </c>
      <c r="C279" s="154" t="s">
        <v>67</v>
      </c>
      <c r="D279" s="163">
        <v>200</v>
      </c>
      <c r="E279" s="154">
        <v>2</v>
      </c>
      <c r="F279" s="119" t="str">
        <f t="shared" ca="1" si="13"/>
        <v>累计消除200个铃铛，200个西瓜，100个BAR</v>
      </c>
      <c r="G279" s="158"/>
    </row>
    <row r="280" spans="1:7" s="123" customFormat="1">
      <c r="A280" s="125">
        <v>279</v>
      </c>
      <c r="B280" s="120">
        <f t="shared" si="14"/>
        <v>61</v>
      </c>
      <c r="C280" s="154" t="s">
        <v>548</v>
      </c>
      <c r="D280" s="163">
        <v>200</v>
      </c>
      <c r="E280" s="154">
        <v>2</v>
      </c>
      <c r="F280" s="119" t="str">
        <f t="shared" ca="1" si="13"/>
        <v>累计消除200个铃铛，200个西瓜，100个BAR</v>
      </c>
      <c r="G280" s="158"/>
    </row>
    <row r="281" spans="1:7" s="123" customFormat="1">
      <c r="A281" s="125">
        <v>280</v>
      </c>
      <c r="B281" s="120">
        <f t="shared" si="14"/>
        <v>61</v>
      </c>
      <c r="C281" s="156" t="s">
        <v>546</v>
      </c>
      <c r="D281" s="163">
        <v>100</v>
      </c>
      <c r="E281" s="154">
        <v>2</v>
      </c>
      <c r="F281" s="119" t="str">
        <f t="shared" ca="1" si="13"/>
        <v>累计消除200个铃铛，200个西瓜，100个BAR</v>
      </c>
      <c r="G281" s="158"/>
    </row>
    <row r="282" spans="1:7" s="123" customFormat="1">
      <c r="A282" s="125">
        <v>281</v>
      </c>
      <c r="B282" s="120">
        <f t="shared" si="14"/>
        <v>61</v>
      </c>
      <c r="C282" s="156" t="s">
        <v>567</v>
      </c>
      <c r="D282" s="163">
        <v>240000</v>
      </c>
      <c r="E282" s="154">
        <v>3</v>
      </c>
      <c r="F282" s="119" t="str">
        <f t="shared" ca="1" si="13"/>
        <v>累计消除200个铃铛，200个西瓜，100个BAR</v>
      </c>
      <c r="G282" s="158"/>
    </row>
    <row r="283" spans="1:7" s="123" customFormat="1">
      <c r="A283" s="125">
        <v>282</v>
      </c>
      <c r="B283" s="120">
        <f t="shared" si="14"/>
        <v>62</v>
      </c>
      <c r="C283" s="154" t="s">
        <v>31</v>
      </c>
      <c r="D283" s="163" t="s">
        <v>685</v>
      </c>
      <c r="E283" s="154">
        <v>2</v>
      </c>
      <c r="F283" s="119" t="str">
        <f t="shared" ca="1" si="13"/>
        <v>累计消除200个西瓜，100个7，100个BAR</v>
      </c>
      <c r="G283" s="158"/>
    </row>
    <row r="284" spans="1:7" s="123" customFormat="1">
      <c r="A284" s="125">
        <v>283</v>
      </c>
      <c r="B284" s="120">
        <f t="shared" si="14"/>
        <v>62</v>
      </c>
      <c r="C284" s="154" t="s">
        <v>548</v>
      </c>
      <c r="D284" s="163">
        <v>200</v>
      </c>
      <c r="E284" s="154">
        <v>2</v>
      </c>
      <c r="F284" s="119" t="str">
        <f t="shared" ca="1" si="13"/>
        <v>累计消除200个西瓜，100个7，100个BAR</v>
      </c>
      <c r="G284" s="158"/>
    </row>
    <row r="285" spans="1:7" s="123" customFormat="1">
      <c r="A285" s="125">
        <v>284</v>
      </c>
      <c r="B285" s="120">
        <f t="shared" si="14"/>
        <v>62</v>
      </c>
      <c r="C285" s="154" t="s">
        <v>544</v>
      </c>
      <c r="D285" s="163">
        <v>100</v>
      </c>
      <c r="E285" s="154">
        <v>2</v>
      </c>
      <c r="F285" s="119" t="str">
        <f t="shared" ca="1" si="13"/>
        <v>累计消除200个西瓜，100个7，100个BAR</v>
      </c>
      <c r="G285" s="158"/>
    </row>
    <row r="286" spans="1:7" s="123" customFormat="1">
      <c r="A286" s="125">
        <v>285</v>
      </c>
      <c r="B286" s="120">
        <f t="shared" si="14"/>
        <v>62</v>
      </c>
      <c r="C286" s="156" t="s">
        <v>546</v>
      </c>
      <c r="D286" s="163">
        <v>100</v>
      </c>
      <c r="E286" s="154">
        <v>2</v>
      </c>
      <c r="F286" s="119" t="str">
        <f t="shared" ca="1" si="13"/>
        <v>累计消除200个西瓜，100个7，100个BAR</v>
      </c>
      <c r="G286" s="158"/>
    </row>
    <row r="287" spans="1:7" s="123" customFormat="1">
      <c r="A287" s="125">
        <v>286</v>
      </c>
      <c r="B287" s="120">
        <f t="shared" si="14"/>
        <v>62</v>
      </c>
      <c r="C287" s="156" t="s">
        <v>567</v>
      </c>
      <c r="D287" s="163">
        <v>240000</v>
      </c>
      <c r="E287" s="154">
        <v>3</v>
      </c>
      <c r="F287" s="119" t="str">
        <f t="shared" ca="1" si="13"/>
        <v>累计消除200个西瓜，100个7，100个BAR</v>
      </c>
      <c r="G287" s="158"/>
    </row>
    <row r="288" spans="1:7" s="123" customFormat="1">
      <c r="A288" s="125">
        <v>287</v>
      </c>
      <c r="B288" s="120">
        <f t="shared" si="14"/>
        <v>63</v>
      </c>
      <c r="C288" s="156" t="s">
        <v>527</v>
      </c>
      <c r="D288" s="163">
        <v>6</v>
      </c>
      <c r="E288" s="154">
        <v>3</v>
      </c>
      <c r="F288" s="119" t="str">
        <f t="shared" ca="1" si="13"/>
        <v>单局消除6个及以上苹果</v>
      </c>
      <c r="G288" s="158"/>
    </row>
    <row r="289" spans="1:7" s="123" customFormat="1">
      <c r="A289" s="125">
        <v>288</v>
      </c>
      <c r="B289" s="120">
        <v>63</v>
      </c>
      <c r="C289" s="156" t="s">
        <v>567</v>
      </c>
      <c r="D289" s="163">
        <v>240000</v>
      </c>
      <c r="E289" s="154">
        <v>3</v>
      </c>
      <c r="F289" s="119"/>
      <c r="G289" s="158"/>
    </row>
    <row r="290" spans="1:7" s="123" customFormat="1">
      <c r="A290" s="125">
        <v>289</v>
      </c>
      <c r="B290" s="120">
        <f>B236+12</f>
        <v>64</v>
      </c>
      <c r="C290" s="156" t="s">
        <v>528</v>
      </c>
      <c r="D290" s="163">
        <v>6</v>
      </c>
      <c r="E290" s="154">
        <v>3</v>
      </c>
      <c r="F290" s="119" t="str">
        <f t="shared" ca="1" si="13"/>
        <v>单局消除6个及以上铃铛</v>
      </c>
      <c r="G290" s="158"/>
    </row>
    <row r="291" spans="1:7" s="123" customFormat="1">
      <c r="A291" s="125">
        <v>290</v>
      </c>
      <c r="B291" s="120">
        <v>64</v>
      </c>
      <c r="C291" s="156" t="s">
        <v>567</v>
      </c>
      <c r="D291" s="163">
        <v>240000</v>
      </c>
      <c r="E291" s="154">
        <v>3</v>
      </c>
      <c r="F291" s="119"/>
      <c r="G291" s="158"/>
    </row>
    <row r="292" spans="1:7" s="131" customFormat="1">
      <c r="A292" s="125">
        <v>291</v>
      </c>
      <c r="B292" s="125">
        <f t="shared" ref="B292:B323" si="15">B238+12</f>
        <v>65</v>
      </c>
      <c r="C292" s="149" t="s">
        <v>31</v>
      </c>
      <c r="D292" s="163" t="s">
        <v>675</v>
      </c>
      <c r="E292" s="149">
        <v>2</v>
      </c>
      <c r="F292" s="118" t="str">
        <f ca="1">INDIRECT("G"&amp;B292+2)</f>
        <v>累计消除300个苹果，300个铃铛，300个西瓜</v>
      </c>
      <c r="G292" s="159"/>
    </row>
    <row r="293" spans="1:7" s="131" customFormat="1">
      <c r="A293" s="125">
        <v>292</v>
      </c>
      <c r="B293" s="125">
        <f t="shared" si="15"/>
        <v>65</v>
      </c>
      <c r="C293" s="149" t="s">
        <v>66</v>
      </c>
      <c r="D293" s="163">
        <v>300</v>
      </c>
      <c r="E293" s="149">
        <v>2</v>
      </c>
      <c r="F293" s="118" t="str">
        <f t="shared" ref="F293:F344" ca="1" si="16">INDIRECT("G"&amp;B293+2)</f>
        <v>累计消除300个苹果，300个铃铛，300个西瓜</v>
      </c>
      <c r="G293" s="159"/>
    </row>
    <row r="294" spans="1:7" s="131" customFormat="1">
      <c r="A294" s="125">
        <v>293</v>
      </c>
      <c r="B294" s="125">
        <f t="shared" si="15"/>
        <v>65</v>
      </c>
      <c r="C294" s="149" t="s">
        <v>67</v>
      </c>
      <c r="D294" s="163">
        <v>300</v>
      </c>
      <c r="E294" s="149">
        <v>2</v>
      </c>
      <c r="F294" s="118" t="str">
        <f t="shared" ca="1" si="16"/>
        <v>累计消除300个苹果，300个铃铛，300个西瓜</v>
      </c>
      <c r="G294" s="159"/>
    </row>
    <row r="295" spans="1:7" s="131" customFormat="1">
      <c r="A295" s="125">
        <v>294</v>
      </c>
      <c r="B295" s="125">
        <f t="shared" si="15"/>
        <v>65</v>
      </c>
      <c r="C295" s="151" t="s">
        <v>548</v>
      </c>
      <c r="D295" s="163">
        <v>300</v>
      </c>
      <c r="E295" s="149">
        <v>2</v>
      </c>
      <c r="F295" s="118" t="str">
        <f t="shared" ca="1" si="16"/>
        <v>累计消除300个苹果，300个铃铛，300个西瓜</v>
      </c>
      <c r="G295" s="159"/>
    </row>
    <row r="296" spans="1:7" s="131" customFormat="1">
      <c r="A296" s="125">
        <v>295</v>
      </c>
      <c r="B296" s="125">
        <f t="shared" si="15"/>
        <v>65</v>
      </c>
      <c r="C296" s="151" t="s">
        <v>567</v>
      </c>
      <c r="D296" s="163">
        <v>480000</v>
      </c>
      <c r="E296" s="149">
        <v>3</v>
      </c>
      <c r="F296" s="118" t="str">
        <f t="shared" ca="1" si="16"/>
        <v>累计消除300个苹果，300个铃铛，300个西瓜</v>
      </c>
      <c r="G296" s="159"/>
    </row>
    <row r="297" spans="1:7" s="131" customFormat="1">
      <c r="A297" s="125">
        <v>296</v>
      </c>
      <c r="B297" s="125">
        <f t="shared" si="15"/>
        <v>66</v>
      </c>
      <c r="C297" s="149" t="s">
        <v>31</v>
      </c>
      <c r="D297" s="163" t="s">
        <v>676</v>
      </c>
      <c r="E297" s="149">
        <v>2</v>
      </c>
      <c r="F297" s="118" t="str">
        <f t="shared" ca="1" si="16"/>
        <v>累计消除300个苹果，300个铃铛，150个7</v>
      </c>
      <c r="G297" s="159"/>
    </row>
    <row r="298" spans="1:7" s="131" customFormat="1">
      <c r="A298" s="125">
        <v>297</v>
      </c>
      <c r="B298" s="125">
        <f t="shared" si="15"/>
        <v>66</v>
      </c>
      <c r="C298" s="149" t="s">
        <v>66</v>
      </c>
      <c r="D298" s="163">
        <v>300</v>
      </c>
      <c r="E298" s="149">
        <v>2</v>
      </c>
      <c r="F298" s="118" t="str">
        <f t="shared" ca="1" si="16"/>
        <v>累计消除300个苹果，300个铃铛，150个7</v>
      </c>
      <c r="G298" s="159"/>
    </row>
    <row r="299" spans="1:7" s="131" customFormat="1">
      <c r="A299" s="125">
        <v>298</v>
      </c>
      <c r="B299" s="125">
        <f t="shared" si="15"/>
        <v>66</v>
      </c>
      <c r="C299" s="149" t="s">
        <v>67</v>
      </c>
      <c r="D299" s="163">
        <v>300</v>
      </c>
      <c r="E299" s="149">
        <v>2</v>
      </c>
      <c r="F299" s="118" t="str">
        <f t="shared" ca="1" si="16"/>
        <v>累计消除300个苹果，300个铃铛，150个7</v>
      </c>
      <c r="G299" s="159"/>
    </row>
    <row r="300" spans="1:7" s="131" customFormat="1">
      <c r="A300" s="125">
        <v>299</v>
      </c>
      <c r="B300" s="125">
        <f t="shared" si="15"/>
        <v>66</v>
      </c>
      <c r="C300" s="151" t="s">
        <v>544</v>
      </c>
      <c r="D300" s="163">
        <v>150</v>
      </c>
      <c r="E300" s="149">
        <v>2</v>
      </c>
      <c r="F300" s="118" t="str">
        <f t="shared" ca="1" si="16"/>
        <v>累计消除300个苹果，300个铃铛，150个7</v>
      </c>
      <c r="G300" s="159"/>
    </row>
    <row r="301" spans="1:7" s="131" customFormat="1">
      <c r="A301" s="125">
        <v>300</v>
      </c>
      <c r="B301" s="125">
        <f t="shared" si="15"/>
        <v>66</v>
      </c>
      <c r="C301" s="151" t="s">
        <v>567</v>
      </c>
      <c r="D301" s="163">
        <v>480000</v>
      </c>
      <c r="E301" s="149">
        <v>3</v>
      </c>
      <c r="F301" s="118" t="str">
        <f t="shared" ca="1" si="16"/>
        <v>累计消除300个苹果，300个铃铛，150个7</v>
      </c>
      <c r="G301" s="159"/>
    </row>
    <row r="302" spans="1:7" s="131" customFormat="1">
      <c r="A302" s="125">
        <v>301</v>
      </c>
      <c r="B302" s="125">
        <f t="shared" si="15"/>
        <v>67</v>
      </c>
      <c r="C302" s="149" t="s">
        <v>31</v>
      </c>
      <c r="D302" s="163" t="s">
        <v>677</v>
      </c>
      <c r="E302" s="149">
        <v>2</v>
      </c>
      <c r="F302" s="118" t="str">
        <f t="shared" ca="1" si="16"/>
        <v>累计消除300个苹果，300个铃铛，150个BAR</v>
      </c>
      <c r="G302" s="159"/>
    </row>
    <row r="303" spans="1:7" s="131" customFormat="1">
      <c r="A303" s="125">
        <v>302</v>
      </c>
      <c r="B303" s="125">
        <f t="shared" si="15"/>
        <v>67</v>
      </c>
      <c r="C303" s="149" t="s">
        <v>66</v>
      </c>
      <c r="D303" s="163">
        <v>300</v>
      </c>
      <c r="E303" s="149">
        <v>2</v>
      </c>
      <c r="F303" s="118" t="str">
        <f t="shared" ca="1" si="16"/>
        <v>累计消除300个苹果，300个铃铛，150个BAR</v>
      </c>
      <c r="G303" s="159"/>
    </row>
    <row r="304" spans="1:7" s="131" customFormat="1">
      <c r="A304" s="125">
        <v>303</v>
      </c>
      <c r="B304" s="125">
        <f t="shared" si="15"/>
        <v>67</v>
      </c>
      <c r="C304" s="149" t="s">
        <v>67</v>
      </c>
      <c r="D304" s="163">
        <v>300</v>
      </c>
      <c r="E304" s="149">
        <v>2</v>
      </c>
      <c r="F304" s="118" t="str">
        <f t="shared" ca="1" si="16"/>
        <v>累计消除300个苹果，300个铃铛，150个BAR</v>
      </c>
      <c r="G304" s="159"/>
    </row>
    <row r="305" spans="1:7" s="131" customFormat="1">
      <c r="A305" s="125">
        <v>304</v>
      </c>
      <c r="B305" s="125">
        <f t="shared" si="15"/>
        <v>67</v>
      </c>
      <c r="C305" s="151" t="s">
        <v>546</v>
      </c>
      <c r="D305" s="163">
        <v>150</v>
      </c>
      <c r="E305" s="149">
        <v>2</v>
      </c>
      <c r="F305" s="118" t="str">
        <f t="shared" ca="1" si="16"/>
        <v>累计消除300个苹果，300个铃铛，150个BAR</v>
      </c>
      <c r="G305" s="159"/>
    </row>
    <row r="306" spans="1:7" s="131" customFormat="1">
      <c r="A306" s="125">
        <v>305</v>
      </c>
      <c r="B306" s="125">
        <f t="shared" si="15"/>
        <v>67</v>
      </c>
      <c r="C306" s="151" t="s">
        <v>567</v>
      </c>
      <c r="D306" s="163">
        <v>480000</v>
      </c>
      <c r="E306" s="149">
        <v>3</v>
      </c>
      <c r="F306" s="118" t="str">
        <f t="shared" ca="1" si="16"/>
        <v>累计消除300个苹果，300个铃铛，150个BAR</v>
      </c>
      <c r="G306" s="159"/>
    </row>
    <row r="307" spans="1:7" s="131" customFormat="1">
      <c r="A307" s="125">
        <v>306</v>
      </c>
      <c r="B307" s="125">
        <f t="shared" si="15"/>
        <v>68</v>
      </c>
      <c r="C307" s="149" t="s">
        <v>31</v>
      </c>
      <c r="D307" s="163" t="s">
        <v>678</v>
      </c>
      <c r="E307" s="149">
        <v>2</v>
      </c>
      <c r="F307" s="118" t="str">
        <f t="shared" ca="1" si="16"/>
        <v>累计消除300个苹果，300个西瓜，150个7</v>
      </c>
      <c r="G307" s="159"/>
    </row>
    <row r="308" spans="1:7" s="131" customFormat="1">
      <c r="A308" s="125">
        <v>307</v>
      </c>
      <c r="B308" s="125">
        <f t="shared" si="15"/>
        <v>68</v>
      </c>
      <c r="C308" s="149" t="s">
        <v>66</v>
      </c>
      <c r="D308" s="163">
        <v>300</v>
      </c>
      <c r="E308" s="149">
        <v>2</v>
      </c>
      <c r="F308" s="118" t="str">
        <f t="shared" ca="1" si="16"/>
        <v>累计消除300个苹果，300个西瓜，150个7</v>
      </c>
      <c r="G308" s="159"/>
    </row>
    <row r="309" spans="1:7" s="131" customFormat="1">
      <c r="A309" s="125">
        <v>308</v>
      </c>
      <c r="B309" s="125">
        <f t="shared" si="15"/>
        <v>68</v>
      </c>
      <c r="C309" s="149" t="s">
        <v>548</v>
      </c>
      <c r="D309" s="163">
        <v>300</v>
      </c>
      <c r="E309" s="149">
        <v>2</v>
      </c>
      <c r="F309" s="118" t="str">
        <f t="shared" ca="1" si="16"/>
        <v>累计消除300个苹果，300个西瓜，150个7</v>
      </c>
      <c r="G309" s="159"/>
    </row>
    <row r="310" spans="1:7" s="131" customFormat="1">
      <c r="A310" s="125">
        <v>309</v>
      </c>
      <c r="B310" s="125">
        <f t="shared" si="15"/>
        <v>68</v>
      </c>
      <c r="C310" s="151" t="s">
        <v>544</v>
      </c>
      <c r="D310" s="163">
        <v>150</v>
      </c>
      <c r="E310" s="149">
        <v>2</v>
      </c>
      <c r="F310" s="118" t="str">
        <f t="shared" ca="1" si="16"/>
        <v>累计消除300个苹果，300个西瓜，150个7</v>
      </c>
      <c r="G310" s="159"/>
    </row>
    <row r="311" spans="1:7" s="131" customFormat="1">
      <c r="A311" s="125">
        <v>310</v>
      </c>
      <c r="B311" s="125">
        <f t="shared" si="15"/>
        <v>68</v>
      </c>
      <c r="C311" s="151" t="s">
        <v>567</v>
      </c>
      <c r="D311" s="163">
        <v>480000</v>
      </c>
      <c r="E311" s="149">
        <v>3</v>
      </c>
      <c r="F311" s="118" t="str">
        <f t="shared" ca="1" si="16"/>
        <v>累计消除300个苹果，300个西瓜，150个7</v>
      </c>
      <c r="G311" s="159"/>
    </row>
    <row r="312" spans="1:7" s="131" customFormat="1">
      <c r="A312" s="125">
        <v>311</v>
      </c>
      <c r="B312" s="125">
        <f t="shared" si="15"/>
        <v>69</v>
      </c>
      <c r="C312" s="149" t="s">
        <v>31</v>
      </c>
      <c r="D312" s="163" t="s">
        <v>679</v>
      </c>
      <c r="E312" s="149">
        <v>2</v>
      </c>
      <c r="F312" s="118" t="str">
        <f t="shared" ca="1" si="16"/>
        <v>累计消除300个苹果，300个西瓜，150个BAR</v>
      </c>
      <c r="G312" s="159"/>
    </row>
    <row r="313" spans="1:7" s="131" customFormat="1">
      <c r="A313" s="125">
        <v>312</v>
      </c>
      <c r="B313" s="125">
        <f t="shared" si="15"/>
        <v>69</v>
      </c>
      <c r="C313" s="149" t="s">
        <v>66</v>
      </c>
      <c r="D313" s="163">
        <v>300</v>
      </c>
      <c r="E313" s="149">
        <v>2</v>
      </c>
      <c r="F313" s="118" t="str">
        <f t="shared" ca="1" si="16"/>
        <v>累计消除300个苹果，300个西瓜，150个BAR</v>
      </c>
      <c r="G313" s="159"/>
    </row>
    <row r="314" spans="1:7" s="131" customFormat="1">
      <c r="A314" s="125">
        <v>313</v>
      </c>
      <c r="B314" s="125">
        <f t="shared" si="15"/>
        <v>69</v>
      </c>
      <c r="C314" s="149" t="s">
        <v>548</v>
      </c>
      <c r="D314" s="163">
        <v>300</v>
      </c>
      <c r="E314" s="149">
        <v>2</v>
      </c>
      <c r="F314" s="118" t="str">
        <f t="shared" ca="1" si="16"/>
        <v>累计消除300个苹果，300个西瓜，150个BAR</v>
      </c>
      <c r="G314" s="159"/>
    </row>
    <row r="315" spans="1:7" s="131" customFormat="1">
      <c r="A315" s="125">
        <v>314</v>
      </c>
      <c r="B315" s="125">
        <f t="shared" si="15"/>
        <v>69</v>
      </c>
      <c r="C315" s="151" t="s">
        <v>546</v>
      </c>
      <c r="D315" s="163">
        <v>150</v>
      </c>
      <c r="E315" s="149">
        <v>2</v>
      </c>
      <c r="F315" s="118" t="str">
        <f t="shared" ca="1" si="16"/>
        <v>累计消除300个苹果，300个西瓜，150个BAR</v>
      </c>
      <c r="G315" s="159"/>
    </row>
    <row r="316" spans="1:7" s="131" customFormat="1">
      <c r="A316" s="125">
        <v>315</v>
      </c>
      <c r="B316" s="125">
        <f t="shared" si="15"/>
        <v>69</v>
      </c>
      <c r="C316" s="151" t="s">
        <v>567</v>
      </c>
      <c r="D316" s="163">
        <v>480000</v>
      </c>
      <c r="E316" s="149">
        <v>3</v>
      </c>
      <c r="F316" s="118" t="str">
        <f t="shared" ca="1" si="16"/>
        <v>累计消除300个苹果，300个西瓜，150个BAR</v>
      </c>
      <c r="G316" s="159"/>
    </row>
    <row r="317" spans="1:7" s="131" customFormat="1">
      <c r="A317" s="125">
        <v>316</v>
      </c>
      <c r="B317" s="125">
        <f t="shared" si="15"/>
        <v>70</v>
      </c>
      <c r="C317" s="149" t="s">
        <v>31</v>
      </c>
      <c r="D317" s="163" t="s">
        <v>680</v>
      </c>
      <c r="E317" s="149">
        <v>2</v>
      </c>
      <c r="F317" s="118" t="str">
        <f t="shared" ca="1" si="16"/>
        <v>累计消除300个苹果，150个7，150个BAR</v>
      </c>
      <c r="G317" s="159"/>
    </row>
    <row r="318" spans="1:7" s="131" customFormat="1">
      <c r="A318" s="125">
        <v>317</v>
      </c>
      <c r="B318" s="125">
        <f t="shared" si="15"/>
        <v>70</v>
      </c>
      <c r="C318" s="149" t="s">
        <v>66</v>
      </c>
      <c r="D318" s="163">
        <v>300</v>
      </c>
      <c r="E318" s="149">
        <v>2</v>
      </c>
      <c r="F318" s="118" t="str">
        <f t="shared" ca="1" si="16"/>
        <v>累计消除300个苹果，150个7，150个BAR</v>
      </c>
      <c r="G318" s="159"/>
    </row>
    <row r="319" spans="1:7" s="131" customFormat="1">
      <c r="A319" s="125">
        <v>318</v>
      </c>
      <c r="B319" s="125">
        <f t="shared" si="15"/>
        <v>70</v>
      </c>
      <c r="C319" s="149" t="s">
        <v>544</v>
      </c>
      <c r="D319" s="163">
        <v>150</v>
      </c>
      <c r="E319" s="149">
        <v>2</v>
      </c>
      <c r="F319" s="118" t="str">
        <f t="shared" ca="1" si="16"/>
        <v>累计消除300个苹果，150个7，150个BAR</v>
      </c>
      <c r="G319" s="159"/>
    </row>
    <row r="320" spans="1:7" s="131" customFormat="1">
      <c r="A320" s="125">
        <v>319</v>
      </c>
      <c r="B320" s="125">
        <f t="shared" si="15"/>
        <v>70</v>
      </c>
      <c r="C320" s="151" t="s">
        <v>546</v>
      </c>
      <c r="D320" s="163">
        <v>150</v>
      </c>
      <c r="E320" s="149">
        <v>2</v>
      </c>
      <c r="F320" s="118" t="str">
        <f t="shared" ca="1" si="16"/>
        <v>累计消除300个苹果，150个7，150个BAR</v>
      </c>
      <c r="G320" s="159"/>
    </row>
    <row r="321" spans="1:7" s="131" customFormat="1">
      <c r="A321" s="125">
        <v>320</v>
      </c>
      <c r="B321" s="125">
        <f t="shared" si="15"/>
        <v>70</v>
      </c>
      <c r="C321" s="151" t="s">
        <v>567</v>
      </c>
      <c r="D321" s="163">
        <v>480000</v>
      </c>
      <c r="E321" s="149">
        <v>3</v>
      </c>
      <c r="F321" s="118" t="str">
        <f t="shared" ca="1" si="16"/>
        <v>累计消除300个苹果，150个7，150个BAR</v>
      </c>
      <c r="G321" s="159"/>
    </row>
    <row r="322" spans="1:7" s="131" customFormat="1">
      <c r="A322" s="125">
        <v>321</v>
      </c>
      <c r="B322" s="125">
        <f t="shared" si="15"/>
        <v>71</v>
      </c>
      <c r="C322" s="149" t="s">
        <v>31</v>
      </c>
      <c r="D322" s="163" t="s">
        <v>682</v>
      </c>
      <c r="E322" s="149">
        <v>2</v>
      </c>
      <c r="F322" s="118" t="str">
        <f t="shared" ca="1" si="16"/>
        <v>累计消除300个铃铛，150个7，150个BAR</v>
      </c>
      <c r="G322" s="159"/>
    </row>
    <row r="323" spans="1:7" s="131" customFormat="1">
      <c r="A323" s="125">
        <v>322</v>
      </c>
      <c r="B323" s="125">
        <f t="shared" si="15"/>
        <v>71</v>
      </c>
      <c r="C323" s="149" t="s">
        <v>67</v>
      </c>
      <c r="D323" s="163">
        <v>300</v>
      </c>
      <c r="E323" s="149">
        <v>2</v>
      </c>
      <c r="F323" s="118" t="str">
        <f t="shared" ca="1" si="16"/>
        <v>累计消除300个铃铛，150个7，150个BAR</v>
      </c>
      <c r="G323" s="159"/>
    </row>
    <row r="324" spans="1:7" s="131" customFormat="1">
      <c r="A324" s="125">
        <v>323</v>
      </c>
      <c r="B324" s="125">
        <f t="shared" ref="B324:B342" si="17">B270+12</f>
        <v>71</v>
      </c>
      <c r="C324" s="149" t="s">
        <v>544</v>
      </c>
      <c r="D324" s="163">
        <v>150</v>
      </c>
      <c r="E324" s="149">
        <v>2</v>
      </c>
      <c r="F324" s="118" t="str">
        <f t="shared" ca="1" si="16"/>
        <v>累计消除300个铃铛，150个7，150个BAR</v>
      </c>
      <c r="G324" s="159"/>
    </row>
    <row r="325" spans="1:7" s="131" customFormat="1">
      <c r="A325" s="125">
        <v>324</v>
      </c>
      <c r="B325" s="125">
        <f t="shared" si="17"/>
        <v>71</v>
      </c>
      <c r="C325" s="151" t="s">
        <v>546</v>
      </c>
      <c r="D325" s="163">
        <v>150</v>
      </c>
      <c r="E325" s="149">
        <v>2</v>
      </c>
      <c r="F325" s="118" t="str">
        <f t="shared" ca="1" si="16"/>
        <v>累计消除300个铃铛，150个7，150个BAR</v>
      </c>
      <c r="G325" s="159"/>
    </row>
    <row r="326" spans="1:7" s="131" customFormat="1">
      <c r="A326" s="125">
        <v>325</v>
      </c>
      <c r="B326" s="125">
        <f t="shared" si="17"/>
        <v>71</v>
      </c>
      <c r="C326" s="151" t="s">
        <v>567</v>
      </c>
      <c r="D326" s="163">
        <v>480000</v>
      </c>
      <c r="E326" s="149">
        <v>3</v>
      </c>
      <c r="F326" s="118" t="str">
        <f t="shared" ca="1" si="16"/>
        <v>累计消除300个铃铛，150个7，150个BAR</v>
      </c>
      <c r="G326" s="159"/>
    </row>
    <row r="327" spans="1:7" s="131" customFormat="1">
      <c r="A327" s="125">
        <v>326</v>
      </c>
      <c r="B327" s="125">
        <f t="shared" si="17"/>
        <v>72</v>
      </c>
      <c r="C327" s="149" t="s">
        <v>31</v>
      </c>
      <c r="D327" s="163" t="s">
        <v>683</v>
      </c>
      <c r="E327" s="149">
        <v>2</v>
      </c>
      <c r="F327" s="118" t="str">
        <f t="shared" ca="1" si="16"/>
        <v>累计消除300个铃铛，300个西瓜，150个7</v>
      </c>
      <c r="G327" s="159"/>
    </row>
    <row r="328" spans="1:7" s="131" customFormat="1">
      <c r="A328" s="125">
        <v>327</v>
      </c>
      <c r="B328" s="125">
        <f t="shared" si="17"/>
        <v>72</v>
      </c>
      <c r="C328" s="149" t="s">
        <v>67</v>
      </c>
      <c r="D328" s="163">
        <v>300</v>
      </c>
      <c r="E328" s="149">
        <v>2</v>
      </c>
      <c r="F328" s="118" t="str">
        <f t="shared" ca="1" si="16"/>
        <v>累计消除300个铃铛，300个西瓜，150个7</v>
      </c>
      <c r="G328" s="159"/>
    </row>
    <row r="329" spans="1:7" s="131" customFormat="1">
      <c r="A329" s="125">
        <v>328</v>
      </c>
      <c r="B329" s="125">
        <f t="shared" si="17"/>
        <v>72</v>
      </c>
      <c r="C329" s="149" t="s">
        <v>548</v>
      </c>
      <c r="D329" s="163">
        <v>300</v>
      </c>
      <c r="E329" s="149">
        <v>2</v>
      </c>
      <c r="F329" s="118" t="str">
        <f t="shared" ca="1" si="16"/>
        <v>累计消除300个铃铛，300个西瓜，150个7</v>
      </c>
      <c r="G329" s="159"/>
    </row>
    <row r="330" spans="1:7" s="131" customFormat="1">
      <c r="A330" s="125">
        <v>329</v>
      </c>
      <c r="B330" s="125">
        <f t="shared" si="17"/>
        <v>72</v>
      </c>
      <c r="C330" s="151" t="s">
        <v>544</v>
      </c>
      <c r="D330" s="163">
        <v>150</v>
      </c>
      <c r="E330" s="149">
        <v>2</v>
      </c>
      <c r="F330" s="118" t="str">
        <f t="shared" ca="1" si="16"/>
        <v>累计消除300个铃铛，300个西瓜，150个7</v>
      </c>
      <c r="G330" s="159"/>
    </row>
    <row r="331" spans="1:7" s="131" customFormat="1">
      <c r="A331" s="125">
        <v>330</v>
      </c>
      <c r="B331" s="125">
        <f t="shared" si="17"/>
        <v>72</v>
      </c>
      <c r="C331" s="151" t="s">
        <v>567</v>
      </c>
      <c r="D331" s="163">
        <v>480000</v>
      </c>
      <c r="E331" s="149">
        <v>3</v>
      </c>
      <c r="F331" s="118" t="str">
        <f t="shared" ca="1" si="16"/>
        <v>累计消除300个铃铛，300个西瓜，150个7</v>
      </c>
      <c r="G331" s="159"/>
    </row>
    <row r="332" spans="1:7" s="131" customFormat="1">
      <c r="A332" s="125">
        <v>331</v>
      </c>
      <c r="B332" s="125">
        <f t="shared" si="17"/>
        <v>73</v>
      </c>
      <c r="C332" s="149" t="s">
        <v>31</v>
      </c>
      <c r="D332" s="163" t="s">
        <v>684</v>
      </c>
      <c r="E332" s="149">
        <v>2</v>
      </c>
      <c r="F332" s="118" t="str">
        <f t="shared" ca="1" si="16"/>
        <v>累计消除300个铃铛，300个西瓜，150个BAR</v>
      </c>
      <c r="G332" s="159"/>
    </row>
    <row r="333" spans="1:7" s="131" customFormat="1">
      <c r="A333" s="125">
        <v>332</v>
      </c>
      <c r="B333" s="125">
        <f t="shared" si="17"/>
        <v>73</v>
      </c>
      <c r="C333" s="149" t="s">
        <v>67</v>
      </c>
      <c r="D333" s="163">
        <v>300</v>
      </c>
      <c r="E333" s="149">
        <v>2</v>
      </c>
      <c r="F333" s="118" t="str">
        <f t="shared" ca="1" si="16"/>
        <v>累计消除300个铃铛，300个西瓜，150个BAR</v>
      </c>
      <c r="G333" s="159"/>
    </row>
    <row r="334" spans="1:7" s="131" customFormat="1">
      <c r="A334" s="125">
        <v>333</v>
      </c>
      <c r="B334" s="125">
        <f t="shared" si="17"/>
        <v>73</v>
      </c>
      <c r="C334" s="149" t="s">
        <v>548</v>
      </c>
      <c r="D334" s="163">
        <v>300</v>
      </c>
      <c r="E334" s="149">
        <v>2</v>
      </c>
      <c r="F334" s="118" t="str">
        <f t="shared" ca="1" si="16"/>
        <v>累计消除300个铃铛，300个西瓜，150个BAR</v>
      </c>
      <c r="G334" s="159"/>
    </row>
    <row r="335" spans="1:7" s="131" customFormat="1">
      <c r="A335" s="125">
        <v>334</v>
      </c>
      <c r="B335" s="125">
        <f t="shared" si="17"/>
        <v>73</v>
      </c>
      <c r="C335" s="151" t="s">
        <v>546</v>
      </c>
      <c r="D335" s="163">
        <v>150</v>
      </c>
      <c r="E335" s="149">
        <v>2</v>
      </c>
      <c r="F335" s="118" t="str">
        <f t="shared" ca="1" si="16"/>
        <v>累计消除300个铃铛，300个西瓜，150个BAR</v>
      </c>
      <c r="G335" s="159"/>
    </row>
    <row r="336" spans="1:7" s="131" customFormat="1">
      <c r="A336" s="125">
        <v>335</v>
      </c>
      <c r="B336" s="125">
        <f t="shared" si="17"/>
        <v>73</v>
      </c>
      <c r="C336" s="151" t="s">
        <v>567</v>
      </c>
      <c r="D336" s="163">
        <v>480000</v>
      </c>
      <c r="E336" s="149">
        <v>3</v>
      </c>
      <c r="F336" s="118" t="str">
        <f t="shared" ca="1" si="16"/>
        <v>累计消除300个铃铛，300个西瓜，150个BAR</v>
      </c>
      <c r="G336" s="159"/>
    </row>
    <row r="337" spans="1:7" s="131" customFormat="1">
      <c r="A337" s="125">
        <v>336</v>
      </c>
      <c r="B337" s="125">
        <f t="shared" si="17"/>
        <v>74</v>
      </c>
      <c r="C337" s="149" t="s">
        <v>31</v>
      </c>
      <c r="D337" s="163" t="s">
        <v>685</v>
      </c>
      <c r="E337" s="149">
        <v>2</v>
      </c>
      <c r="F337" s="118" t="str">
        <f t="shared" ca="1" si="16"/>
        <v>累计消除300个西瓜，150个7，150个BAR</v>
      </c>
      <c r="G337" s="159"/>
    </row>
    <row r="338" spans="1:7" s="131" customFormat="1">
      <c r="A338" s="125">
        <v>337</v>
      </c>
      <c r="B338" s="125">
        <f t="shared" si="17"/>
        <v>74</v>
      </c>
      <c r="C338" s="149" t="s">
        <v>548</v>
      </c>
      <c r="D338" s="163">
        <v>300</v>
      </c>
      <c r="E338" s="149">
        <v>2</v>
      </c>
      <c r="F338" s="118" t="str">
        <f t="shared" ca="1" si="16"/>
        <v>累计消除300个西瓜，150个7，150个BAR</v>
      </c>
      <c r="G338" s="159"/>
    </row>
    <row r="339" spans="1:7" s="131" customFormat="1">
      <c r="A339" s="125">
        <v>338</v>
      </c>
      <c r="B339" s="125">
        <f t="shared" si="17"/>
        <v>74</v>
      </c>
      <c r="C339" s="149" t="s">
        <v>544</v>
      </c>
      <c r="D339" s="163">
        <v>150</v>
      </c>
      <c r="E339" s="149">
        <v>2</v>
      </c>
      <c r="F339" s="118" t="str">
        <f t="shared" ca="1" si="16"/>
        <v>累计消除300个西瓜，150个7，150个BAR</v>
      </c>
      <c r="G339" s="159"/>
    </row>
    <row r="340" spans="1:7" s="131" customFormat="1">
      <c r="A340" s="125">
        <v>339</v>
      </c>
      <c r="B340" s="125">
        <f t="shared" si="17"/>
        <v>74</v>
      </c>
      <c r="C340" s="151" t="s">
        <v>546</v>
      </c>
      <c r="D340" s="163">
        <v>150</v>
      </c>
      <c r="E340" s="149">
        <v>2</v>
      </c>
      <c r="F340" s="118" t="str">
        <f t="shared" ca="1" si="16"/>
        <v>累计消除300个西瓜，150个7，150个BAR</v>
      </c>
      <c r="G340" s="159"/>
    </row>
    <row r="341" spans="1:7" s="131" customFormat="1">
      <c r="A341" s="125">
        <v>340</v>
      </c>
      <c r="B341" s="125">
        <f t="shared" si="17"/>
        <v>74</v>
      </c>
      <c r="C341" s="151" t="s">
        <v>567</v>
      </c>
      <c r="D341" s="163">
        <v>480000</v>
      </c>
      <c r="E341" s="149">
        <v>3</v>
      </c>
      <c r="F341" s="118" t="str">
        <f t="shared" ca="1" si="16"/>
        <v>累计消除300个西瓜，150个7，150个BAR</v>
      </c>
      <c r="G341" s="159"/>
    </row>
    <row r="342" spans="1:7" s="131" customFormat="1">
      <c r="A342" s="125">
        <v>341</v>
      </c>
      <c r="B342" s="125">
        <f t="shared" si="17"/>
        <v>75</v>
      </c>
      <c r="C342" s="151" t="s">
        <v>523</v>
      </c>
      <c r="D342" s="163">
        <v>6</v>
      </c>
      <c r="E342" s="149">
        <v>3</v>
      </c>
      <c r="F342" s="118" t="str">
        <f t="shared" ca="1" si="16"/>
        <v>单局消除6个及以上铃铛</v>
      </c>
      <c r="G342" s="159"/>
    </row>
    <row r="343" spans="1:7" s="131" customFormat="1">
      <c r="A343" s="125">
        <v>342</v>
      </c>
      <c r="B343" s="125">
        <v>75</v>
      </c>
      <c r="C343" s="151" t="s">
        <v>567</v>
      </c>
      <c r="D343" s="163">
        <v>480000</v>
      </c>
      <c r="E343" s="149">
        <v>3</v>
      </c>
      <c r="F343" s="118"/>
      <c r="G343" s="159"/>
    </row>
    <row r="344" spans="1:7" s="131" customFormat="1">
      <c r="A344" s="125">
        <v>343</v>
      </c>
      <c r="B344" s="125">
        <f>B290+12</f>
        <v>76</v>
      </c>
      <c r="C344" s="151" t="s">
        <v>481</v>
      </c>
      <c r="D344" s="163">
        <v>6</v>
      </c>
      <c r="E344" s="149">
        <v>3</v>
      </c>
      <c r="F344" s="118" t="str">
        <f t="shared" ca="1" si="16"/>
        <v>单局消除6个及以上西瓜</v>
      </c>
      <c r="G344" s="159"/>
    </row>
    <row r="345" spans="1:7" s="131" customFormat="1">
      <c r="A345" s="125">
        <v>344</v>
      </c>
      <c r="B345" s="125">
        <v>76</v>
      </c>
      <c r="C345" s="151" t="s">
        <v>567</v>
      </c>
      <c r="D345" s="163">
        <v>480000</v>
      </c>
      <c r="E345" s="149">
        <v>3</v>
      </c>
      <c r="F345" s="118"/>
      <c r="G345" s="159"/>
    </row>
    <row r="346" spans="1:7">
      <c r="A346" s="125">
        <v>345</v>
      </c>
      <c r="B346" s="125">
        <f t="shared" ref="B346:B377" si="18">B292+12</f>
        <v>77</v>
      </c>
      <c r="C346" s="154" t="s">
        <v>31</v>
      </c>
      <c r="D346" s="163" t="s">
        <v>675</v>
      </c>
      <c r="E346" s="154">
        <v>2</v>
      </c>
      <c r="F346" s="118" t="str">
        <f ca="1">INDIRECT("G"&amp;B346+3)</f>
        <v>累计消除400个苹果，400个铃铛，400个西瓜</v>
      </c>
    </row>
    <row r="347" spans="1:7">
      <c r="A347" s="125">
        <v>346</v>
      </c>
      <c r="B347" s="125">
        <f t="shared" si="18"/>
        <v>77</v>
      </c>
      <c r="C347" s="154" t="s">
        <v>66</v>
      </c>
      <c r="D347" s="163">
        <v>400</v>
      </c>
      <c r="E347" s="154">
        <v>2</v>
      </c>
      <c r="F347" s="118" t="str">
        <f t="shared" ref="F347:F398" ca="1" si="19">INDIRECT("G"&amp;B347+3)</f>
        <v>累计消除400个苹果，400个铃铛，400个西瓜</v>
      </c>
    </row>
    <row r="348" spans="1:7">
      <c r="A348" s="125">
        <v>347</v>
      </c>
      <c r="B348" s="125">
        <f t="shared" si="18"/>
        <v>77</v>
      </c>
      <c r="C348" s="154" t="s">
        <v>67</v>
      </c>
      <c r="D348" s="163">
        <v>400</v>
      </c>
      <c r="E348" s="154">
        <v>2</v>
      </c>
      <c r="F348" s="118" t="str">
        <f t="shared" ca="1" si="19"/>
        <v>累计消除400个苹果，400个铃铛，400个西瓜</v>
      </c>
    </row>
    <row r="349" spans="1:7">
      <c r="A349" s="125">
        <v>348</v>
      </c>
      <c r="B349" s="125">
        <f t="shared" si="18"/>
        <v>77</v>
      </c>
      <c r="C349" s="156" t="s">
        <v>548</v>
      </c>
      <c r="D349" s="163">
        <v>400</v>
      </c>
      <c r="E349" s="154">
        <v>2</v>
      </c>
      <c r="F349" s="118" t="str">
        <f t="shared" ca="1" si="19"/>
        <v>累计消除400个苹果，400个铃铛，400个西瓜</v>
      </c>
    </row>
    <row r="350" spans="1:7">
      <c r="A350" s="125">
        <v>349</v>
      </c>
      <c r="B350" s="125">
        <f t="shared" si="18"/>
        <v>77</v>
      </c>
      <c r="C350" s="156" t="s">
        <v>567</v>
      </c>
      <c r="D350" s="163">
        <v>960000</v>
      </c>
      <c r="E350" s="154">
        <v>3</v>
      </c>
      <c r="F350" s="118" t="str">
        <f t="shared" ca="1" si="19"/>
        <v>累计消除400个苹果，400个铃铛，400个西瓜</v>
      </c>
    </row>
    <row r="351" spans="1:7">
      <c r="A351" s="125">
        <v>350</v>
      </c>
      <c r="B351" s="125">
        <f t="shared" si="18"/>
        <v>78</v>
      </c>
      <c r="C351" s="154" t="s">
        <v>31</v>
      </c>
      <c r="D351" s="163" t="s">
        <v>676</v>
      </c>
      <c r="E351" s="154">
        <v>2</v>
      </c>
      <c r="F351" s="118" t="str">
        <f t="shared" ca="1" si="19"/>
        <v>累计消除400个苹果，400个铃铛，200个7</v>
      </c>
    </row>
    <row r="352" spans="1:7">
      <c r="A352" s="125">
        <v>351</v>
      </c>
      <c r="B352" s="125">
        <f t="shared" si="18"/>
        <v>78</v>
      </c>
      <c r="C352" s="154" t="s">
        <v>66</v>
      </c>
      <c r="D352" s="163">
        <v>400</v>
      </c>
      <c r="E352" s="154">
        <v>2</v>
      </c>
      <c r="F352" s="118" t="str">
        <f t="shared" ca="1" si="19"/>
        <v>累计消除400个苹果，400个铃铛，200个7</v>
      </c>
    </row>
    <row r="353" spans="1:6">
      <c r="A353" s="125">
        <v>352</v>
      </c>
      <c r="B353" s="125">
        <f t="shared" si="18"/>
        <v>78</v>
      </c>
      <c r="C353" s="154" t="s">
        <v>67</v>
      </c>
      <c r="D353" s="163">
        <v>400</v>
      </c>
      <c r="E353" s="154">
        <v>2</v>
      </c>
      <c r="F353" s="118" t="str">
        <f t="shared" ca="1" si="19"/>
        <v>累计消除400个苹果，400个铃铛，200个7</v>
      </c>
    </row>
    <row r="354" spans="1:6">
      <c r="A354" s="125">
        <v>353</v>
      </c>
      <c r="B354" s="125">
        <f t="shared" si="18"/>
        <v>78</v>
      </c>
      <c r="C354" s="156" t="s">
        <v>544</v>
      </c>
      <c r="D354" s="163">
        <v>200</v>
      </c>
      <c r="E354" s="154">
        <v>2</v>
      </c>
      <c r="F354" s="118" t="str">
        <f t="shared" ca="1" si="19"/>
        <v>累计消除400个苹果，400个铃铛，200个7</v>
      </c>
    </row>
    <row r="355" spans="1:6">
      <c r="A355" s="125">
        <v>354</v>
      </c>
      <c r="B355" s="125">
        <f t="shared" si="18"/>
        <v>78</v>
      </c>
      <c r="C355" s="156" t="s">
        <v>567</v>
      </c>
      <c r="D355" s="163">
        <v>960000</v>
      </c>
      <c r="E355" s="154">
        <v>3</v>
      </c>
      <c r="F355" s="118" t="str">
        <f t="shared" ca="1" si="19"/>
        <v>累计消除400个苹果，400个铃铛，200个7</v>
      </c>
    </row>
    <row r="356" spans="1:6">
      <c r="A356" s="125">
        <v>355</v>
      </c>
      <c r="B356" s="125">
        <f t="shared" si="18"/>
        <v>79</v>
      </c>
      <c r="C356" s="154" t="s">
        <v>31</v>
      </c>
      <c r="D356" s="163" t="s">
        <v>677</v>
      </c>
      <c r="E356" s="154">
        <v>2</v>
      </c>
      <c r="F356" s="118" t="str">
        <f t="shared" ca="1" si="19"/>
        <v>累计消除400个苹果，400个铃铛，200个BAR</v>
      </c>
    </row>
    <row r="357" spans="1:6">
      <c r="A357" s="125">
        <v>356</v>
      </c>
      <c r="B357" s="125">
        <f t="shared" si="18"/>
        <v>79</v>
      </c>
      <c r="C357" s="154" t="s">
        <v>66</v>
      </c>
      <c r="D357" s="163">
        <v>400</v>
      </c>
      <c r="E357" s="154">
        <v>2</v>
      </c>
      <c r="F357" s="118" t="str">
        <f t="shared" ca="1" si="19"/>
        <v>累计消除400个苹果，400个铃铛，200个BAR</v>
      </c>
    </row>
    <row r="358" spans="1:6">
      <c r="A358" s="125">
        <v>357</v>
      </c>
      <c r="B358" s="125">
        <f t="shared" si="18"/>
        <v>79</v>
      </c>
      <c r="C358" s="154" t="s">
        <v>67</v>
      </c>
      <c r="D358" s="163">
        <v>400</v>
      </c>
      <c r="E358" s="154">
        <v>2</v>
      </c>
      <c r="F358" s="118" t="str">
        <f t="shared" ca="1" si="19"/>
        <v>累计消除400个苹果，400个铃铛，200个BAR</v>
      </c>
    </row>
    <row r="359" spans="1:6">
      <c r="A359" s="125">
        <v>358</v>
      </c>
      <c r="B359" s="125">
        <f t="shared" si="18"/>
        <v>79</v>
      </c>
      <c r="C359" s="156" t="s">
        <v>546</v>
      </c>
      <c r="D359" s="163">
        <v>200</v>
      </c>
      <c r="E359" s="154">
        <v>2</v>
      </c>
      <c r="F359" s="118" t="str">
        <f t="shared" ca="1" si="19"/>
        <v>累计消除400个苹果，400个铃铛，200个BAR</v>
      </c>
    </row>
    <row r="360" spans="1:6">
      <c r="A360" s="125">
        <v>359</v>
      </c>
      <c r="B360" s="125">
        <f t="shared" si="18"/>
        <v>79</v>
      </c>
      <c r="C360" s="156" t="s">
        <v>567</v>
      </c>
      <c r="D360" s="163">
        <v>960000</v>
      </c>
      <c r="E360" s="154">
        <v>3</v>
      </c>
      <c r="F360" s="118" t="str">
        <f t="shared" ca="1" si="19"/>
        <v>累计消除400个苹果，400个铃铛，200个BAR</v>
      </c>
    </row>
    <row r="361" spans="1:6">
      <c r="A361" s="125">
        <v>360</v>
      </c>
      <c r="B361" s="125">
        <f t="shared" si="18"/>
        <v>80</v>
      </c>
      <c r="C361" s="154" t="s">
        <v>31</v>
      </c>
      <c r="D361" s="163" t="s">
        <v>678</v>
      </c>
      <c r="E361" s="154">
        <v>2</v>
      </c>
      <c r="F361" s="118" t="str">
        <f t="shared" ca="1" si="19"/>
        <v>累计消除400个苹果，400个西瓜，200个7</v>
      </c>
    </row>
    <row r="362" spans="1:6">
      <c r="A362" s="125">
        <v>361</v>
      </c>
      <c r="B362" s="125">
        <f t="shared" si="18"/>
        <v>80</v>
      </c>
      <c r="C362" s="154" t="s">
        <v>66</v>
      </c>
      <c r="D362" s="163">
        <v>400</v>
      </c>
      <c r="E362" s="154">
        <v>2</v>
      </c>
      <c r="F362" s="118" t="str">
        <f t="shared" ca="1" si="19"/>
        <v>累计消除400个苹果，400个西瓜，200个7</v>
      </c>
    </row>
    <row r="363" spans="1:6">
      <c r="A363" s="125">
        <v>362</v>
      </c>
      <c r="B363" s="125">
        <f t="shared" si="18"/>
        <v>80</v>
      </c>
      <c r="C363" s="154" t="s">
        <v>548</v>
      </c>
      <c r="D363" s="163">
        <v>400</v>
      </c>
      <c r="E363" s="154">
        <v>2</v>
      </c>
      <c r="F363" s="118" t="str">
        <f t="shared" ca="1" si="19"/>
        <v>累计消除400个苹果，400个西瓜，200个7</v>
      </c>
    </row>
    <row r="364" spans="1:6">
      <c r="A364" s="125">
        <v>363</v>
      </c>
      <c r="B364" s="125">
        <f t="shared" si="18"/>
        <v>80</v>
      </c>
      <c r="C364" s="156" t="s">
        <v>544</v>
      </c>
      <c r="D364" s="163">
        <v>200</v>
      </c>
      <c r="E364" s="154">
        <v>2</v>
      </c>
      <c r="F364" s="118" t="str">
        <f t="shared" ca="1" si="19"/>
        <v>累计消除400个苹果，400个西瓜，200个7</v>
      </c>
    </row>
    <row r="365" spans="1:6">
      <c r="A365" s="125">
        <v>364</v>
      </c>
      <c r="B365" s="125">
        <f t="shared" si="18"/>
        <v>80</v>
      </c>
      <c r="C365" s="156" t="s">
        <v>567</v>
      </c>
      <c r="D365" s="163">
        <v>960000</v>
      </c>
      <c r="E365" s="154">
        <v>3</v>
      </c>
      <c r="F365" s="118" t="str">
        <f t="shared" ca="1" si="19"/>
        <v>累计消除400个苹果，400个西瓜，200个7</v>
      </c>
    </row>
    <row r="366" spans="1:6">
      <c r="A366" s="125">
        <v>365</v>
      </c>
      <c r="B366" s="125">
        <f t="shared" si="18"/>
        <v>81</v>
      </c>
      <c r="C366" s="154" t="s">
        <v>31</v>
      </c>
      <c r="D366" s="163" t="s">
        <v>679</v>
      </c>
      <c r="E366" s="154">
        <v>2</v>
      </c>
      <c r="F366" s="118" t="str">
        <f t="shared" ca="1" si="19"/>
        <v>累计消除400个苹果，400个西瓜，200个BAR</v>
      </c>
    </row>
    <row r="367" spans="1:6">
      <c r="A367" s="125">
        <v>366</v>
      </c>
      <c r="B367" s="125">
        <f t="shared" si="18"/>
        <v>81</v>
      </c>
      <c r="C367" s="154" t="s">
        <v>66</v>
      </c>
      <c r="D367" s="163">
        <v>400</v>
      </c>
      <c r="E367" s="154">
        <v>2</v>
      </c>
      <c r="F367" s="118" t="str">
        <f t="shared" ca="1" si="19"/>
        <v>累计消除400个苹果，400个西瓜，200个BAR</v>
      </c>
    </row>
    <row r="368" spans="1:6">
      <c r="A368" s="125">
        <v>367</v>
      </c>
      <c r="B368" s="125">
        <f t="shared" si="18"/>
        <v>81</v>
      </c>
      <c r="C368" s="154" t="s">
        <v>548</v>
      </c>
      <c r="D368" s="163">
        <v>400</v>
      </c>
      <c r="E368" s="154">
        <v>2</v>
      </c>
      <c r="F368" s="118" t="str">
        <f t="shared" ca="1" si="19"/>
        <v>累计消除400个苹果，400个西瓜，200个BAR</v>
      </c>
    </row>
    <row r="369" spans="1:6">
      <c r="A369" s="125">
        <v>368</v>
      </c>
      <c r="B369" s="125">
        <f t="shared" si="18"/>
        <v>81</v>
      </c>
      <c r="C369" s="156" t="s">
        <v>546</v>
      </c>
      <c r="D369" s="163">
        <v>200</v>
      </c>
      <c r="E369" s="154">
        <v>2</v>
      </c>
      <c r="F369" s="118" t="str">
        <f t="shared" ca="1" si="19"/>
        <v>累计消除400个苹果，400个西瓜，200个BAR</v>
      </c>
    </row>
    <row r="370" spans="1:6">
      <c r="A370" s="125">
        <v>369</v>
      </c>
      <c r="B370" s="125">
        <f t="shared" si="18"/>
        <v>81</v>
      </c>
      <c r="C370" s="156" t="s">
        <v>567</v>
      </c>
      <c r="D370" s="163">
        <v>960000</v>
      </c>
      <c r="E370" s="154">
        <v>3</v>
      </c>
      <c r="F370" s="118" t="str">
        <f t="shared" ca="1" si="19"/>
        <v>累计消除400个苹果，400个西瓜，200个BAR</v>
      </c>
    </row>
    <row r="371" spans="1:6">
      <c r="A371" s="125">
        <v>370</v>
      </c>
      <c r="B371" s="125">
        <f t="shared" si="18"/>
        <v>82</v>
      </c>
      <c r="C371" s="154" t="s">
        <v>31</v>
      </c>
      <c r="D371" s="163" t="s">
        <v>680</v>
      </c>
      <c r="E371" s="154">
        <v>2</v>
      </c>
      <c r="F371" s="118" t="str">
        <f t="shared" ca="1" si="19"/>
        <v>累计消除400个苹果，200个7，200个BAR</v>
      </c>
    </row>
    <row r="372" spans="1:6">
      <c r="A372" s="125">
        <v>371</v>
      </c>
      <c r="B372" s="125">
        <f t="shared" si="18"/>
        <v>82</v>
      </c>
      <c r="C372" s="154" t="s">
        <v>66</v>
      </c>
      <c r="D372" s="163">
        <v>400</v>
      </c>
      <c r="E372" s="154">
        <v>2</v>
      </c>
      <c r="F372" s="118" t="str">
        <f t="shared" ca="1" si="19"/>
        <v>累计消除400个苹果，200个7，200个BAR</v>
      </c>
    </row>
    <row r="373" spans="1:6">
      <c r="A373" s="125">
        <v>372</v>
      </c>
      <c r="B373" s="125">
        <f t="shared" si="18"/>
        <v>82</v>
      </c>
      <c r="C373" s="154" t="s">
        <v>544</v>
      </c>
      <c r="D373" s="163">
        <v>200</v>
      </c>
      <c r="E373" s="154">
        <v>2</v>
      </c>
      <c r="F373" s="118" t="str">
        <f t="shared" ca="1" si="19"/>
        <v>累计消除400个苹果，200个7，200个BAR</v>
      </c>
    </row>
    <row r="374" spans="1:6">
      <c r="A374" s="125">
        <v>373</v>
      </c>
      <c r="B374" s="125">
        <f t="shared" si="18"/>
        <v>82</v>
      </c>
      <c r="C374" s="156" t="s">
        <v>546</v>
      </c>
      <c r="D374" s="163">
        <v>200</v>
      </c>
      <c r="E374" s="154">
        <v>2</v>
      </c>
      <c r="F374" s="118" t="str">
        <f t="shared" ca="1" si="19"/>
        <v>累计消除400个苹果，200个7，200个BAR</v>
      </c>
    </row>
    <row r="375" spans="1:6">
      <c r="A375" s="125">
        <v>374</v>
      </c>
      <c r="B375" s="125">
        <f t="shared" si="18"/>
        <v>82</v>
      </c>
      <c r="C375" s="156" t="s">
        <v>567</v>
      </c>
      <c r="D375" s="163">
        <v>960000</v>
      </c>
      <c r="E375" s="154">
        <v>3</v>
      </c>
      <c r="F375" s="118" t="str">
        <f t="shared" ca="1" si="19"/>
        <v>累计消除400个苹果，200个7，200个BAR</v>
      </c>
    </row>
    <row r="376" spans="1:6">
      <c r="A376" s="125">
        <v>375</v>
      </c>
      <c r="B376" s="125">
        <f t="shared" si="18"/>
        <v>83</v>
      </c>
      <c r="C376" s="154" t="s">
        <v>31</v>
      </c>
      <c r="D376" s="163" t="s">
        <v>682</v>
      </c>
      <c r="E376" s="154">
        <v>2</v>
      </c>
      <c r="F376" s="118" t="str">
        <f t="shared" ca="1" si="19"/>
        <v>累计消除400个铃铛，200个7，200个BAR</v>
      </c>
    </row>
    <row r="377" spans="1:6">
      <c r="A377" s="125">
        <v>376</v>
      </c>
      <c r="B377" s="125">
        <f t="shared" si="18"/>
        <v>83</v>
      </c>
      <c r="C377" s="154" t="s">
        <v>67</v>
      </c>
      <c r="D377" s="163">
        <v>400</v>
      </c>
      <c r="E377" s="154">
        <v>2</v>
      </c>
      <c r="F377" s="118" t="str">
        <f t="shared" ca="1" si="19"/>
        <v>累计消除400个铃铛，200个7，200个BAR</v>
      </c>
    </row>
    <row r="378" spans="1:6">
      <c r="A378" s="125">
        <v>377</v>
      </c>
      <c r="B378" s="125">
        <f t="shared" ref="B378:B396" si="20">B324+12</f>
        <v>83</v>
      </c>
      <c r="C378" s="154" t="s">
        <v>544</v>
      </c>
      <c r="D378" s="163">
        <v>200</v>
      </c>
      <c r="E378" s="154">
        <v>2</v>
      </c>
      <c r="F378" s="118" t="str">
        <f t="shared" ca="1" si="19"/>
        <v>累计消除400个铃铛，200个7，200个BAR</v>
      </c>
    </row>
    <row r="379" spans="1:6">
      <c r="A379" s="125">
        <v>378</v>
      </c>
      <c r="B379" s="125">
        <f t="shared" si="20"/>
        <v>83</v>
      </c>
      <c r="C379" s="156" t="s">
        <v>546</v>
      </c>
      <c r="D379" s="163">
        <v>200</v>
      </c>
      <c r="E379" s="154">
        <v>2</v>
      </c>
      <c r="F379" s="118" t="str">
        <f t="shared" ca="1" si="19"/>
        <v>累计消除400个铃铛，200个7，200个BAR</v>
      </c>
    </row>
    <row r="380" spans="1:6">
      <c r="A380" s="125">
        <v>379</v>
      </c>
      <c r="B380" s="125">
        <f t="shared" si="20"/>
        <v>83</v>
      </c>
      <c r="C380" s="156" t="s">
        <v>567</v>
      </c>
      <c r="D380" s="163">
        <v>960000</v>
      </c>
      <c r="E380" s="154">
        <v>3</v>
      </c>
      <c r="F380" s="118" t="str">
        <f t="shared" ca="1" si="19"/>
        <v>累计消除400个铃铛，200个7，200个BAR</v>
      </c>
    </row>
    <row r="381" spans="1:6">
      <c r="A381" s="125">
        <v>380</v>
      </c>
      <c r="B381" s="125">
        <f t="shared" si="20"/>
        <v>84</v>
      </c>
      <c r="C381" s="154" t="s">
        <v>31</v>
      </c>
      <c r="D381" s="163" t="s">
        <v>683</v>
      </c>
      <c r="E381" s="154">
        <v>2</v>
      </c>
      <c r="F381" s="118" t="str">
        <f t="shared" ca="1" si="19"/>
        <v>累计消除400个铃铛，400个西瓜，200个7</v>
      </c>
    </row>
    <row r="382" spans="1:6">
      <c r="A382" s="125">
        <v>381</v>
      </c>
      <c r="B382" s="125">
        <f t="shared" si="20"/>
        <v>84</v>
      </c>
      <c r="C382" s="154" t="s">
        <v>67</v>
      </c>
      <c r="D382" s="163">
        <v>400</v>
      </c>
      <c r="E382" s="154">
        <v>2</v>
      </c>
      <c r="F382" s="118" t="str">
        <f t="shared" ca="1" si="19"/>
        <v>累计消除400个铃铛，400个西瓜，200个7</v>
      </c>
    </row>
    <row r="383" spans="1:6">
      <c r="A383" s="125">
        <v>382</v>
      </c>
      <c r="B383" s="125">
        <f t="shared" si="20"/>
        <v>84</v>
      </c>
      <c r="C383" s="154" t="s">
        <v>548</v>
      </c>
      <c r="D383" s="163">
        <v>400</v>
      </c>
      <c r="E383" s="154">
        <v>2</v>
      </c>
      <c r="F383" s="118" t="str">
        <f t="shared" ca="1" si="19"/>
        <v>累计消除400个铃铛，400个西瓜，200个7</v>
      </c>
    </row>
    <row r="384" spans="1:6">
      <c r="A384" s="125">
        <v>383</v>
      </c>
      <c r="B384" s="125">
        <f t="shared" si="20"/>
        <v>84</v>
      </c>
      <c r="C384" s="156" t="s">
        <v>544</v>
      </c>
      <c r="D384" s="163">
        <v>200</v>
      </c>
      <c r="E384" s="154">
        <v>2</v>
      </c>
      <c r="F384" s="118" t="str">
        <f t="shared" ca="1" si="19"/>
        <v>累计消除400个铃铛，400个西瓜，200个7</v>
      </c>
    </row>
    <row r="385" spans="1:6">
      <c r="A385" s="125">
        <v>384</v>
      </c>
      <c r="B385" s="125">
        <f t="shared" si="20"/>
        <v>84</v>
      </c>
      <c r="C385" s="156" t="s">
        <v>567</v>
      </c>
      <c r="D385" s="163">
        <v>960000</v>
      </c>
      <c r="E385" s="154">
        <v>3</v>
      </c>
      <c r="F385" s="118" t="str">
        <f t="shared" ca="1" si="19"/>
        <v>累计消除400个铃铛，400个西瓜，200个7</v>
      </c>
    </row>
    <row r="386" spans="1:6">
      <c r="A386" s="125">
        <v>385</v>
      </c>
      <c r="B386" s="125">
        <f t="shared" si="20"/>
        <v>85</v>
      </c>
      <c r="C386" s="154" t="s">
        <v>31</v>
      </c>
      <c r="D386" s="163" t="s">
        <v>684</v>
      </c>
      <c r="E386" s="154">
        <v>2</v>
      </c>
      <c r="F386" s="118" t="str">
        <f t="shared" ca="1" si="19"/>
        <v>累计消除400个铃铛，400个西瓜，200个BAR</v>
      </c>
    </row>
    <row r="387" spans="1:6">
      <c r="A387" s="125">
        <v>386</v>
      </c>
      <c r="B387" s="125">
        <f t="shared" si="20"/>
        <v>85</v>
      </c>
      <c r="C387" s="154" t="s">
        <v>67</v>
      </c>
      <c r="D387" s="163">
        <v>400</v>
      </c>
      <c r="E387" s="154">
        <v>2</v>
      </c>
      <c r="F387" s="118" t="str">
        <f t="shared" ca="1" si="19"/>
        <v>累计消除400个铃铛，400个西瓜，200个BAR</v>
      </c>
    </row>
    <row r="388" spans="1:6">
      <c r="A388" s="125">
        <v>387</v>
      </c>
      <c r="B388" s="125">
        <f t="shared" si="20"/>
        <v>85</v>
      </c>
      <c r="C388" s="154" t="s">
        <v>548</v>
      </c>
      <c r="D388" s="163">
        <v>400</v>
      </c>
      <c r="E388" s="154">
        <v>2</v>
      </c>
      <c r="F388" s="118" t="str">
        <f t="shared" ca="1" si="19"/>
        <v>累计消除400个铃铛，400个西瓜，200个BAR</v>
      </c>
    </row>
    <row r="389" spans="1:6">
      <c r="A389" s="125">
        <v>388</v>
      </c>
      <c r="B389" s="125">
        <f t="shared" si="20"/>
        <v>85</v>
      </c>
      <c r="C389" s="156" t="s">
        <v>546</v>
      </c>
      <c r="D389" s="163">
        <v>200</v>
      </c>
      <c r="E389" s="154">
        <v>2</v>
      </c>
      <c r="F389" s="118" t="str">
        <f t="shared" ca="1" si="19"/>
        <v>累计消除400个铃铛，400个西瓜，200个BAR</v>
      </c>
    </row>
    <row r="390" spans="1:6">
      <c r="A390" s="125">
        <v>389</v>
      </c>
      <c r="B390" s="125">
        <f t="shared" si="20"/>
        <v>85</v>
      </c>
      <c r="C390" s="156" t="s">
        <v>567</v>
      </c>
      <c r="D390" s="163">
        <v>960000</v>
      </c>
      <c r="E390" s="154">
        <v>3</v>
      </c>
      <c r="F390" s="118" t="str">
        <f t="shared" ca="1" si="19"/>
        <v>累计消除400个铃铛，400个西瓜，200个BAR</v>
      </c>
    </row>
    <row r="391" spans="1:6">
      <c r="A391" s="125">
        <v>390</v>
      </c>
      <c r="B391" s="125">
        <f t="shared" si="20"/>
        <v>86</v>
      </c>
      <c r="C391" s="154" t="s">
        <v>31</v>
      </c>
      <c r="D391" s="163" t="s">
        <v>685</v>
      </c>
      <c r="E391" s="154">
        <v>2</v>
      </c>
      <c r="F391" s="118" t="str">
        <f t="shared" ca="1" si="19"/>
        <v>累计消除400个西瓜，200个7，200个BAR</v>
      </c>
    </row>
    <row r="392" spans="1:6">
      <c r="A392" s="125">
        <v>391</v>
      </c>
      <c r="B392" s="125">
        <f t="shared" si="20"/>
        <v>86</v>
      </c>
      <c r="C392" s="154" t="s">
        <v>548</v>
      </c>
      <c r="D392" s="163">
        <v>400</v>
      </c>
      <c r="E392" s="154">
        <v>2</v>
      </c>
      <c r="F392" s="118" t="str">
        <f t="shared" ca="1" si="19"/>
        <v>累计消除400个西瓜，200个7，200个BAR</v>
      </c>
    </row>
    <row r="393" spans="1:6">
      <c r="A393" s="125">
        <v>392</v>
      </c>
      <c r="B393" s="125">
        <f t="shared" si="20"/>
        <v>86</v>
      </c>
      <c r="C393" s="154" t="s">
        <v>544</v>
      </c>
      <c r="D393" s="163">
        <v>200</v>
      </c>
      <c r="E393" s="154">
        <v>2</v>
      </c>
      <c r="F393" s="118" t="str">
        <f t="shared" ca="1" si="19"/>
        <v>累计消除400个西瓜，200个7，200个BAR</v>
      </c>
    </row>
    <row r="394" spans="1:6">
      <c r="A394" s="125">
        <v>393</v>
      </c>
      <c r="B394" s="125">
        <f t="shared" si="20"/>
        <v>86</v>
      </c>
      <c r="C394" s="156" t="s">
        <v>546</v>
      </c>
      <c r="D394" s="163">
        <v>200</v>
      </c>
      <c r="E394" s="154">
        <v>2</v>
      </c>
      <c r="F394" s="118" t="str">
        <f t="shared" ca="1" si="19"/>
        <v>累计消除400个西瓜，200个7，200个BAR</v>
      </c>
    </row>
    <row r="395" spans="1:6">
      <c r="A395" s="125">
        <v>394</v>
      </c>
      <c r="B395" s="125">
        <f t="shared" si="20"/>
        <v>86</v>
      </c>
      <c r="C395" s="156" t="s">
        <v>567</v>
      </c>
      <c r="D395" s="163">
        <v>960000</v>
      </c>
      <c r="E395" s="154">
        <v>3</v>
      </c>
      <c r="F395" s="118" t="str">
        <f t="shared" ca="1" si="19"/>
        <v>累计消除400个西瓜，200个7，200个BAR</v>
      </c>
    </row>
    <row r="396" spans="1:6">
      <c r="A396" s="125">
        <v>395</v>
      </c>
      <c r="B396" s="125">
        <f t="shared" si="20"/>
        <v>87</v>
      </c>
      <c r="C396" s="156" t="s">
        <v>480</v>
      </c>
      <c r="D396" s="163">
        <v>6</v>
      </c>
      <c r="E396" s="154">
        <v>3</v>
      </c>
      <c r="F396" s="118" t="str">
        <f t="shared" ca="1" si="19"/>
        <v>单局消除6个及以上7</v>
      </c>
    </row>
    <row r="397" spans="1:6">
      <c r="A397" s="125">
        <v>396</v>
      </c>
      <c r="B397" s="125">
        <v>87</v>
      </c>
      <c r="C397" s="156" t="s">
        <v>567</v>
      </c>
      <c r="D397" s="163">
        <v>960000</v>
      </c>
      <c r="E397" s="154">
        <v>3</v>
      </c>
      <c r="F397" s="118"/>
    </row>
    <row r="398" spans="1:6">
      <c r="A398" s="125">
        <v>397</v>
      </c>
      <c r="B398" s="125">
        <f>B344+12</f>
        <v>88</v>
      </c>
      <c r="C398" s="156" t="s">
        <v>479</v>
      </c>
      <c r="D398" s="163">
        <v>6</v>
      </c>
      <c r="E398" s="154">
        <v>3</v>
      </c>
      <c r="F398" s="118" t="str">
        <f t="shared" ca="1" si="19"/>
        <v>单局消除6个及以上BAR</v>
      </c>
    </row>
    <row r="399" spans="1:6">
      <c r="A399" s="125">
        <v>398</v>
      </c>
      <c r="B399" s="125">
        <v>88</v>
      </c>
      <c r="C399" s="156" t="s">
        <v>567</v>
      </c>
      <c r="D399" s="163">
        <v>960000</v>
      </c>
      <c r="E399" s="154">
        <v>3</v>
      </c>
      <c r="F399" s="118"/>
    </row>
    <row r="400" spans="1:6">
      <c r="A400" s="125">
        <v>399</v>
      </c>
      <c r="B400" s="125">
        <f t="shared" ref="B400:B431" si="21">B346+12</f>
        <v>89</v>
      </c>
      <c r="C400" s="149" t="s">
        <v>31</v>
      </c>
      <c r="D400" s="163" t="s">
        <v>675</v>
      </c>
      <c r="E400" s="149">
        <v>2</v>
      </c>
      <c r="F400" s="118" t="str">
        <f ca="1">INDIRECT("G"&amp;B400+4)</f>
        <v>累计消除500个苹果，500个铃铛，500个西瓜</v>
      </c>
    </row>
    <row r="401" spans="1:6">
      <c r="A401" s="125">
        <v>400</v>
      </c>
      <c r="B401" s="125">
        <f t="shared" si="21"/>
        <v>89</v>
      </c>
      <c r="C401" s="149" t="s">
        <v>66</v>
      </c>
      <c r="D401" s="163">
        <v>500</v>
      </c>
      <c r="E401" s="149">
        <v>2</v>
      </c>
      <c r="F401" s="118" t="str">
        <f t="shared" ref="F401:F452" ca="1" si="22">INDIRECT("G"&amp;B401+4)</f>
        <v>累计消除500个苹果，500个铃铛，500个西瓜</v>
      </c>
    </row>
    <row r="402" spans="1:6">
      <c r="A402" s="125">
        <v>401</v>
      </c>
      <c r="B402" s="125">
        <f t="shared" si="21"/>
        <v>89</v>
      </c>
      <c r="C402" s="149" t="s">
        <v>67</v>
      </c>
      <c r="D402" s="163">
        <v>500</v>
      </c>
      <c r="E402" s="149">
        <v>2</v>
      </c>
      <c r="F402" s="118" t="str">
        <f t="shared" ca="1" si="22"/>
        <v>累计消除500个苹果，500个铃铛，500个西瓜</v>
      </c>
    </row>
    <row r="403" spans="1:6">
      <c r="A403" s="125">
        <v>402</v>
      </c>
      <c r="B403" s="125">
        <f t="shared" si="21"/>
        <v>89</v>
      </c>
      <c r="C403" s="151" t="s">
        <v>548</v>
      </c>
      <c r="D403" s="163">
        <v>500</v>
      </c>
      <c r="E403" s="149">
        <v>2</v>
      </c>
      <c r="F403" s="118" t="str">
        <f t="shared" ca="1" si="22"/>
        <v>累计消除500个苹果，500个铃铛，500个西瓜</v>
      </c>
    </row>
    <row r="404" spans="1:6">
      <c r="A404" s="125">
        <v>403</v>
      </c>
      <c r="B404" s="125">
        <f t="shared" si="21"/>
        <v>89</v>
      </c>
      <c r="C404" s="151" t="s">
        <v>567</v>
      </c>
      <c r="D404" s="163">
        <v>1920000</v>
      </c>
      <c r="E404" s="149">
        <v>3</v>
      </c>
      <c r="F404" s="118" t="str">
        <f t="shared" ca="1" si="22"/>
        <v>累计消除500个苹果，500个铃铛，500个西瓜</v>
      </c>
    </row>
    <row r="405" spans="1:6">
      <c r="A405" s="125">
        <v>404</v>
      </c>
      <c r="B405" s="125">
        <f t="shared" si="21"/>
        <v>90</v>
      </c>
      <c r="C405" s="149" t="s">
        <v>31</v>
      </c>
      <c r="D405" s="163" t="s">
        <v>676</v>
      </c>
      <c r="E405" s="149">
        <v>2</v>
      </c>
      <c r="F405" s="118" t="str">
        <f t="shared" ca="1" si="22"/>
        <v>累计消除500个苹果，500个铃铛，250个7</v>
      </c>
    </row>
    <row r="406" spans="1:6">
      <c r="A406" s="125">
        <v>405</v>
      </c>
      <c r="B406" s="125">
        <f t="shared" si="21"/>
        <v>90</v>
      </c>
      <c r="C406" s="149" t="s">
        <v>66</v>
      </c>
      <c r="D406" s="163">
        <v>500</v>
      </c>
      <c r="E406" s="149">
        <v>2</v>
      </c>
      <c r="F406" s="118" t="str">
        <f t="shared" ca="1" si="22"/>
        <v>累计消除500个苹果，500个铃铛，250个7</v>
      </c>
    </row>
    <row r="407" spans="1:6">
      <c r="A407" s="125">
        <v>406</v>
      </c>
      <c r="B407" s="125">
        <f t="shared" si="21"/>
        <v>90</v>
      </c>
      <c r="C407" s="149" t="s">
        <v>67</v>
      </c>
      <c r="D407" s="163">
        <v>500</v>
      </c>
      <c r="E407" s="149">
        <v>2</v>
      </c>
      <c r="F407" s="118" t="str">
        <f t="shared" ca="1" si="22"/>
        <v>累计消除500个苹果，500个铃铛，250个7</v>
      </c>
    </row>
    <row r="408" spans="1:6">
      <c r="A408" s="125">
        <v>407</v>
      </c>
      <c r="B408" s="125">
        <f t="shared" si="21"/>
        <v>90</v>
      </c>
      <c r="C408" s="151" t="s">
        <v>544</v>
      </c>
      <c r="D408" s="163">
        <v>250</v>
      </c>
      <c r="E408" s="149">
        <v>2</v>
      </c>
      <c r="F408" s="118" t="str">
        <f t="shared" ca="1" si="22"/>
        <v>累计消除500个苹果，500个铃铛，250个7</v>
      </c>
    </row>
    <row r="409" spans="1:6">
      <c r="A409" s="125">
        <v>408</v>
      </c>
      <c r="B409" s="125">
        <f t="shared" si="21"/>
        <v>90</v>
      </c>
      <c r="C409" s="151" t="s">
        <v>567</v>
      </c>
      <c r="D409" s="163">
        <v>1920000</v>
      </c>
      <c r="E409" s="149">
        <v>3</v>
      </c>
      <c r="F409" s="118" t="str">
        <f t="shared" ca="1" si="22"/>
        <v>累计消除500个苹果，500个铃铛，250个7</v>
      </c>
    </row>
    <row r="410" spans="1:6">
      <c r="A410" s="125">
        <v>409</v>
      </c>
      <c r="B410" s="125">
        <f t="shared" si="21"/>
        <v>91</v>
      </c>
      <c r="C410" s="149" t="s">
        <v>31</v>
      </c>
      <c r="D410" s="163" t="s">
        <v>677</v>
      </c>
      <c r="E410" s="149">
        <v>2</v>
      </c>
      <c r="F410" s="118" t="str">
        <f t="shared" ca="1" si="22"/>
        <v>累计消除500个苹果，500个铃铛，250个BAR</v>
      </c>
    </row>
    <row r="411" spans="1:6">
      <c r="A411" s="125">
        <v>410</v>
      </c>
      <c r="B411" s="125">
        <f t="shared" si="21"/>
        <v>91</v>
      </c>
      <c r="C411" s="149" t="s">
        <v>66</v>
      </c>
      <c r="D411" s="163">
        <v>500</v>
      </c>
      <c r="E411" s="149">
        <v>2</v>
      </c>
      <c r="F411" s="118" t="str">
        <f t="shared" ca="1" si="22"/>
        <v>累计消除500个苹果，500个铃铛，250个BAR</v>
      </c>
    </row>
    <row r="412" spans="1:6">
      <c r="A412" s="125">
        <v>411</v>
      </c>
      <c r="B412" s="125">
        <f t="shared" si="21"/>
        <v>91</v>
      </c>
      <c r="C412" s="149" t="s">
        <v>67</v>
      </c>
      <c r="D412" s="163">
        <v>500</v>
      </c>
      <c r="E412" s="149">
        <v>2</v>
      </c>
      <c r="F412" s="118" t="str">
        <f t="shared" ca="1" si="22"/>
        <v>累计消除500个苹果，500个铃铛，250个BAR</v>
      </c>
    </row>
    <row r="413" spans="1:6">
      <c r="A413" s="125">
        <v>412</v>
      </c>
      <c r="B413" s="125">
        <f t="shared" si="21"/>
        <v>91</v>
      </c>
      <c r="C413" s="151" t="s">
        <v>546</v>
      </c>
      <c r="D413" s="163">
        <v>250</v>
      </c>
      <c r="E413" s="149">
        <v>2</v>
      </c>
      <c r="F413" s="118" t="str">
        <f t="shared" ca="1" si="22"/>
        <v>累计消除500个苹果，500个铃铛，250个BAR</v>
      </c>
    </row>
    <row r="414" spans="1:6">
      <c r="A414" s="125">
        <v>413</v>
      </c>
      <c r="B414" s="125">
        <f t="shared" si="21"/>
        <v>91</v>
      </c>
      <c r="C414" s="151" t="s">
        <v>567</v>
      </c>
      <c r="D414" s="163">
        <v>1920000</v>
      </c>
      <c r="E414" s="149">
        <v>3</v>
      </c>
      <c r="F414" s="118" t="str">
        <f t="shared" ca="1" si="22"/>
        <v>累计消除500个苹果，500个铃铛，250个BAR</v>
      </c>
    </row>
    <row r="415" spans="1:6">
      <c r="A415" s="125">
        <v>414</v>
      </c>
      <c r="B415" s="125">
        <f t="shared" si="21"/>
        <v>92</v>
      </c>
      <c r="C415" s="149" t="s">
        <v>31</v>
      </c>
      <c r="D415" s="163" t="s">
        <v>678</v>
      </c>
      <c r="E415" s="149">
        <v>2</v>
      </c>
      <c r="F415" s="118" t="str">
        <f t="shared" ca="1" si="22"/>
        <v>累计消除500个苹果，500个西瓜，250个7</v>
      </c>
    </row>
    <row r="416" spans="1:6">
      <c r="A416" s="125">
        <v>415</v>
      </c>
      <c r="B416" s="125">
        <f t="shared" si="21"/>
        <v>92</v>
      </c>
      <c r="C416" s="149" t="s">
        <v>66</v>
      </c>
      <c r="D416" s="163">
        <v>500</v>
      </c>
      <c r="E416" s="149">
        <v>2</v>
      </c>
      <c r="F416" s="118" t="str">
        <f t="shared" ca="1" si="22"/>
        <v>累计消除500个苹果，500个西瓜，250个7</v>
      </c>
    </row>
    <row r="417" spans="1:6">
      <c r="A417" s="125">
        <v>416</v>
      </c>
      <c r="B417" s="125">
        <f t="shared" si="21"/>
        <v>92</v>
      </c>
      <c r="C417" s="149" t="s">
        <v>548</v>
      </c>
      <c r="D417" s="163">
        <v>500</v>
      </c>
      <c r="E417" s="149">
        <v>2</v>
      </c>
      <c r="F417" s="118" t="str">
        <f t="shared" ca="1" si="22"/>
        <v>累计消除500个苹果，500个西瓜，250个7</v>
      </c>
    </row>
    <row r="418" spans="1:6">
      <c r="A418" s="125">
        <v>417</v>
      </c>
      <c r="B418" s="125">
        <f t="shared" si="21"/>
        <v>92</v>
      </c>
      <c r="C418" s="151" t="s">
        <v>544</v>
      </c>
      <c r="D418" s="163">
        <v>250</v>
      </c>
      <c r="E418" s="149">
        <v>2</v>
      </c>
      <c r="F418" s="118" t="str">
        <f t="shared" ca="1" si="22"/>
        <v>累计消除500个苹果，500个西瓜，250个7</v>
      </c>
    </row>
    <row r="419" spans="1:6">
      <c r="A419" s="125">
        <v>418</v>
      </c>
      <c r="B419" s="125">
        <f t="shared" si="21"/>
        <v>92</v>
      </c>
      <c r="C419" s="151" t="s">
        <v>567</v>
      </c>
      <c r="D419" s="163">
        <v>1920000</v>
      </c>
      <c r="E419" s="149">
        <v>3</v>
      </c>
      <c r="F419" s="118" t="str">
        <f t="shared" ca="1" si="22"/>
        <v>累计消除500个苹果，500个西瓜，250个7</v>
      </c>
    </row>
    <row r="420" spans="1:6">
      <c r="A420" s="125">
        <v>419</v>
      </c>
      <c r="B420" s="125">
        <f t="shared" si="21"/>
        <v>93</v>
      </c>
      <c r="C420" s="149" t="s">
        <v>31</v>
      </c>
      <c r="D420" s="163" t="s">
        <v>679</v>
      </c>
      <c r="E420" s="149">
        <v>2</v>
      </c>
      <c r="F420" s="118" t="str">
        <f t="shared" ca="1" si="22"/>
        <v>累计消除500个苹果，500个西瓜，250个BAR</v>
      </c>
    </row>
    <row r="421" spans="1:6">
      <c r="A421" s="125">
        <v>420</v>
      </c>
      <c r="B421" s="125">
        <f t="shared" si="21"/>
        <v>93</v>
      </c>
      <c r="C421" s="149" t="s">
        <v>66</v>
      </c>
      <c r="D421" s="163">
        <v>500</v>
      </c>
      <c r="E421" s="149">
        <v>2</v>
      </c>
      <c r="F421" s="118" t="str">
        <f t="shared" ca="1" si="22"/>
        <v>累计消除500个苹果，500个西瓜，250个BAR</v>
      </c>
    </row>
    <row r="422" spans="1:6">
      <c r="A422" s="125">
        <v>421</v>
      </c>
      <c r="B422" s="125">
        <f t="shared" si="21"/>
        <v>93</v>
      </c>
      <c r="C422" s="149" t="s">
        <v>548</v>
      </c>
      <c r="D422" s="163">
        <v>500</v>
      </c>
      <c r="E422" s="149">
        <v>2</v>
      </c>
      <c r="F422" s="118" t="str">
        <f t="shared" ca="1" si="22"/>
        <v>累计消除500个苹果，500个西瓜，250个BAR</v>
      </c>
    </row>
    <row r="423" spans="1:6">
      <c r="A423" s="125">
        <v>422</v>
      </c>
      <c r="B423" s="125">
        <f t="shared" si="21"/>
        <v>93</v>
      </c>
      <c r="C423" s="151" t="s">
        <v>546</v>
      </c>
      <c r="D423" s="163">
        <v>250</v>
      </c>
      <c r="E423" s="149">
        <v>2</v>
      </c>
      <c r="F423" s="118" t="str">
        <f t="shared" ca="1" si="22"/>
        <v>累计消除500个苹果，500个西瓜，250个BAR</v>
      </c>
    </row>
    <row r="424" spans="1:6">
      <c r="A424" s="125">
        <v>423</v>
      </c>
      <c r="B424" s="125">
        <f t="shared" si="21"/>
        <v>93</v>
      </c>
      <c r="C424" s="151" t="s">
        <v>567</v>
      </c>
      <c r="D424" s="163">
        <v>1920000</v>
      </c>
      <c r="E424" s="149">
        <v>3</v>
      </c>
      <c r="F424" s="118" t="str">
        <f t="shared" ca="1" si="22"/>
        <v>累计消除500个苹果，500个西瓜，250个BAR</v>
      </c>
    </row>
    <row r="425" spans="1:6">
      <c r="A425" s="125">
        <v>424</v>
      </c>
      <c r="B425" s="125">
        <f t="shared" si="21"/>
        <v>94</v>
      </c>
      <c r="C425" s="149" t="s">
        <v>31</v>
      </c>
      <c r="D425" s="163" t="s">
        <v>680</v>
      </c>
      <c r="E425" s="149">
        <v>2</v>
      </c>
      <c r="F425" s="118" t="str">
        <f t="shared" ca="1" si="22"/>
        <v>累计消除500个苹果，250个7，250个BAR</v>
      </c>
    </row>
    <row r="426" spans="1:6">
      <c r="A426" s="125">
        <v>425</v>
      </c>
      <c r="B426" s="125">
        <f t="shared" si="21"/>
        <v>94</v>
      </c>
      <c r="C426" s="149" t="s">
        <v>66</v>
      </c>
      <c r="D426" s="163">
        <v>500</v>
      </c>
      <c r="E426" s="149">
        <v>2</v>
      </c>
      <c r="F426" s="118" t="str">
        <f t="shared" ca="1" si="22"/>
        <v>累计消除500个苹果，250个7，250个BAR</v>
      </c>
    </row>
    <row r="427" spans="1:6">
      <c r="A427" s="125">
        <v>426</v>
      </c>
      <c r="B427" s="125">
        <f t="shared" si="21"/>
        <v>94</v>
      </c>
      <c r="C427" s="149" t="s">
        <v>544</v>
      </c>
      <c r="D427" s="163">
        <v>250</v>
      </c>
      <c r="E427" s="149">
        <v>2</v>
      </c>
      <c r="F427" s="118" t="str">
        <f t="shared" ca="1" si="22"/>
        <v>累计消除500个苹果，250个7，250个BAR</v>
      </c>
    </row>
    <row r="428" spans="1:6">
      <c r="A428" s="125">
        <v>427</v>
      </c>
      <c r="B428" s="125">
        <f t="shared" si="21"/>
        <v>94</v>
      </c>
      <c r="C428" s="151" t="s">
        <v>546</v>
      </c>
      <c r="D428" s="163">
        <v>250</v>
      </c>
      <c r="E428" s="149">
        <v>2</v>
      </c>
      <c r="F428" s="118" t="str">
        <f t="shared" ca="1" si="22"/>
        <v>累计消除500个苹果，250个7，250个BAR</v>
      </c>
    </row>
    <row r="429" spans="1:6">
      <c r="A429" s="125">
        <v>428</v>
      </c>
      <c r="B429" s="125">
        <f t="shared" si="21"/>
        <v>94</v>
      </c>
      <c r="C429" s="151" t="s">
        <v>567</v>
      </c>
      <c r="D429" s="163">
        <v>1920000</v>
      </c>
      <c r="E429" s="149">
        <v>3</v>
      </c>
      <c r="F429" s="118" t="str">
        <f t="shared" ca="1" si="22"/>
        <v>累计消除500个苹果，250个7，250个BAR</v>
      </c>
    </row>
    <row r="430" spans="1:6">
      <c r="A430" s="125">
        <v>429</v>
      </c>
      <c r="B430" s="125">
        <f t="shared" si="21"/>
        <v>95</v>
      </c>
      <c r="C430" s="149" t="s">
        <v>31</v>
      </c>
      <c r="D430" s="163" t="s">
        <v>682</v>
      </c>
      <c r="E430" s="149">
        <v>2</v>
      </c>
      <c r="F430" s="118" t="str">
        <f t="shared" ca="1" si="22"/>
        <v>累计消除500个铃铛，250个7，250个BAR</v>
      </c>
    </row>
    <row r="431" spans="1:6">
      <c r="A431" s="125">
        <v>430</v>
      </c>
      <c r="B431" s="125">
        <f t="shared" si="21"/>
        <v>95</v>
      </c>
      <c r="C431" s="149" t="s">
        <v>67</v>
      </c>
      <c r="D431" s="163">
        <v>500</v>
      </c>
      <c r="E431" s="149">
        <v>2</v>
      </c>
      <c r="F431" s="118" t="str">
        <f t="shared" ca="1" si="22"/>
        <v>累计消除500个铃铛，250个7，250个BAR</v>
      </c>
    </row>
    <row r="432" spans="1:6">
      <c r="A432" s="125">
        <v>431</v>
      </c>
      <c r="B432" s="125">
        <f t="shared" ref="B432:B450" si="23">B378+12</f>
        <v>95</v>
      </c>
      <c r="C432" s="149" t="s">
        <v>544</v>
      </c>
      <c r="D432" s="163">
        <v>250</v>
      </c>
      <c r="E432" s="149">
        <v>2</v>
      </c>
      <c r="F432" s="118" t="str">
        <f t="shared" ca="1" si="22"/>
        <v>累计消除500个铃铛，250个7，250个BAR</v>
      </c>
    </row>
    <row r="433" spans="1:6">
      <c r="A433" s="125">
        <v>432</v>
      </c>
      <c r="B433" s="125">
        <f t="shared" si="23"/>
        <v>95</v>
      </c>
      <c r="C433" s="151" t="s">
        <v>546</v>
      </c>
      <c r="D433" s="163">
        <v>250</v>
      </c>
      <c r="E433" s="149">
        <v>2</v>
      </c>
      <c r="F433" s="118" t="str">
        <f t="shared" ca="1" si="22"/>
        <v>累计消除500个铃铛，250个7，250个BAR</v>
      </c>
    </row>
    <row r="434" spans="1:6">
      <c r="A434" s="125">
        <v>433</v>
      </c>
      <c r="B434" s="125">
        <f t="shared" si="23"/>
        <v>95</v>
      </c>
      <c r="C434" s="151" t="s">
        <v>567</v>
      </c>
      <c r="D434" s="163">
        <v>1920000</v>
      </c>
      <c r="E434" s="149">
        <v>3</v>
      </c>
      <c r="F434" s="118" t="str">
        <f t="shared" ca="1" si="22"/>
        <v>累计消除500个铃铛，250个7，250个BAR</v>
      </c>
    </row>
    <row r="435" spans="1:6">
      <c r="A435" s="125">
        <v>434</v>
      </c>
      <c r="B435" s="125">
        <f t="shared" si="23"/>
        <v>96</v>
      </c>
      <c r="C435" s="149" t="s">
        <v>31</v>
      </c>
      <c r="D435" s="163" t="s">
        <v>683</v>
      </c>
      <c r="E435" s="149">
        <v>2</v>
      </c>
      <c r="F435" s="118" t="str">
        <f t="shared" ca="1" si="22"/>
        <v>累计消除500个铃铛，500个西瓜，250个7</v>
      </c>
    </row>
    <row r="436" spans="1:6">
      <c r="A436" s="125">
        <v>435</v>
      </c>
      <c r="B436" s="125">
        <f t="shared" si="23"/>
        <v>96</v>
      </c>
      <c r="C436" s="149" t="s">
        <v>67</v>
      </c>
      <c r="D436" s="163">
        <v>500</v>
      </c>
      <c r="E436" s="149">
        <v>2</v>
      </c>
      <c r="F436" s="118" t="str">
        <f t="shared" ca="1" si="22"/>
        <v>累计消除500个铃铛，500个西瓜，250个7</v>
      </c>
    </row>
    <row r="437" spans="1:6">
      <c r="A437" s="125">
        <v>436</v>
      </c>
      <c r="B437" s="125">
        <f t="shared" si="23"/>
        <v>96</v>
      </c>
      <c r="C437" s="149" t="s">
        <v>548</v>
      </c>
      <c r="D437" s="163">
        <v>500</v>
      </c>
      <c r="E437" s="149">
        <v>2</v>
      </c>
      <c r="F437" s="118" t="str">
        <f t="shared" ca="1" si="22"/>
        <v>累计消除500个铃铛，500个西瓜，250个7</v>
      </c>
    </row>
    <row r="438" spans="1:6">
      <c r="A438" s="125">
        <v>437</v>
      </c>
      <c r="B438" s="125">
        <f t="shared" si="23"/>
        <v>96</v>
      </c>
      <c r="C438" s="151" t="s">
        <v>544</v>
      </c>
      <c r="D438" s="163">
        <v>250</v>
      </c>
      <c r="E438" s="149">
        <v>2</v>
      </c>
      <c r="F438" s="118" t="str">
        <f t="shared" ca="1" si="22"/>
        <v>累计消除500个铃铛，500个西瓜，250个7</v>
      </c>
    </row>
    <row r="439" spans="1:6">
      <c r="A439" s="125">
        <v>438</v>
      </c>
      <c r="B439" s="125">
        <f t="shared" si="23"/>
        <v>96</v>
      </c>
      <c r="C439" s="151" t="s">
        <v>567</v>
      </c>
      <c r="D439" s="163">
        <v>1920000</v>
      </c>
      <c r="E439" s="149">
        <v>3</v>
      </c>
      <c r="F439" s="118" t="str">
        <f t="shared" ca="1" si="22"/>
        <v>累计消除500个铃铛，500个西瓜，250个7</v>
      </c>
    </row>
    <row r="440" spans="1:6">
      <c r="A440" s="125">
        <v>439</v>
      </c>
      <c r="B440" s="125">
        <f t="shared" si="23"/>
        <v>97</v>
      </c>
      <c r="C440" s="149" t="s">
        <v>31</v>
      </c>
      <c r="D440" s="163" t="s">
        <v>684</v>
      </c>
      <c r="E440" s="149">
        <v>2</v>
      </c>
      <c r="F440" s="118" t="str">
        <f t="shared" ca="1" si="22"/>
        <v>累计消除500个铃铛，500个西瓜，250个BAR</v>
      </c>
    </row>
    <row r="441" spans="1:6">
      <c r="A441" s="125">
        <v>440</v>
      </c>
      <c r="B441" s="125">
        <f t="shared" si="23"/>
        <v>97</v>
      </c>
      <c r="C441" s="149" t="s">
        <v>67</v>
      </c>
      <c r="D441" s="163">
        <v>500</v>
      </c>
      <c r="E441" s="149">
        <v>2</v>
      </c>
      <c r="F441" s="118" t="str">
        <f t="shared" ca="1" si="22"/>
        <v>累计消除500个铃铛，500个西瓜，250个BAR</v>
      </c>
    </row>
    <row r="442" spans="1:6">
      <c r="A442" s="125">
        <v>441</v>
      </c>
      <c r="B442" s="125">
        <f t="shared" si="23"/>
        <v>97</v>
      </c>
      <c r="C442" s="149" t="s">
        <v>548</v>
      </c>
      <c r="D442" s="163">
        <v>500</v>
      </c>
      <c r="E442" s="149">
        <v>2</v>
      </c>
      <c r="F442" s="118" t="str">
        <f t="shared" ca="1" si="22"/>
        <v>累计消除500个铃铛，500个西瓜，250个BAR</v>
      </c>
    </row>
    <row r="443" spans="1:6">
      <c r="A443" s="125">
        <v>442</v>
      </c>
      <c r="B443" s="125">
        <f t="shared" si="23"/>
        <v>97</v>
      </c>
      <c r="C443" s="151" t="s">
        <v>546</v>
      </c>
      <c r="D443" s="163">
        <v>250</v>
      </c>
      <c r="E443" s="149">
        <v>2</v>
      </c>
      <c r="F443" s="118" t="str">
        <f t="shared" ca="1" si="22"/>
        <v>累计消除500个铃铛，500个西瓜，250个BAR</v>
      </c>
    </row>
    <row r="444" spans="1:6">
      <c r="A444" s="125">
        <v>443</v>
      </c>
      <c r="B444" s="125">
        <f t="shared" si="23"/>
        <v>97</v>
      </c>
      <c r="C444" s="151" t="s">
        <v>567</v>
      </c>
      <c r="D444" s="163">
        <v>1920000</v>
      </c>
      <c r="E444" s="149">
        <v>3</v>
      </c>
      <c r="F444" s="118" t="str">
        <f t="shared" ca="1" si="22"/>
        <v>累计消除500个铃铛，500个西瓜，250个BAR</v>
      </c>
    </row>
    <row r="445" spans="1:6">
      <c r="A445" s="125">
        <v>444</v>
      </c>
      <c r="B445" s="125">
        <f t="shared" si="23"/>
        <v>98</v>
      </c>
      <c r="C445" s="149" t="s">
        <v>31</v>
      </c>
      <c r="D445" s="163" t="s">
        <v>685</v>
      </c>
      <c r="E445" s="149">
        <v>2</v>
      </c>
      <c r="F445" s="118" t="str">
        <f t="shared" ca="1" si="22"/>
        <v>累计消除500个西瓜，250个7，250个BAR</v>
      </c>
    </row>
    <row r="446" spans="1:6">
      <c r="A446" s="125">
        <v>445</v>
      </c>
      <c r="B446" s="125">
        <f t="shared" si="23"/>
        <v>98</v>
      </c>
      <c r="C446" s="149" t="s">
        <v>548</v>
      </c>
      <c r="D446" s="163">
        <v>500</v>
      </c>
      <c r="E446" s="149">
        <v>2</v>
      </c>
      <c r="F446" s="118" t="str">
        <f t="shared" ca="1" si="22"/>
        <v>累计消除500个西瓜，250个7，250个BAR</v>
      </c>
    </row>
    <row r="447" spans="1:6">
      <c r="A447" s="125">
        <v>446</v>
      </c>
      <c r="B447" s="125">
        <f t="shared" si="23"/>
        <v>98</v>
      </c>
      <c r="C447" s="149" t="s">
        <v>544</v>
      </c>
      <c r="D447" s="163">
        <v>250</v>
      </c>
      <c r="E447" s="149">
        <v>2</v>
      </c>
      <c r="F447" s="118" t="str">
        <f t="shared" ca="1" si="22"/>
        <v>累计消除500个西瓜，250个7，250个BAR</v>
      </c>
    </row>
    <row r="448" spans="1:6">
      <c r="A448" s="125">
        <v>447</v>
      </c>
      <c r="B448" s="125">
        <f t="shared" si="23"/>
        <v>98</v>
      </c>
      <c r="C448" s="151" t="s">
        <v>546</v>
      </c>
      <c r="D448" s="163">
        <v>250</v>
      </c>
      <c r="E448" s="149">
        <v>2</v>
      </c>
      <c r="F448" s="118" t="str">
        <f t="shared" ca="1" si="22"/>
        <v>累计消除500个西瓜，250个7，250个BAR</v>
      </c>
    </row>
    <row r="449" spans="1:6">
      <c r="A449" s="125">
        <v>448</v>
      </c>
      <c r="B449" s="125">
        <f t="shared" si="23"/>
        <v>98</v>
      </c>
      <c r="C449" s="151" t="s">
        <v>567</v>
      </c>
      <c r="D449" s="163">
        <v>1920000</v>
      </c>
      <c r="E449" s="149">
        <v>3</v>
      </c>
      <c r="F449" s="118" t="str">
        <f t="shared" ca="1" si="22"/>
        <v>累计消除500个西瓜，250个7，250个BAR</v>
      </c>
    </row>
    <row r="450" spans="1:6">
      <c r="A450" s="125">
        <v>449</v>
      </c>
      <c r="B450" s="125">
        <f t="shared" si="23"/>
        <v>99</v>
      </c>
      <c r="C450" s="151" t="s">
        <v>522</v>
      </c>
      <c r="D450" s="163" t="s">
        <v>223</v>
      </c>
      <c r="E450" s="149">
        <v>3</v>
      </c>
      <c r="F450" s="118" t="str">
        <f t="shared" ca="1" si="22"/>
        <v>单局消除9个及以上苹果</v>
      </c>
    </row>
    <row r="451" spans="1:6">
      <c r="A451" s="125">
        <v>450</v>
      </c>
      <c r="B451" s="125">
        <v>99</v>
      </c>
      <c r="C451" s="151" t="s">
        <v>567</v>
      </c>
      <c r="D451" s="163">
        <v>1920000</v>
      </c>
      <c r="E451" s="149">
        <v>3</v>
      </c>
      <c r="F451" s="118"/>
    </row>
    <row r="452" spans="1:6">
      <c r="A452" s="125">
        <v>451</v>
      </c>
      <c r="B452" s="125">
        <f>B398+12</f>
        <v>100</v>
      </c>
      <c r="C452" s="151" t="s">
        <v>523</v>
      </c>
      <c r="D452" s="163" t="s">
        <v>223</v>
      </c>
      <c r="E452" s="149">
        <v>3</v>
      </c>
      <c r="F452" s="118" t="str">
        <f t="shared" ca="1" si="22"/>
        <v>单局消除9个及以上铃铛</v>
      </c>
    </row>
    <row r="453" spans="1:6">
      <c r="A453" s="125">
        <v>452</v>
      </c>
      <c r="B453" s="125">
        <v>100</v>
      </c>
      <c r="C453" s="151" t="s">
        <v>567</v>
      </c>
      <c r="D453" s="163">
        <v>1920000</v>
      </c>
      <c r="E453" s="149">
        <v>3</v>
      </c>
      <c r="F453" s="118"/>
    </row>
    <row r="454" spans="1:6">
      <c r="A454" s="125">
        <v>453</v>
      </c>
      <c r="B454" s="125">
        <f t="shared" ref="B454:B485" si="24">B400+12</f>
        <v>101</v>
      </c>
      <c r="C454" s="154" t="s">
        <v>31</v>
      </c>
      <c r="D454" s="163" t="s">
        <v>675</v>
      </c>
      <c r="E454" s="154">
        <v>2</v>
      </c>
      <c r="F454" s="118" t="str">
        <f ca="1">INDIRECT("G"&amp;B454+5)</f>
        <v>累计消除600个苹果，600个铃铛，600个西瓜</v>
      </c>
    </row>
    <row r="455" spans="1:6">
      <c r="A455" s="125">
        <v>454</v>
      </c>
      <c r="B455" s="125">
        <f t="shared" si="24"/>
        <v>101</v>
      </c>
      <c r="C455" s="154" t="s">
        <v>66</v>
      </c>
      <c r="D455" s="163">
        <v>600</v>
      </c>
      <c r="E455" s="154">
        <v>2</v>
      </c>
      <c r="F455" s="118" t="str">
        <f t="shared" ref="F455:F506" ca="1" si="25">INDIRECT("G"&amp;B455+5)</f>
        <v>累计消除600个苹果，600个铃铛，600个西瓜</v>
      </c>
    </row>
    <row r="456" spans="1:6">
      <c r="A456" s="125">
        <v>455</v>
      </c>
      <c r="B456" s="125">
        <f t="shared" si="24"/>
        <v>101</v>
      </c>
      <c r="C456" s="154" t="s">
        <v>67</v>
      </c>
      <c r="D456" s="163">
        <v>600</v>
      </c>
      <c r="E456" s="154">
        <v>2</v>
      </c>
      <c r="F456" s="118" t="str">
        <f t="shared" ca="1" si="25"/>
        <v>累计消除600个苹果，600个铃铛，600个西瓜</v>
      </c>
    </row>
    <row r="457" spans="1:6">
      <c r="A457" s="125">
        <v>456</v>
      </c>
      <c r="B457" s="125">
        <f t="shared" si="24"/>
        <v>101</v>
      </c>
      <c r="C457" s="156" t="s">
        <v>548</v>
      </c>
      <c r="D457" s="163">
        <v>600</v>
      </c>
      <c r="E457" s="154">
        <v>2</v>
      </c>
      <c r="F457" s="118" t="str">
        <f t="shared" ca="1" si="25"/>
        <v>累计消除600个苹果，600个铃铛，600个西瓜</v>
      </c>
    </row>
    <row r="458" spans="1:6">
      <c r="A458" s="125">
        <v>457</v>
      </c>
      <c r="B458" s="125">
        <f t="shared" si="24"/>
        <v>101</v>
      </c>
      <c r="C458" s="156" t="s">
        <v>567</v>
      </c>
      <c r="D458" s="163">
        <v>5120000</v>
      </c>
      <c r="E458" s="154">
        <v>3</v>
      </c>
      <c r="F458" s="118" t="str">
        <f t="shared" ca="1" si="25"/>
        <v>累计消除600个苹果，600个铃铛，600个西瓜</v>
      </c>
    </row>
    <row r="459" spans="1:6">
      <c r="A459" s="125">
        <v>458</v>
      </c>
      <c r="B459" s="125">
        <f t="shared" si="24"/>
        <v>102</v>
      </c>
      <c r="C459" s="154" t="s">
        <v>31</v>
      </c>
      <c r="D459" s="163" t="s">
        <v>676</v>
      </c>
      <c r="E459" s="154">
        <v>2</v>
      </c>
      <c r="F459" s="118" t="str">
        <f t="shared" ca="1" si="25"/>
        <v>累计消除600个苹果，600个铃铛，300个7</v>
      </c>
    </row>
    <row r="460" spans="1:6">
      <c r="A460" s="125">
        <v>459</v>
      </c>
      <c r="B460" s="125">
        <f t="shared" si="24"/>
        <v>102</v>
      </c>
      <c r="C460" s="154" t="s">
        <v>66</v>
      </c>
      <c r="D460" s="163">
        <v>600</v>
      </c>
      <c r="E460" s="154">
        <v>2</v>
      </c>
      <c r="F460" s="118" t="str">
        <f t="shared" ca="1" si="25"/>
        <v>累计消除600个苹果，600个铃铛，300个7</v>
      </c>
    </row>
    <row r="461" spans="1:6">
      <c r="A461" s="125">
        <v>460</v>
      </c>
      <c r="B461" s="125">
        <f t="shared" si="24"/>
        <v>102</v>
      </c>
      <c r="C461" s="154" t="s">
        <v>67</v>
      </c>
      <c r="D461" s="163">
        <v>600</v>
      </c>
      <c r="E461" s="154">
        <v>2</v>
      </c>
      <c r="F461" s="118" t="str">
        <f t="shared" ca="1" si="25"/>
        <v>累计消除600个苹果，600个铃铛，300个7</v>
      </c>
    </row>
    <row r="462" spans="1:6">
      <c r="A462" s="125">
        <v>461</v>
      </c>
      <c r="B462" s="125">
        <f t="shared" si="24"/>
        <v>102</v>
      </c>
      <c r="C462" s="156" t="s">
        <v>544</v>
      </c>
      <c r="D462" s="163">
        <v>300</v>
      </c>
      <c r="E462" s="154">
        <v>2</v>
      </c>
      <c r="F462" s="118" t="str">
        <f t="shared" ca="1" si="25"/>
        <v>累计消除600个苹果，600个铃铛，300个7</v>
      </c>
    </row>
    <row r="463" spans="1:6">
      <c r="A463" s="125">
        <v>462</v>
      </c>
      <c r="B463" s="125">
        <f t="shared" si="24"/>
        <v>102</v>
      </c>
      <c r="C463" s="156" t="s">
        <v>567</v>
      </c>
      <c r="D463" s="163">
        <v>5120000</v>
      </c>
      <c r="E463" s="154">
        <v>3</v>
      </c>
      <c r="F463" s="118" t="str">
        <f t="shared" ca="1" si="25"/>
        <v>累计消除600个苹果，600个铃铛，300个7</v>
      </c>
    </row>
    <row r="464" spans="1:6">
      <c r="A464" s="125">
        <v>463</v>
      </c>
      <c r="B464" s="125">
        <f t="shared" si="24"/>
        <v>103</v>
      </c>
      <c r="C464" s="154" t="s">
        <v>31</v>
      </c>
      <c r="D464" s="163" t="s">
        <v>677</v>
      </c>
      <c r="E464" s="154">
        <v>2</v>
      </c>
      <c r="F464" s="118" t="str">
        <f t="shared" ca="1" si="25"/>
        <v>累计消除600个苹果，600个铃铛，300个BAR</v>
      </c>
    </row>
    <row r="465" spans="1:6">
      <c r="A465" s="125">
        <v>464</v>
      </c>
      <c r="B465" s="125">
        <f t="shared" si="24"/>
        <v>103</v>
      </c>
      <c r="C465" s="154" t="s">
        <v>66</v>
      </c>
      <c r="D465" s="163">
        <v>600</v>
      </c>
      <c r="E465" s="154">
        <v>2</v>
      </c>
      <c r="F465" s="118" t="str">
        <f t="shared" ca="1" si="25"/>
        <v>累计消除600个苹果，600个铃铛，300个BAR</v>
      </c>
    </row>
    <row r="466" spans="1:6">
      <c r="A466" s="125">
        <v>465</v>
      </c>
      <c r="B466" s="125">
        <f t="shared" si="24"/>
        <v>103</v>
      </c>
      <c r="C466" s="154" t="s">
        <v>67</v>
      </c>
      <c r="D466" s="163">
        <v>600</v>
      </c>
      <c r="E466" s="154">
        <v>2</v>
      </c>
      <c r="F466" s="118" t="str">
        <f t="shared" ca="1" si="25"/>
        <v>累计消除600个苹果，600个铃铛，300个BAR</v>
      </c>
    </row>
    <row r="467" spans="1:6">
      <c r="A467" s="125">
        <v>466</v>
      </c>
      <c r="B467" s="125">
        <f t="shared" si="24"/>
        <v>103</v>
      </c>
      <c r="C467" s="156" t="s">
        <v>546</v>
      </c>
      <c r="D467" s="163">
        <v>300</v>
      </c>
      <c r="E467" s="154">
        <v>2</v>
      </c>
      <c r="F467" s="118" t="str">
        <f t="shared" ca="1" si="25"/>
        <v>累计消除600个苹果，600个铃铛，300个BAR</v>
      </c>
    </row>
    <row r="468" spans="1:6">
      <c r="A468" s="125">
        <v>467</v>
      </c>
      <c r="B468" s="125">
        <f t="shared" si="24"/>
        <v>103</v>
      </c>
      <c r="C468" s="156" t="s">
        <v>567</v>
      </c>
      <c r="D468" s="163">
        <v>5120000</v>
      </c>
      <c r="E468" s="154">
        <v>3</v>
      </c>
      <c r="F468" s="118" t="str">
        <f t="shared" ca="1" si="25"/>
        <v>累计消除600个苹果，600个铃铛，300个BAR</v>
      </c>
    </row>
    <row r="469" spans="1:6">
      <c r="A469" s="125">
        <v>468</v>
      </c>
      <c r="B469" s="125">
        <f t="shared" si="24"/>
        <v>104</v>
      </c>
      <c r="C469" s="154" t="s">
        <v>31</v>
      </c>
      <c r="D469" s="163" t="s">
        <v>678</v>
      </c>
      <c r="E469" s="154">
        <v>2</v>
      </c>
      <c r="F469" s="118" t="str">
        <f t="shared" ca="1" si="25"/>
        <v>累计消除600个苹果，600个西瓜，300个7</v>
      </c>
    </row>
    <row r="470" spans="1:6">
      <c r="A470" s="125">
        <v>469</v>
      </c>
      <c r="B470" s="125">
        <f t="shared" si="24"/>
        <v>104</v>
      </c>
      <c r="C470" s="154" t="s">
        <v>66</v>
      </c>
      <c r="D470" s="163">
        <v>600</v>
      </c>
      <c r="E470" s="154">
        <v>2</v>
      </c>
      <c r="F470" s="118" t="str">
        <f t="shared" ca="1" si="25"/>
        <v>累计消除600个苹果，600个西瓜，300个7</v>
      </c>
    </row>
    <row r="471" spans="1:6">
      <c r="A471" s="125">
        <v>470</v>
      </c>
      <c r="B471" s="125">
        <f t="shared" si="24"/>
        <v>104</v>
      </c>
      <c r="C471" s="154" t="s">
        <v>548</v>
      </c>
      <c r="D471" s="163">
        <v>600</v>
      </c>
      <c r="E471" s="154">
        <v>2</v>
      </c>
      <c r="F471" s="118" t="str">
        <f t="shared" ca="1" si="25"/>
        <v>累计消除600个苹果，600个西瓜，300个7</v>
      </c>
    </row>
    <row r="472" spans="1:6">
      <c r="A472" s="125">
        <v>471</v>
      </c>
      <c r="B472" s="125">
        <f t="shared" si="24"/>
        <v>104</v>
      </c>
      <c r="C472" s="156" t="s">
        <v>544</v>
      </c>
      <c r="D472" s="163">
        <v>300</v>
      </c>
      <c r="E472" s="154">
        <v>2</v>
      </c>
      <c r="F472" s="118" t="str">
        <f t="shared" ca="1" si="25"/>
        <v>累计消除600个苹果，600个西瓜，300个7</v>
      </c>
    </row>
    <row r="473" spans="1:6">
      <c r="A473" s="125">
        <v>472</v>
      </c>
      <c r="B473" s="125">
        <f t="shared" si="24"/>
        <v>104</v>
      </c>
      <c r="C473" s="156" t="s">
        <v>567</v>
      </c>
      <c r="D473" s="163">
        <v>5120000</v>
      </c>
      <c r="E473" s="154">
        <v>3</v>
      </c>
      <c r="F473" s="118" t="str">
        <f t="shared" ca="1" si="25"/>
        <v>累计消除600个苹果，600个西瓜，300个7</v>
      </c>
    </row>
    <row r="474" spans="1:6">
      <c r="A474" s="125">
        <v>473</v>
      </c>
      <c r="B474" s="125">
        <f t="shared" si="24"/>
        <v>105</v>
      </c>
      <c r="C474" s="154" t="s">
        <v>31</v>
      </c>
      <c r="D474" s="163" t="s">
        <v>679</v>
      </c>
      <c r="E474" s="154">
        <v>2</v>
      </c>
      <c r="F474" s="118" t="str">
        <f t="shared" ca="1" si="25"/>
        <v>累计消除600个苹果，600个西瓜，300个BAR</v>
      </c>
    </row>
    <row r="475" spans="1:6">
      <c r="A475" s="125">
        <v>474</v>
      </c>
      <c r="B475" s="125">
        <f t="shared" si="24"/>
        <v>105</v>
      </c>
      <c r="C475" s="154" t="s">
        <v>66</v>
      </c>
      <c r="D475" s="163">
        <v>600</v>
      </c>
      <c r="E475" s="154">
        <v>2</v>
      </c>
      <c r="F475" s="118" t="str">
        <f t="shared" ca="1" si="25"/>
        <v>累计消除600个苹果，600个西瓜，300个BAR</v>
      </c>
    </row>
    <row r="476" spans="1:6">
      <c r="A476" s="125">
        <v>475</v>
      </c>
      <c r="B476" s="125">
        <f t="shared" si="24"/>
        <v>105</v>
      </c>
      <c r="C476" s="154" t="s">
        <v>548</v>
      </c>
      <c r="D476" s="163">
        <v>600</v>
      </c>
      <c r="E476" s="154">
        <v>2</v>
      </c>
      <c r="F476" s="118" t="str">
        <f t="shared" ca="1" si="25"/>
        <v>累计消除600个苹果，600个西瓜，300个BAR</v>
      </c>
    </row>
    <row r="477" spans="1:6">
      <c r="A477" s="125">
        <v>476</v>
      </c>
      <c r="B477" s="125">
        <f t="shared" si="24"/>
        <v>105</v>
      </c>
      <c r="C477" s="156" t="s">
        <v>546</v>
      </c>
      <c r="D477" s="163">
        <v>300</v>
      </c>
      <c r="E477" s="154">
        <v>2</v>
      </c>
      <c r="F477" s="118" t="str">
        <f t="shared" ca="1" si="25"/>
        <v>累计消除600个苹果，600个西瓜，300个BAR</v>
      </c>
    </row>
    <row r="478" spans="1:6">
      <c r="A478" s="125">
        <v>477</v>
      </c>
      <c r="B478" s="125">
        <f t="shared" si="24"/>
        <v>105</v>
      </c>
      <c r="C478" s="156" t="s">
        <v>567</v>
      </c>
      <c r="D478" s="163">
        <v>5120000</v>
      </c>
      <c r="E478" s="154">
        <v>3</v>
      </c>
      <c r="F478" s="118" t="str">
        <f t="shared" ca="1" si="25"/>
        <v>累计消除600个苹果，600个西瓜，300个BAR</v>
      </c>
    </row>
    <row r="479" spans="1:6">
      <c r="A479" s="125">
        <v>478</v>
      </c>
      <c r="B479" s="125">
        <f t="shared" si="24"/>
        <v>106</v>
      </c>
      <c r="C479" s="154" t="s">
        <v>31</v>
      </c>
      <c r="D479" s="163" t="s">
        <v>680</v>
      </c>
      <c r="E479" s="154">
        <v>2</v>
      </c>
      <c r="F479" s="118" t="str">
        <f t="shared" ca="1" si="25"/>
        <v>累计消除600个苹果，300个7，300个BAR</v>
      </c>
    </row>
    <row r="480" spans="1:6">
      <c r="A480" s="125">
        <v>479</v>
      </c>
      <c r="B480" s="125">
        <f t="shared" si="24"/>
        <v>106</v>
      </c>
      <c r="C480" s="154" t="s">
        <v>66</v>
      </c>
      <c r="D480" s="163">
        <v>600</v>
      </c>
      <c r="E480" s="154">
        <v>2</v>
      </c>
      <c r="F480" s="118" t="str">
        <f t="shared" ca="1" si="25"/>
        <v>累计消除600个苹果，300个7，300个BAR</v>
      </c>
    </row>
    <row r="481" spans="1:6">
      <c r="A481" s="125">
        <v>480</v>
      </c>
      <c r="B481" s="125">
        <f t="shared" si="24"/>
        <v>106</v>
      </c>
      <c r="C481" s="154" t="s">
        <v>544</v>
      </c>
      <c r="D481" s="163">
        <v>300</v>
      </c>
      <c r="E481" s="154">
        <v>2</v>
      </c>
      <c r="F481" s="118" t="str">
        <f t="shared" ca="1" si="25"/>
        <v>累计消除600个苹果，300个7，300个BAR</v>
      </c>
    </row>
    <row r="482" spans="1:6">
      <c r="A482" s="125">
        <v>481</v>
      </c>
      <c r="B482" s="125">
        <f t="shared" si="24"/>
        <v>106</v>
      </c>
      <c r="C482" s="156" t="s">
        <v>546</v>
      </c>
      <c r="D482" s="163">
        <v>300</v>
      </c>
      <c r="E482" s="154">
        <v>2</v>
      </c>
      <c r="F482" s="118" t="str">
        <f t="shared" ca="1" si="25"/>
        <v>累计消除600个苹果，300个7，300个BAR</v>
      </c>
    </row>
    <row r="483" spans="1:6">
      <c r="A483" s="125">
        <v>482</v>
      </c>
      <c r="B483" s="125">
        <f t="shared" si="24"/>
        <v>106</v>
      </c>
      <c r="C483" s="156" t="s">
        <v>567</v>
      </c>
      <c r="D483" s="163">
        <v>5120000</v>
      </c>
      <c r="E483" s="154">
        <v>3</v>
      </c>
      <c r="F483" s="118" t="str">
        <f t="shared" ca="1" si="25"/>
        <v>累计消除600个苹果，300个7，300个BAR</v>
      </c>
    </row>
    <row r="484" spans="1:6">
      <c r="A484" s="125">
        <v>483</v>
      </c>
      <c r="B484" s="125">
        <f t="shared" si="24"/>
        <v>107</v>
      </c>
      <c r="C484" s="154" t="s">
        <v>31</v>
      </c>
      <c r="D484" s="163" t="s">
        <v>682</v>
      </c>
      <c r="E484" s="154">
        <v>2</v>
      </c>
      <c r="F484" s="118" t="str">
        <f t="shared" ca="1" si="25"/>
        <v>累计消除600个铃铛，300个7，300个BAR</v>
      </c>
    </row>
    <row r="485" spans="1:6">
      <c r="A485" s="125">
        <v>484</v>
      </c>
      <c r="B485" s="125">
        <f t="shared" si="24"/>
        <v>107</v>
      </c>
      <c r="C485" s="154" t="s">
        <v>67</v>
      </c>
      <c r="D485" s="163">
        <v>600</v>
      </c>
      <c r="E485" s="154">
        <v>2</v>
      </c>
      <c r="F485" s="118" t="str">
        <f t="shared" ca="1" si="25"/>
        <v>累计消除600个铃铛，300个7，300个BAR</v>
      </c>
    </row>
    <row r="486" spans="1:6">
      <c r="A486" s="125">
        <v>485</v>
      </c>
      <c r="B486" s="125">
        <f t="shared" ref="B486:B504" si="26">B432+12</f>
        <v>107</v>
      </c>
      <c r="C486" s="154" t="s">
        <v>544</v>
      </c>
      <c r="D486" s="163">
        <v>300</v>
      </c>
      <c r="E486" s="154">
        <v>2</v>
      </c>
      <c r="F486" s="118" t="str">
        <f t="shared" ca="1" si="25"/>
        <v>累计消除600个铃铛，300个7，300个BAR</v>
      </c>
    </row>
    <row r="487" spans="1:6">
      <c r="A487" s="125">
        <v>486</v>
      </c>
      <c r="B487" s="125">
        <f t="shared" si="26"/>
        <v>107</v>
      </c>
      <c r="C487" s="156" t="s">
        <v>546</v>
      </c>
      <c r="D487" s="163">
        <v>300</v>
      </c>
      <c r="E487" s="154">
        <v>2</v>
      </c>
      <c r="F487" s="118" t="str">
        <f t="shared" ca="1" si="25"/>
        <v>累计消除600个铃铛，300个7，300个BAR</v>
      </c>
    </row>
    <row r="488" spans="1:6">
      <c r="A488" s="125">
        <v>487</v>
      </c>
      <c r="B488" s="125">
        <f t="shared" si="26"/>
        <v>107</v>
      </c>
      <c r="C488" s="156" t="s">
        <v>567</v>
      </c>
      <c r="D488" s="163">
        <v>5120000</v>
      </c>
      <c r="E488" s="154">
        <v>3</v>
      </c>
      <c r="F488" s="118" t="str">
        <f t="shared" ca="1" si="25"/>
        <v>累计消除600个铃铛，300个7，300个BAR</v>
      </c>
    </row>
    <row r="489" spans="1:6">
      <c r="A489" s="125">
        <v>488</v>
      </c>
      <c r="B489" s="125">
        <f t="shared" si="26"/>
        <v>108</v>
      </c>
      <c r="C489" s="154" t="s">
        <v>31</v>
      </c>
      <c r="D489" s="163" t="s">
        <v>683</v>
      </c>
      <c r="E489" s="154">
        <v>2</v>
      </c>
      <c r="F489" s="118" t="str">
        <f t="shared" ca="1" si="25"/>
        <v>累计消除600个铃铛，600个西瓜，300个7</v>
      </c>
    </row>
    <row r="490" spans="1:6">
      <c r="A490" s="125">
        <v>489</v>
      </c>
      <c r="B490" s="125">
        <f t="shared" si="26"/>
        <v>108</v>
      </c>
      <c r="C490" s="154" t="s">
        <v>67</v>
      </c>
      <c r="D490" s="163">
        <v>600</v>
      </c>
      <c r="E490" s="154">
        <v>2</v>
      </c>
      <c r="F490" s="118" t="str">
        <f t="shared" ca="1" si="25"/>
        <v>累计消除600个铃铛，600个西瓜，300个7</v>
      </c>
    </row>
    <row r="491" spans="1:6">
      <c r="A491" s="125">
        <v>490</v>
      </c>
      <c r="B491" s="125">
        <f t="shared" si="26"/>
        <v>108</v>
      </c>
      <c r="C491" s="154" t="s">
        <v>548</v>
      </c>
      <c r="D491" s="163">
        <v>600</v>
      </c>
      <c r="E491" s="154">
        <v>2</v>
      </c>
      <c r="F491" s="118" t="str">
        <f t="shared" ca="1" si="25"/>
        <v>累计消除600个铃铛，600个西瓜，300个7</v>
      </c>
    </row>
    <row r="492" spans="1:6">
      <c r="A492" s="125">
        <v>491</v>
      </c>
      <c r="B492" s="125">
        <f t="shared" si="26"/>
        <v>108</v>
      </c>
      <c r="C492" s="156" t="s">
        <v>544</v>
      </c>
      <c r="D492" s="163">
        <v>300</v>
      </c>
      <c r="E492" s="154">
        <v>2</v>
      </c>
      <c r="F492" s="118" t="str">
        <f t="shared" ca="1" si="25"/>
        <v>累计消除600个铃铛，600个西瓜，300个7</v>
      </c>
    </row>
    <row r="493" spans="1:6">
      <c r="A493" s="125">
        <v>492</v>
      </c>
      <c r="B493" s="125">
        <f t="shared" si="26"/>
        <v>108</v>
      </c>
      <c r="C493" s="156" t="s">
        <v>567</v>
      </c>
      <c r="D493" s="163">
        <v>5120000</v>
      </c>
      <c r="E493" s="154">
        <v>3</v>
      </c>
      <c r="F493" s="118" t="str">
        <f t="shared" ca="1" si="25"/>
        <v>累计消除600个铃铛，600个西瓜，300个7</v>
      </c>
    </row>
    <row r="494" spans="1:6">
      <c r="A494" s="125">
        <v>493</v>
      </c>
      <c r="B494" s="125">
        <f t="shared" si="26"/>
        <v>109</v>
      </c>
      <c r="C494" s="154" t="s">
        <v>31</v>
      </c>
      <c r="D494" s="163" t="s">
        <v>684</v>
      </c>
      <c r="E494" s="154">
        <v>2</v>
      </c>
      <c r="F494" s="118" t="str">
        <f t="shared" ca="1" si="25"/>
        <v>累计消除600个铃铛，600个西瓜，300个BAR</v>
      </c>
    </row>
    <row r="495" spans="1:6">
      <c r="A495" s="125">
        <v>494</v>
      </c>
      <c r="B495" s="125">
        <f t="shared" si="26"/>
        <v>109</v>
      </c>
      <c r="C495" s="154" t="s">
        <v>67</v>
      </c>
      <c r="D495" s="163">
        <v>600</v>
      </c>
      <c r="E495" s="154">
        <v>2</v>
      </c>
      <c r="F495" s="118" t="str">
        <f t="shared" ca="1" si="25"/>
        <v>累计消除600个铃铛，600个西瓜，300个BAR</v>
      </c>
    </row>
    <row r="496" spans="1:6">
      <c r="A496" s="125">
        <v>495</v>
      </c>
      <c r="B496" s="125">
        <f t="shared" si="26"/>
        <v>109</v>
      </c>
      <c r="C496" s="154" t="s">
        <v>548</v>
      </c>
      <c r="D496" s="163">
        <v>600</v>
      </c>
      <c r="E496" s="154">
        <v>2</v>
      </c>
      <c r="F496" s="118" t="str">
        <f t="shared" ca="1" si="25"/>
        <v>累计消除600个铃铛，600个西瓜，300个BAR</v>
      </c>
    </row>
    <row r="497" spans="1:7">
      <c r="A497" s="125">
        <v>496</v>
      </c>
      <c r="B497" s="125">
        <f t="shared" si="26"/>
        <v>109</v>
      </c>
      <c r="C497" s="156" t="s">
        <v>546</v>
      </c>
      <c r="D497" s="163">
        <v>300</v>
      </c>
      <c r="E497" s="154">
        <v>2</v>
      </c>
      <c r="F497" s="118" t="str">
        <f t="shared" ca="1" si="25"/>
        <v>累计消除600个铃铛，600个西瓜，300个BAR</v>
      </c>
    </row>
    <row r="498" spans="1:7">
      <c r="A498" s="125">
        <v>497</v>
      </c>
      <c r="B498" s="125">
        <f t="shared" si="26"/>
        <v>109</v>
      </c>
      <c r="C498" s="156" t="s">
        <v>567</v>
      </c>
      <c r="D498" s="163">
        <v>5120000</v>
      </c>
      <c r="E498" s="154">
        <v>3</v>
      </c>
      <c r="F498" s="118" t="str">
        <f t="shared" ca="1" si="25"/>
        <v>累计消除600个铃铛，600个西瓜，300个BAR</v>
      </c>
    </row>
    <row r="499" spans="1:7">
      <c r="A499" s="125">
        <v>498</v>
      </c>
      <c r="B499" s="125">
        <f t="shared" si="26"/>
        <v>110</v>
      </c>
      <c r="C499" s="154" t="s">
        <v>31</v>
      </c>
      <c r="D499" s="163" t="s">
        <v>685</v>
      </c>
      <c r="E499" s="154">
        <v>2</v>
      </c>
      <c r="F499" s="118" t="str">
        <f t="shared" ca="1" si="25"/>
        <v>累计消除600个西瓜，300个7，300个BAR</v>
      </c>
    </row>
    <row r="500" spans="1:7">
      <c r="A500" s="125">
        <v>499</v>
      </c>
      <c r="B500" s="125">
        <f t="shared" si="26"/>
        <v>110</v>
      </c>
      <c r="C500" s="154" t="s">
        <v>548</v>
      </c>
      <c r="D500" s="163">
        <v>600</v>
      </c>
      <c r="E500" s="154">
        <v>2</v>
      </c>
      <c r="F500" s="118" t="str">
        <f t="shared" ca="1" si="25"/>
        <v>累计消除600个西瓜，300个7，300个BAR</v>
      </c>
    </row>
    <row r="501" spans="1:7" s="37" customFormat="1">
      <c r="A501" s="125">
        <v>500</v>
      </c>
      <c r="B501" s="125">
        <f t="shared" si="26"/>
        <v>110</v>
      </c>
      <c r="C501" s="154" t="s">
        <v>544</v>
      </c>
      <c r="D501" s="163">
        <v>300</v>
      </c>
      <c r="E501" s="154">
        <v>2</v>
      </c>
      <c r="F501" s="118" t="str">
        <f t="shared" ca="1" si="25"/>
        <v>累计消除600个西瓜，300个7，300个BAR</v>
      </c>
      <c r="G501" s="153"/>
    </row>
    <row r="502" spans="1:7" s="37" customFormat="1">
      <c r="A502" s="125">
        <v>501</v>
      </c>
      <c r="B502" s="125">
        <f t="shared" si="26"/>
        <v>110</v>
      </c>
      <c r="C502" s="156" t="s">
        <v>546</v>
      </c>
      <c r="D502" s="163">
        <v>300</v>
      </c>
      <c r="E502" s="154">
        <v>2</v>
      </c>
      <c r="F502" s="118" t="str">
        <f t="shared" ca="1" si="25"/>
        <v>累计消除600个西瓜，300个7，300个BAR</v>
      </c>
      <c r="G502" s="153"/>
    </row>
    <row r="503" spans="1:7" s="37" customFormat="1">
      <c r="A503" s="125">
        <v>502</v>
      </c>
      <c r="B503" s="125">
        <f t="shared" si="26"/>
        <v>110</v>
      </c>
      <c r="C503" s="156" t="s">
        <v>521</v>
      </c>
      <c r="D503" s="163">
        <v>5120000</v>
      </c>
      <c r="E503" s="154">
        <v>3</v>
      </c>
      <c r="F503" s="118" t="str">
        <f t="shared" ca="1" si="25"/>
        <v>累计消除600个西瓜，300个7，300个BAR</v>
      </c>
      <c r="G503" s="153"/>
    </row>
    <row r="504" spans="1:7" s="37" customFormat="1">
      <c r="A504" s="125">
        <v>503</v>
      </c>
      <c r="B504" s="125">
        <f t="shared" si="26"/>
        <v>111</v>
      </c>
      <c r="C504" s="156" t="s">
        <v>523</v>
      </c>
      <c r="D504" s="163" t="s">
        <v>223</v>
      </c>
      <c r="E504" s="154">
        <v>3</v>
      </c>
      <c r="F504" s="118" t="str">
        <f t="shared" ca="1" si="25"/>
        <v>单局消除9个及以上铃铛</v>
      </c>
      <c r="G504" s="153"/>
    </row>
    <row r="505" spans="1:7" s="37" customFormat="1">
      <c r="A505" s="125">
        <v>504</v>
      </c>
      <c r="B505" s="125">
        <v>111</v>
      </c>
      <c r="C505" s="156" t="s">
        <v>521</v>
      </c>
      <c r="D505" s="163">
        <v>5120000</v>
      </c>
      <c r="E505" s="154">
        <v>3</v>
      </c>
      <c r="F505" s="118"/>
      <c r="G505" s="153"/>
    </row>
    <row r="506" spans="1:7" s="37" customFormat="1">
      <c r="A506" s="125">
        <v>505</v>
      </c>
      <c r="B506" s="125">
        <v>112</v>
      </c>
      <c r="C506" s="156" t="s">
        <v>481</v>
      </c>
      <c r="D506" s="163" t="s">
        <v>223</v>
      </c>
      <c r="E506" s="154">
        <v>3</v>
      </c>
      <c r="F506" s="118" t="str">
        <f t="shared" ca="1" si="25"/>
        <v>单局消除9个及以上西瓜</v>
      </c>
      <c r="G506" s="153"/>
    </row>
    <row r="507" spans="1:7" s="37" customFormat="1">
      <c r="A507" s="125">
        <v>506</v>
      </c>
      <c r="B507" s="125">
        <v>112</v>
      </c>
      <c r="C507" s="156" t="s">
        <v>521</v>
      </c>
      <c r="D507" s="163">
        <v>5120000</v>
      </c>
      <c r="E507" s="154">
        <v>3</v>
      </c>
      <c r="F507" s="118"/>
      <c r="G507" s="153"/>
    </row>
    <row r="508" spans="1:7" s="37" customFormat="1">
      <c r="A508" s="125">
        <v>507</v>
      </c>
      <c r="B508" s="125">
        <f t="shared" ref="B508:B539" si="27">B454+12</f>
        <v>113</v>
      </c>
      <c r="C508" s="149" t="s">
        <v>31</v>
      </c>
      <c r="D508" s="163" t="s">
        <v>675</v>
      </c>
      <c r="E508" s="149">
        <v>2</v>
      </c>
      <c r="F508" s="118" t="str">
        <f ca="1">INDIRECT("G"&amp;B508+6)</f>
        <v>累计消除800个苹果，800个铃铛，800个西瓜</v>
      </c>
      <c r="G508" s="153"/>
    </row>
    <row r="509" spans="1:7" s="37" customFormat="1">
      <c r="A509" s="125">
        <v>508</v>
      </c>
      <c r="B509" s="125">
        <f t="shared" si="27"/>
        <v>113</v>
      </c>
      <c r="C509" s="149" t="s">
        <v>66</v>
      </c>
      <c r="D509" s="163">
        <v>800</v>
      </c>
      <c r="E509" s="149">
        <v>2</v>
      </c>
      <c r="F509" s="118" t="str">
        <f t="shared" ref="F509:F561" ca="1" si="28">INDIRECT("G"&amp;B509+6)</f>
        <v>累计消除800个苹果，800个铃铛，800个西瓜</v>
      </c>
      <c r="G509" s="153"/>
    </row>
    <row r="510" spans="1:7" s="37" customFormat="1">
      <c r="A510" s="125">
        <v>509</v>
      </c>
      <c r="B510" s="125">
        <f t="shared" si="27"/>
        <v>113</v>
      </c>
      <c r="C510" s="149" t="s">
        <v>67</v>
      </c>
      <c r="D510" s="163">
        <v>800</v>
      </c>
      <c r="E510" s="149">
        <v>2</v>
      </c>
      <c r="F510" s="118" t="str">
        <f t="shared" ca="1" si="28"/>
        <v>累计消除800个苹果，800个铃铛，800个西瓜</v>
      </c>
      <c r="G510" s="153"/>
    </row>
    <row r="511" spans="1:7">
      <c r="A511" s="125">
        <v>510</v>
      </c>
      <c r="B511" s="125">
        <f t="shared" si="27"/>
        <v>113</v>
      </c>
      <c r="C511" s="151" t="s">
        <v>548</v>
      </c>
      <c r="D511" s="163">
        <v>800</v>
      </c>
      <c r="E511" s="149">
        <v>2</v>
      </c>
      <c r="F511" s="118" t="str">
        <f t="shared" ca="1" si="28"/>
        <v>累计消除800个苹果，800个铃铛，800个西瓜</v>
      </c>
    </row>
    <row r="512" spans="1:7">
      <c r="A512" s="125">
        <v>511</v>
      </c>
      <c r="B512" s="125">
        <f t="shared" si="27"/>
        <v>113</v>
      </c>
      <c r="C512" s="151" t="s">
        <v>567</v>
      </c>
      <c r="D512" s="163">
        <v>10240000</v>
      </c>
      <c r="E512" s="149">
        <v>3</v>
      </c>
      <c r="F512" s="118" t="str">
        <f t="shared" ca="1" si="28"/>
        <v>累计消除800个苹果，800个铃铛，800个西瓜</v>
      </c>
    </row>
    <row r="513" spans="1:7">
      <c r="A513" s="125">
        <v>512</v>
      </c>
      <c r="B513" s="125">
        <f t="shared" si="27"/>
        <v>114</v>
      </c>
      <c r="C513" s="149" t="s">
        <v>31</v>
      </c>
      <c r="D513" s="163" t="s">
        <v>676</v>
      </c>
      <c r="E513" s="149">
        <v>2</v>
      </c>
      <c r="F513" s="118" t="str">
        <f t="shared" ca="1" si="28"/>
        <v>累计消除800个苹果，800个铃铛，400个7</v>
      </c>
    </row>
    <row r="514" spans="1:7" s="37" customFormat="1">
      <c r="A514" s="125">
        <v>513</v>
      </c>
      <c r="B514" s="125">
        <f t="shared" si="27"/>
        <v>114</v>
      </c>
      <c r="C514" s="149" t="s">
        <v>66</v>
      </c>
      <c r="D514" s="163">
        <v>800</v>
      </c>
      <c r="E514" s="149">
        <v>2</v>
      </c>
      <c r="F514" s="118" t="str">
        <f t="shared" ca="1" si="28"/>
        <v>累计消除800个苹果，800个铃铛，400个7</v>
      </c>
      <c r="G514" s="153"/>
    </row>
    <row r="515" spans="1:7" s="37" customFormat="1">
      <c r="A515" s="125">
        <v>514</v>
      </c>
      <c r="B515" s="125">
        <f t="shared" si="27"/>
        <v>114</v>
      </c>
      <c r="C515" s="149" t="s">
        <v>67</v>
      </c>
      <c r="D515" s="163">
        <v>800</v>
      </c>
      <c r="E515" s="149">
        <v>2</v>
      </c>
      <c r="F515" s="118" t="str">
        <f t="shared" ca="1" si="28"/>
        <v>累计消除800个苹果，800个铃铛，400个7</v>
      </c>
      <c r="G515" s="153"/>
    </row>
    <row r="516" spans="1:7" s="37" customFormat="1">
      <c r="A516" s="125">
        <v>515</v>
      </c>
      <c r="B516" s="125">
        <f t="shared" si="27"/>
        <v>114</v>
      </c>
      <c r="C516" s="151" t="s">
        <v>544</v>
      </c>
      <c r="D516" s="163">
        <v>400</v>
      </c>
      <c r="E516" s="149">
        <v>2</v>
      </c>
      <c r="F516" s="118" t="str">
        <f t="shared" ca="1" si="28"/>
        <v>累计消除800个苹果，800个铃铛，400个7</v>
      </c>
      <c r="G516" s="153"/>
    </row>
    <row r="517" spans="1:7" s="37" customFormat="1">
      <c r="A517" s="125">
        <v>516</v>
      </c>
      <c r="B517" s="125">
        <f t="shared" si="27"/>
        <v>114</v>
      </c>
      <c r="C517" s="151" t="s">
        <v>567</v>
      </c>
      <c r="D517" s="163">
        <v>10240000</v>
      </c>
      <c r="E517" s="149">
        <v>3</v>
      </c>
      <c r="F517" s="118" t="str">
        <f t="shared" ca="1" si="28"/>
        <v>累计消除800个苹果，800个铃铛，400个7</v>
      </c>
      <c r="G517" s="153"/>
    </row>
    <row r="518" spans="1:7" s="37" customFormat="1">
      <c r="A518" s="125">
        <v>517</v>
      </c>
      <c r="B518" s="125">
        <f t="shared" si="27"/>
        <v>115</v>
      </c>
      <c r="C518" s="149" t="s">
        <v>31</v>
      </c>
      <c r="D518" s="163" t="s">
        <v>677</v>
      </c>
      <c r="E518" s="149">
        <v>2</v>
      </c>
      <c r="F518" s="118" t="str">
        <f t="shared" ca="1" si="28"/>
        <v>累计消除800个苹果，800个铃铛，400个BAR</v>
      </c>
      <c r="G518" s="153"/>
    </row>
    <row r="519" spans="1:7" s="37" customFormat="1">
      <c r="A519" s="125">
        <v>518</v>
      </c>
      <c r="B519" s="125">
        <f t="shared" si="27"/>
        <v>115</v>
      </c>
      <c r="C519" s="149" t="s">
        <v>66</v>
      </c>
      <c r="D519" s="163">
        <v>800</v>
      </c>
      <c r="E519" s="149">
        <v>2</v>
      </c>
      <c r="F519" s="118" t="str">
        <f t="shared" ca="1" si="28"/>
        <v>累计消除800个苹果，800个铃铛，400个BAR</v>
      </c>
      <c r="G519" s="153"/>
    </row>
    <row r="520" spans="1:7" s="37" customFormat="1">
      <c r="A520" s="125">
        <v>519</v>
      </c>
      <c r="B520" s="125">
        <f t="shared" si="27"/>
        <v>115</v>
      </c>
      <c r="C520" s="149" t="s">
        <v>67</v>
      </c>
      <c r="D520" s="163">
        <v>800</v>
      </c>
      <c r="E520" s="149">
        <v>2</v>
      </c>
      <c r="F520" s="118" t="str">
        <f t="shared" ca="1" si="28"/>
        <v>累计消除800个苹果，800个铃铛，400个BAR</v>
      </c>
      <c r="G520" s="153"/>
    </row>
    <row r="521" spans="1:7" s="37" customFormat="1">
      <c r="A521" s="125">
        <v>520</v>
      </c>
      <c r="B521" s="125">
        <f t="shared" si="27"/>
        <v>115</v>
      </c>
      <c r="C521" s="151" t="s">
        <v>546</v>
      </c>
      <c r="D521" s="163">
        <v>400</v>
      </c>
      <c r="E521" s="149">
        <v>2</v>
      </c>
      <c r="F521" s="118" t="str">
        <f t="shared" ca="1" si="28"/>
        <v>累计消除800个苹果，800个铃铛，400个BAR</v>
      </c>
      <c r="G521" s="153"/>
    </row>
    <row r="522" spans="1:7">
      <c r="A522" s="125">
        <v>521</v>
      </c>
      <c r="B522" s="125">
        <f t="shared" si="27"/>
        <v>115</v>
      </c>
      <c r="C522" s="151" t="s">
        <v>567</v>
      </c>
      <c r="D522" s="163">
        <v>10240000</v>
      </c>
      <c r="E522" s="149">
        <v>3</v>
      </c>
      <c r="F522" s="118" t="str">
        <f t="shared" ca="1" si="28"/>
        <v>累计消除800个苹果，800个铃铛，400个BAR</v>
      </c>
    </row>
    <row r="523" spans="1:7" s="37" customFormat="1">
      <c r="A523" s="125">
        <v>522</v>
      </c>
      <c r="B523" s="125">
        <f t="shared" si="27"/>
        <v>116</v>
      </c>
      <c r="C523" s="149" t="s">
        <v>31</v>
      </c>
      <c r="D523" s="163" t="s">
        <v>678</v>
      </c>
      <c r="E523" s="149">
        <v>2</v>
      </c>
      <c r="F523" s="118" t="str">
        <f t="shared" ca="1" si="28"/>
        <v>累计消除800个苹果，800个西瓜，400个7</v>
      </c>
      <c r="G523" s="153"/>
    </row>
    <row r="524" spans="1:7" s="37" customFormat="1">
      <c r="A524" s="125">
        <v>523</v>
      </c>
      <c r="B524" s="125">
        <f t="shared" si="27"/>
        <v>116</v>
      </c>
      <c r="C524" s="149" t="s">
        <v>66</v>
      </c>
      <c r="D524" s="163">
        <v>800</v>
      </c>
      <c r="E524" s="149">
        <v>2</v>
      </c>
      <c r="F524" s="118" t="str">
        <f t="shared" ca="1" si="28"/>
        <v>累计消除800个苹果，800个西瓜，400个7</v>
      </c>
      <c r="G524" s="153"/>
    </row>
    <row r="525" spans="1:7" s="37" customFormat="1">
      <c r="A525" s="125">
        <v>524</v>
      </c>
      <c r="B525" s="125">
        <f t="shared" si="27"/>
        <v>116</v>
      </c>
      <c r="C525" s="149" t="s">
        <v>548</v>
      </c>
      <c r="D525" s="163">
        <v>800</v>
      </c>
      <c r="E525" s="149">
        <v>2</v>
      </c>
      <c r="F525" s="118" t="str">
        <f t="shared" ca="1" si="28"/>
        <v>累计消除800个苹果，800个西瓜，400个7</v>
      </c>
      <c r="G525" s="153"/>
    </row>
    <row r="526" spans="1:7" s="37" customFormat="1">
      <c r="A526" s="125">
        <v>525</v>
      </c>
      <c r="B526" s="125">
        <f t="shared" si="27"/>
        <v>116</v>
      </c>
      <c r="C526" s="151" t="s">
        <v>544</v>
      </c>
      <c r="D526" s="163">
        <v>400</v>
      </c>
      <c r="E526" s="149">
        <v>2</v>
      </c>
      <c r="F526" s="118" t="str">
        <f t="shared" ca="1" si="28"/>
        <v>累计消除800个苹果，800个西瓜，400个7</v>
      </c>
      <c r="G526" s="153"/>
    </row>
    <row r="527" spans="1:7" s="37" customFormat="1">
      <c r="A527" s="125">
        <v>526</v>
      </c>
      <c r="B527" s="125">
        <f t="shared" si="27"/>
        <v>116</v>
      </c>
      <c r="C527" s="151" t="s">
        <v>567</v>
      </c>
      <c r="D527" s="163">
        <v>10240000</v>
      </c>
      <c r="E527" s="149">
        <v>3</v>
      </c>
      <c r="F527" s="118" t="str">
        <f t="shared" ca="1" si="28"/>
        <v>累计消除800个苹果，800个西瓜，400个7</v>
      </c>
      <c r="G527" s="153"/>
    </row>
    <row r="528" spans="1:7" s="37" customFormat="1">
      <c r="A528" s="125">
        <v>527</v>
      </c>
      <c r="B528" s="125">
        <f t="shared" si="27"/>
        <v>117</v>
      </c>
      <c r="C528" s="149" t="s">
        <v>31</v>
      </c>
      <c r="D528" s="163" t="s">
        <v>679</v>
      </c>
      <c r="E528" s="149">
        <v>2</v>
      </c>
      <c r="F528" s="118" t="str">
        <f t="shared" ca="1" si="28"/>
        <v>累计消除800个苹果，800个西瓜，400个BAR</v>
      </c>
      <c r="G528" s="153"/>
    </row>
    <row r="529" spans="1:7" s="37" customFormat="1">
      <c r="A529" s="125">
        <v>528</v>
      </c>
      <c r="B529" s="125">
        <f t="shared" si="27"/>
        <v>117</v>
      </c>
      <c r="C529" s="149" t="s">
        <v>66</v>
      </c>
      <c r="D529" s="163">
        <v>800</v>
      </c>
      <c r="E529" s="149">
        <v>2</v>
      </c>
      <c r="F529" s="118" t="str">
        <f t="shared" ca="1" si="28"/>
        <v>累计消除800个苹果，800个西瓜，400个BAR</v>
      </c>
      <c r="G529" s="153"/>
    </row>
    <row r="530" spans="1:7" s="37" customFormat="1">
      <c r="A530" s="125">
        <v>529</v>
      </c>
      <c r="B530" s="125">
        <f t="shared" si="27"/>
        <v>117</v>
      </c>
      <c r="C530" s="149" t="s">
        <v>548</v>
      </c>
      <c r="D530" s="163">
        <v>800</v>
      </c>
      <c r="E530" s="149">
        <v>2</v>
      </c>
      <c r="F530" s="118" t="str">
        <f t="shared" ca="1" si="28"/>
        <v>累计消除800个苹果，800个西瓜，400个BAR</v>
      </c>
      <c r="G530" s="153"/>
    </row>
    <row r="531" spans="1:7">
      <c r="A531" s="125">
        <v>530</v>
      </c>
      <c r="B531" s="125">
        <f t="shared" si="27"/>
        <v>117</v>
      </c>
      <c r="C531" s="151" t="s">
        <v>546</v>
      </c>
      <c r="D531" s="163">
        <v>400</v>
      </c>
      <c r="E531" s="149">
        <v>2</v>
      </c>
      <c r="F531" s="118" t="str">
        <f t="shared" ca="1" si="28"/>
        <v>累计消除800个苹果，800个西瓜，400个BAR</v>
      </c>
    </row>
    <row r="532" spans="1:7">
      <c r="A532" s="125">
        <v>531</v>
      </c>
      <c r="B532" s="125">
        <f t="shared" si="27"/>
        <v>117</v>
      </c>
      <c r="C532" s="151" t="s">
        <v>567</v>
      </c>
      <c r="D532" s="163">
        <v>10240000</v>
      </c>
      <c r="E532" s="149">
        <v>3</v>
      </c>
      <c r="F532" s="118" t="str">
        <f t="shared" ca="1" si="28"/>
        <v>累计消除800个苹果，800个西瓜，400个BAR</v>
      </c>
    </row>
    <row r="533" spans="1:7">
      <c r="A533" s="125">
        <v>532</v>
      </c>
      <c r="B533" s="125">
        <f t="shared" si="27"/>
        <v>118</v>
      </c>
      <c r="C533" s="149" t="s">
        <v>31</v>
      </c>
      <c r="D533" s="163" t="s">
        <v>680</v>
      </c>
      <c r="E533" s="149">
        <v>2</v>
      </c>
      <c r="F533" s="118" t="str">
        <f t="shared" ca="1" si="28"/>
        <v>累计消除800个苹果，400个7，400个BAR</v>
      </c>
    </row>
    <row r="534" spans="1:7">
      <c r="A534" s="125">
        <v>533</v>
      </c>
      <c r="B534" s="125">
        <f t="shared" si="27"/>
        <v>118</v>
      </c>
      <c r="C534" s="149" t="s">
        <v>66</v>
      </c>
      <c r="D534" s="163">
        <v>800</v>
      </c>
      <c r="E534" s="149">
        <v>2</v>
      </c>
      <c r="F534" s="118" t="str">
        <f t="shared" ca="1" si="28"/>
        <v>累计消除800个苹果，400个7，400个BAR</v>
      </c>
    </row>
    <row r="535" spans="1:7">
      <c r="A535" s="125">
        <v>534</v>
      </c>
      <c r="B535" s="125">
        <f t="shared" si="27"/>
        <v>118</v>
      </c>
      <c r="C535" s="149" t="s">
        <v>544</v>
      </c>
      <c r="D535" s="163">
        <v>400</v>
      </c>
      <c r="E535" s="149">
        <v>2</v>
      </c>
      <c r="F535" s="118" t="str">
        <f t="shared" ca="1" si="28"/>
        <v>累计消除800个苹果，400个7，400个BAR</v>
      </c>
    </row>
    <row r="536" spans="1:7">
      <c r="A536" s="125">
        <v>535</v>
      </c>
      <c r="B536" s="125">
        <f t="shared" si="27"/>
        <v>118</v>
      </c>
      <c r="C536" s="151" t="s">
        <v>546</v>
      </c>
      <c r="D536" s="163">
        <v>400</v>
      </c>
      <c r="E536" s="149">
        <v>2</v>
      </c>
      <c r="F536" s="118" t="str">
        <f t="shared" ca="1" si="28"/>
        <v>累计消除800个苹果，400个7，400个BAR</v>
      </c>
    </row>
    <row r="537" spans="1:7">
      <c r="A537" s="125">
        <v>536</v>
      </c>
      <c r="B537" s="125">
        <f t="shared" si="27"/>
        <v>118</v>
      </c>
      <c r="C537" s="151" t="s">
        <v>567</v>
      </c>
      <c r="D537" s="163">
        <v>10240000</v>
      </c>
      <c r="E537" s="149">
        <v>3</v>
      </c>
      <c r="F537" s="118" t="str">
        <f t="shared" ca="1" si="28"/>
        <v>累计消除800个苹果，400个7，400个BAR</v>
      </c>
    </row>
    <row r="538" spans="1:7">
      <c r="A538" s="125">
        <v>537</v>
      </c>
      <c r="B538" s="125">
        <f t="shared" si="27"/>
        <v>119</v>
      </c>
      <c r="C538" s="149" t="s">
        <v>31</v>
      </c>
      <c r="D538" s="163" t="s">
        <v>682</v>
      </c>
      <c r="E538" s="149">
        <v>2</v>
      </c>
      <c r="F538" s="118" t="str">
        <f t="shared" ca="1" si="28"/>
        <v>累计消除800个铃铛，400个7，400个BAR</v>
      </c>
    </row>
    <row r="539" spans="1:7">
      <c r="A539" s="125">
        <v>538</v>
      </c>
      <c r="B539" s="125">
        <f t="shared" si="27"/>
        <v>119</v>
      </c>
      <c r="C539" s="149" t="s">
        <v>67</v>
      </c>
      <c r="D539" s="163">
        <v>800</v>
      </c>
      <c r="E539" s="149">
        <v>2</v>
      </c>
      <c r="F539" s="118" t="str">
        <f t="shared" ca="1" si="28"/>
        <v>累计消除800个铃铛，400个7，400个BAR</v>
      </c>
    </row>
    <row r="540" spans="1:7">
      <c r="A540" s="125">
        <v>539</v>
      </c>
      <c r="B540" s="125">
        <f t="shared" ref="B540:B558" si="29">B486+12</f>
        <v>119</v>
      </c>
      <c r="C540" s="149" t="s">
        <v>544</v>
      </c>
      <c r="D540" s="163">
        <v>400</v>
      </c>
      <c r="E540" s="149">
        <v>2</v>
      </c>
      <c r="F540" s="118" t="str">
        <f t="shared" ca="1" si="28"/>
        <v>累计消除800个铃铛，400个7，400个BAR</v>
      </c>
    </row>
    <row r="541" spans="1:7">
      <c r="A541" s="125">
        <v>540</v>
      </c>
      <c r="B541" s="125">
        <f t="shared" si="29"/>
        <v>119</v>
      </c>
      <c r="C541" s="151" t="s">
        <v>546</v>
      </c>
      <c r="D541" s="163">
        <v>400</v>
      </c>
      <c r="E541" s="149">
        <v>2</v>
      </c>
      <c r="F541" s="118" t="str">
        <f t="shared" ca="1" si="28"/>
        <v>累计消除800个铃铛，400个7，400个BAR</v>
      </c>
    </row>
    <row r="542" spans="1:7">
      <c r="A542" s="125">
        <v>541</v>
      </c>
      <c r="B542" s="125">
        <f t="shared" si="29"/>
        <v>119</v>
      </c>
      <c r="C542" s="151" t="s">
        <v>567</v>
      </c>
      <c r="D542" s="163">
        <v>10240000</v>
      </c>
      <c r="E542" s="149">
        <v>3</v>
      </c>
      <c r="F542" s="118" t="str">
        <f t="shared" ca="1" si="28"/>
        <v>累计消除800个铃铛，400个7，400个BAR</v>
      </c>
    </row>
    <row r="543" spans="1:7">
      <c r="A543" s="125">
        <v>542</v>
      </c>
      <c r="B543" s="125">
        <f t="shared" si="29"/>
        <v>120</v>
      </c>
      <c r="C543" s="149" t="s">
        <v>31</v>
      </c>
      <c r="D543" s="163" t="s">
        <v>683</v>
      </c>
      <c r="E543" s="149">
        <v>2</v>
      </c>
      <c r="F543" s="118" t="str">
        <f t="shared" ca="1" si="28"/>
        <v>累计消除800个铃铛，800个西瓜，400个7</v>
      </c>
    </row>
    <row r="544" spans="1:7">
      <c r="A544" s="125">
        <v>543</v>
      </c>
      <c r="B544" s="125">
        <f t="shared" si="29"/>
        <v>120</v>
      </c>
      <c r="C544" s="149" t="s">
        <v>67</v>
      </c>
      <c r="D544" s="163">
        <v>800</v>
      </c>
      <c r="E544" s="149">
        <v>2</v>
      </c>
      <c r="F544" s="118" t="str">
        <f t="shared" ca="1" si="28"/>
        <v>累计消除800个铃铛，800个西瓜，400个7</v>
      </c>
    </row>
    <row r="545" spans="1:6">
      <c r="A545" s="125">
        <v>544</v>
      </c>
      <c r="B545" s="125">
        <f t="shared" si="29"/>
        <v>120</v>
      </c>
      <c r="C545" s="149" t="s">
        <v>548</v>
      </c>
      <c r="D545" s="163">
        <v>800</v>
      </c>
      <c r="E545" s="149">
        <v>2</v>
      </c>
      <c r="F545" s="118" t="str">
        <f t="shared" ca="1" si="28"/>
        <v>累计消除800个铃铛，800个西瓜，400个7</v>
      </c>
    </row>
    <row r="546" spans="1:6">
      <c r="A546" s="125">
        <v>545</v>
      </c>
      <c r="B546" s="125">
        <f t="shared" si="29"/>
        <v>120</v>
      </c>
      <c r="C546" s="151" t="s">
        <v>544</v>
      </c>
      <c r="D546" s="163">
        <v>400</v>
      </c>
      <c r="E546" s="149">
        <v>2</v>
      </c>
      <c r="F546" s="118" t="str">
        <f t="shared" ca="1" si="28"/>
        <v>累计消除800个铃铛，800个西瓜，400个7</v>
      </c>
    </row>
    <row r="547" spans="1:6">
      <c r="A547" s="125">
        <v>546</v>
      </c>
      <c r="B547" s="125">
        <f t="shared" si="29"/>
        <v>120</v>
      </c>
      <c r="C547" s="151" t="s">
        <v>567</v>
      </c>
      <c r="D547" s="163">
        <v>10240000</v>
      </c>
      <c r="E547" s="149">
        <v>3</v>
      </c>
      <c r="F547" s="118" t="str">
        <f t="shared" ca="1" si="28"/>
        <v>累计消除800个铃铛，800个西瓜，400个7</v>
      </c>
    </row>
    <row r="548" spans="1:6">
      <c r="A548" s="125">
        <v>547</v>
      </c>
      <c r="B548" s="125">
        <f t="shared" si="29"/>
        <v>121</v>
      </c>
      <c r="C548" s="149" t="s">
        <v>31</v>
      </c>
      <c r="D548" s="163" t="s">
        <v>684</v>
      </c>
      <c r="E548" s="149">
        <v>2</v>
      </c>
      <c r="F548" s="118" t="str">
        <f t="shared" ca="1" si="28"/>
        <v>累计消除800个铃铛，800个西瓜，400个BAR</v>
      </c>
    </row>
    <row r="549" spans="1:6">
      <c r="A549" s="125">
        <v>548</v>
      </c>
      <c r="B549" s="125">
        <f t="shared" si="29"/>
        <v>121</v>
      </c>
      <c r="C549" s="149" t="s">
        <v>67</v>
      </c>
      <c r="D549" s="163">
        <v>800</v>
      </c>
      <c r="E549" s="149">
        <v>2</v>
      </c>
      <c r="F549" s="118" t="str">
        <f t="shared" ca="1" si="28"/>
        <v>累计消除800个铃铛，800个西瓜，400个BAR</v>
      </c>
    </row>
    <row r="550" spans="1:6">
      <c r="A550" s="125">
        <v>549</v>
      </c>
      <c r="B550" s="125">
        <f t="shared" si="29"/>
        <v>121</v>
      </c>
      <c r="C550" s="149" t="s">
        <v>548</v>
      </c>
      <c r="D550" s="163">
        <v>800</v>
      </c>
      <c r="E550" s="149">
        <v>2</v>
      </c>
      <c r="F550" s="118" t="str">
        <f t="shared" ca="1" si="28"/>
        <v>累计消除800个铃铛，800个西瓜，400个BAR</v>
      </c>
    </row>
    <row r="551" spans="1:6">
      <c r="A551" s="125">
        <v>550</v>
      </c>
      <c r="B551" s="125">
        <f t="shared" si="29"/>
        <v>121</v>
      </c>
      <c r="C551" s="151" t="s">
        <v>546</v>
      </c>
      <c r="D551" s="163">
        <v>400</v>
      </c>
      <c r="E551" s="149">
        <v>2</v>
      </c>
      <c r="F551" s="118" t="str">
        <f t="shared" ca="1" si="28"/>
        <v>累计消除800个铃铛，800个西瓜，400个BAR</v>
      </c>
    </row>
    <row r="552" spans="1:6">
      <c r="A552" s="125">
        <v>551</v>
      </c>
      <c r="B552" s="125">
        <f t="shared" si="29"/>
        <v>121</v>
      </c>
      <c r="C552" s="151" t="s">
        <v>567</v>
      </c>
      <c r="D552" s="163">
        <v>10240000</v>
      </c>
      <c r="E552" s="149">
        <v>3</v>
      </c>
      <c r="F552" s="118" t="str">
        <f t="shared" ca="1" si="28"/>
        <v>累计消除800个铃铛，800个西瓜，400个BAR</v>
      </c>
    </row>
    <row r="553" spans="1:6">
      <c r="A553" s="125">
        <v>552</v>
      </c>
      <c r="B553" s="125">
        <f t="shared" si="29"/>
        <v>122</v>
      </c>
      <c r="C553" s="149" t="s">
        <v>31</v>
      </c>
      <c r="D553" s="163" t="s">
        <v>685</v>
      </c>
      <c r="E553" s="149">
        <v>2</v>
      </c>
      <c r="F553" s="118" t="str">
        <f t="shared" ca="1" si="28"/>
        <v>累计消除800个西瓜，400个7，400个BAR</v>
      </c>
    </row>
    <row r="554" spans="1:6">
      <c r="A554" s="125">
        <v>553</v>
      </c>
      <c r="B554" s="125">
        <f t="shared" si="29"/>
        <v>122</v>
      </c>
      <c r="C554" s="149" t="s">
        <v>548</v>
      </c>
      <c r="D554" s="163">
        <v>800</v>
      </c>
      <c r="E554" s="149">
        <v>2</v>
      </c>
      <c r="F554" s="118" t="str">
        <f t="shared" ca="1" si="28"/>
        <v>累计消除800个西瓜，400个7，400个BAR</v>
      </c>
    </row>
    <row r="555" spans="1:6">
      <c r="A555" s="125">
        <v>554</v>
      </c>
      <c r="B555" s="125">
        <f t="shared" si="29"/>
        <v>122</v>
      </c>
      <c r="C555" s="149" t="s">
        <v>544</v>
      </c>
      <c r="D555" s="163">
        <v>400</v>
      </c>
      <c r="E555" s="149">
        <v>2</v>
      </c>
      <c r="F555" s="118" t="str">
        <f t="shared" ca="1" si="28"/>
        <v>累计消除800个西瓜，400个7，400个BAR</v>
      </c>
    </row>
    <row r="556" spans="1:6">
      <c r="A556" s="125">
        <v>555</v>
      </c>
      <c r="B556" s="125">
        <f t="shared" si="29"/>
        <v>122</v>
      </c>
      <c r="C556" s="151" t="s">
        <v>546</v>
      </c>
      <c r="D556" s="163">
        <v>400</v>
      </c>
      <c r="E556" s="149">
        <v>2</v>
      </c>
      <c r="F556" s="118" t="str">
        <f t="shared" ca="1" si="28"/>
        <v>累计消除800个西瓜，400个7，400个BAR</v>
      </c>
    </row>
    <row r="557" spans="1:6">
      <c r="A557" s="125">
        <v>556</v>
      </c>
      <c r="B557" s="125">
        <f t="shared" si="29"/>
        <v>122</v>
      </c>
      <c r="C557" s="151" t="s">
        <v>521</v>
      </c>
      <c r="D557" s="163">
        <v>10240000</v>
      </c>
      <c r="E557" s="149">
        <v>3</v>
      </c>
      <c r="F557" s="118" t="str">
        <f t="shared" ca="1" si="28"/>
        <v>累计消除800个西瓜，400个7，400个BAR</v>
      </c>
    </row>
    <row r="558" spans="1:6">
      <c r="A558" s="125">
        <v>557</v>
      </c>
      <c r="B558" s="125">
        <f t="shared" si="29"/>
        <v>123</v>
      </c>
      <c r="C558" s="151" t="s">
        <v>532</v>
      </c>
      <c r="D558" s="163" t="s">
        <v>223</v>
      </c>
      <c r="E558" s="149">
        <v>3</v>
      </c>
      <c r="F558" s="118" t="str">
        <f t="shared" ca="1" si="28"/>
        <v>单局消除9个及以上7</v>
      </c>
    </row>
    <row r="559" spans="1:6">
      <c r="A559" s="125">
        <v>558</v>
      </c>
      <c r="B559" s="125">
        <v>123</v>
      </c>
      <c r="C559" s="151" t="s">
        <v>521</v>
      </c>
      <c r="D559" s="163">
        <v>10240000</v>
      </c>
      <c r="E559" s="149">
        <v>3</v>
      </c>
      <c r="F559" s="118" t="str">
        <f t="shared" ca="1" si="28"/>
        <v>单局消除9个及以上7</v>
      </c>
    </row>
    <row r="560" spans="1:6">
      <c r="A560" s="125">
        <v>559</v>
      </c>
      <c r="B560" s="125">
        <f t="shared" ref="B560" si="30">B506+12</f>
        <v>124</v>
      </c>
      <c r="C560" s="151" t="s">
        <v>479</v>
      </c>
      <c r="D560" s="163" t="s">
        <v>223</v>
      </c>
      <c r="E560" s="149">
        <v>3</v>
      </c>
      <c r="F560" s="118" t="str">
        <f t="shared" ca="1" si="28"/>
        <v>单局消除9个及以上BAR</v>
      </c>
    </row>
    <row r="561" spans="1:6">
      <c r="A561" s="125">
        <v>560</v>
      </c>
      <c r="B561" s="9">
        <v>124</v>
      </c>
      <c r="C561" s="151" t="s">
        <v>521</v>
      </c>
      <c r="D561" s="163">
        <v>10240000</v>
      </c>
      <c r="E561" s="149">
        <v>3</v>
      </c>
      <c r="F561" s="118" t="str">
        <f t="shared" ca="1" si="28"/>
        <v>单局消除9个及以上BAR</v>
      </c>
    </row>
    <row r="562" spans="1:6">
      <c r="A562" s="125">
        <v>561</v>
      </c>
      <c r="B562" s="9">
        <v>124</v>
      </c>
      <c r="C562" s="151" t="s">
        <v>521</v>
      </c>
      <c r="D562" s="163">
        <v>10240000</v>
      </c>
      <c r="E562" s="149">
        <v>3</v>
      </c>
      <c r="F562" s="118" t="str">
        <f t="shared" ref="F562" ca="1" si="31">INDIRECT("G"&amp;B562+6)</f>
        <v>单局消除9个及以上BAR</v>
      </c>
    </row>
    <row r="563" spans="1:6">
      <c r="A563" s="125">
        <v>562</v>
      </c>
      <c r="B563" s="9">
        <v>125</v>
      </c>
      <c r="C563" s="151" t="s">
        <v>521</v>
      </c>
      <c r="D563" s="163">
        <v>480000</v>
      </c>
      <c r="E563" s="149">
        <v>3</v>
      </c>
      <c r="F563" s="10" t="s">
        <v>708</v>
      </c>
    </row>
    <row r="564" spans="1:6">
      <c r="A564" s="125">
        <v>563</v>
      </c>
      <c r="B564" s="9">
        <v>126</v>
      </c>
      <c r="C564" s="151" t="s">
        <v>521</v>
      </c>
      <c r="D564" s="163">
        <v>960000</v>
      </c>
      <c r="E564" s="149">
        <v>3</v>
      </c>
      <c r="F564" s="10" t="s">
        <v>708</v>
      </c>
    </row>
    <row r="565" spans="1:6">
      <c r="A565" s="125">
        <v>564</v>
      </c>
      <c r="B565" s="9">
        <v>127</v>
      </c>
      <c r="C565" s="151" t="s">
        <v>521</v>
      </c>
      <c r="D565" s="163">
        <v>1920000</v>
      </c>
      <c r="E565" s="149">
        <v>3</v>
      </c>
      <c r="F565" s="10" t="s">
        <v>708</v>
      </c>
    </row>
    <row r="566" spans="1:6">
      <c r="A566" s="125">
        <v>565</v>
      </c>
      <c r="B566" s="9">
        <v>128</v>
      </c>
      <c r="C566" s="151" t="s">
        <v>521</v>
      </c>
      <c r="D566" s="163">
        <v>5120000</v>
      </c>
      <c r="E566" s="149">
        <v>3</v>
      </c>
      <c r="F566" s="10" t="s">
        <v>708</v>
      </c>
    </row>
    <row r="567" spans="1:6">
      <c r="A567" s="125">
        <v>566</v>
      </c>
      <c r="B567" s="9">
        <v>129</v>
      </c>
      <c r="C567" s="151" t="s">
        <v>521</v>
      </c>
      <c r="D567" s="163">
        <v>10240000</v>
      </c>
      <c r="E567" s="149">
        <v>3</v>
      </c>
      <c r="F567" s="10" t="s">
        <v>708</v>
      </c>
    </row>
    <row r="568" spans="1:6">
      <c r="C568" s="32"/>
      <c r="D568" s="17"/>
      <c r="E568" s="32"/>
    </row>
    <row r="569" spans="1:6">
      <c r="C569" s="32"/>
      <c r="D569" s="17"/>
      <c r="E569" s="32"/>
    </row>
    <row r="570" spans="1:6">
      <c r="B570" s="8"/>
      <c r="C570" s="10"/>
      <c r="D570" s="11"/>
    </row>
    <row r="571" spans="1:6">
      <c r="B571" s="8"/>
      <c r="C571" s="10"/>
      <c r="D571" s="11"/>
    </row>
    <row r="572" spans="1:6">
      <c r="B572" s="8"/>
      <c r="C572" s="10"/>
      <c r="D572" s="11"/>
    </row>
    <row r="573" spans="1:6">
      <c r="B573" s="8"/>
      <c r="C573" s="10"/>
      <c r="D573" s="11"/>
    </row>
    <row r="574" spans="1:6">
      <c r="B574" s="8"/>
      <c r="C574" s="10"/>
      <c r="D574" s="11"/>
    </row>
    <row r="575" spans="1:6">
      <c r="B575" s="8"/>
      <c r="C575" s="10"/>
      <c r="D575" s="10"/>
    </row>
    <row r="576" spans="1:6">
      <c r="B576" s="8"/>
      <c r="C576" s="10"/>
      <c r="D576" s="11"/>
    </row>
    <row r="577" spans="2:4">
      <c r="B577" s="8"/>
      <c r="C577" s="10"/>
      <c r="D577" s="11"/>
    </row>
    <row r="578" spans="2:4">
      <c r="B578" s="35"/>
      <c r="C578" s="10"/>
      <c r="D578" s="11"/>
    </row>
    <row r="579" spans="2:4">
      <c r="B579" s="8"/>
      <c r="C579" s="10"/>
      <c r="D579" s="11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C584" s="10"/>
      <c r="D584" s="11"/>
    </row>
    <row r="585" spans="2:4">
      <c r="B585" s="8"/>
      <c r="C585" s="10"/>
      <c r="D585" s="8"/>
    </row>
    <row r="586" spans="2:4">
      <c r="B586" s="8"/>
      <c r="C586" s="10"/>
      <c r="D586" s="8"/>
    </row>
    <row r="587" spans="2:4">
      <c r="B587" s="8"/>
      <c r="C587" s="10"/>
      <c r="D587" s="8"/>
    </row>
    <row r="588" spans="2:4">
      <c r="B588" s="8"/>
      <c r="C588" s="10"/>
      <c r="D588" s="8"/>
    </row>
    <row r="589" spans="2:4">
      <c r="B589" s="8"/>
      <c r="C589" s="10"/>
      <c r="D589" s="8"/>
    </row>
    <row r="590" spans="2:4">
      <c r="B590" s="8"/>
      <c r="C590" s="10"/>
      <c r="D590" s="11"/>
    </row>
    <row r="591" spans="2:4">
      <c r="B591" s="8"/>
      <c r="C591" s="10"/>
      <c r="D591" s="11"/>
    </row>
    <row r="592" spans="2:4">
      <c r="B592" s="8"/>
      <c r="C592" s="10"/>
      <c r="D592" s="11"/>
    </row>
    <row r="593" spans="2:4">
      <c r="B593" s="8"/>
      <c r="C593" s="10"/>
      <c r="D593" s="11"/>
    </row>
    <row r="594" spans="2:4">
      <c r="B594" s="8"/>
      <c r="C594" s="10"/>
      <c r="D594" s="11"/>
    </row>
    <row r="595" spans="2:4">
      <c r="B595" s="8"/>
      <c r="C595" s="10"/>
      <c r="D595" s="10"/>
    </row>
    <row r="596" spans="2:4">
      <c r="B596" s="8"/>
      <c r="C596" s="10"/>
      <c r="D596" s="11"/>
    </row>
    <row r="597" spans="2:4">
      <c r="B597" s="8"/>
      <c r="C597" s="10"/>
      <c r="D597" s="10"/>
    </row>
    <row r="598" spans="2:4">
      <c r="B598" s="8"/>
      <c r="D598" s="11"/>
    </row>
    <row r="599" spans="2:4">
      <c r="B599" s="8"/>
      <c r="D599" s="11"/>
    </row>
    <row r="600" spans="2:4">
      <c r="B600" s="8"/>
      <c r="D600" s="11"/>
    </row>
    <row r="601" spans="2:4">
      <c r="B601" s="8"/>
      <c r="C601" s="10"/>
      <c r="D601" s="11"/>
    </row>
    <row r="602" spans="2:4">
      <c r="B602" s="8"/>
      <c r="C602" s="10"/>
      <c r="D602" s="11"/>
    </row>
    <row r="603" spans="2:4">
      <c r="B603" s="8"/>
      <c r="D603" s="11"/>
    </row>
    <row r="604" spans="2:4">
      <c r="B604" s="8"/>
      <c r="D604" s="17"/>
    </row>
    <row r="605" spans="2:4">
      <c r="B605" s="8"/>
      <c r="D605" s="17"/>
    </row>
    <row r="606" spans="2:4">
      <c r="B606" s="8"/>
      <c r="D606" s="17"/>
    </row>
    <row r="607" spans="2:4">
      <c r="B607" s="8"/>
      <c r="D607" s="17"/>
    </row>
    <row r="608" spans="2:4">
      <c r="B608" s="8"/>
      <c r="D608" s="17"/>
    </row>
    <row r="609" spans="2:4">
      <c r="B609" s="8"/>
      <c r="D609" s="17"/>
    </row>
    <row r="610" spans="2:4">
      <c r="B610" s="8"/>
      <c r="D610" s="17"/>
    </row>
    <row r="611" spans="2:4">
      <c r="B611" s="8"/>
      <c r="D611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tabSelected="1" zoomScaleNormal="100" workbookViewId="0">
      <pane xSplit="2" ySplit="1" topLeftCell="C256" activePane="bottomRight" state="frozen"/>
      <selection pane="topRight"/>
      <selection pane="bottomLeft"/>
      <selection pane="bottomRight" activeCell="E274" sqref="E274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538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538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538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538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538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538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538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538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538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538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539</v>
      </c>
      <c r="E80" s="11" t="s">
        <v>540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539</v>
      </c>
      <c r="E83" s="11" t="s">
        <v>540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539</v>
      </c>
      <c r="E116" s="11" t="s">
        <v>541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539</v>
      </c>
      <c r="E119" s="11" t="s">
        <v>542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539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539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539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539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539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539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539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539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539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539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539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539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539</v>
      </c>
      <c r="E188" s="11" t="s">
        <v>717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539</v>
      </c>
      <c r="E191" s="11" t="s">
        <v>717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539</v>
      </c>
      <c r="E194" s="11" t="s">
        <v>543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539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539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539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539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539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539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539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539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539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539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539</v>
      </c>
      <c r="E227" s="11" t="s">
        <v>716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539</v>
      </c>
      <c r="E230" s="11" t="s">
        <v>715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539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539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539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539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539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539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539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539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539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539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539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539</v>
      </c>
      <c r="E266" s="11" t="s">
        <v>713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539</v>
      </c>
      <c r="E269" s="11" t="s">
        <v>714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539</v>
      </c>
      <c r="E272" s="11" t="s">
        <v>720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539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539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539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539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539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539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539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539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539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539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539</v>
      </c>
      <c r="E305" s="11" t="s">
        <v>712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539</v>
      </c>
      <c r="E308" s="11" t="s">
        <v>711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539</v>
      </c>
      <c r="E311" s="11" t="s">
        <v>719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539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539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539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539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539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539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539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539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539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539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539</v>
      </c>
      <c r="E344" s="11" t="s">
        <v>710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539</v>
      </c>
      <c r="E347" s="11" t="s">
        <v>710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539</v>
      </c>
      <c r="E350" s="11" t="s">
        <v>718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539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539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539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539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539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539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539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539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539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539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539</v>
      </c>
      <c r="E383" s="11" t="s">
        <v>718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539</v>
      </c>
      <c r="E386" s="11" t="s">
        <v>718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539</v>
      </c>
      <c r="E389" s="11" t="s">
        <v>709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2021-04-14T10:07:47Z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