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60" windowHeight="15270" activeTab="2"/>
  </bookViews>
  <sheets>
    <sheet name="cell_award|格子奖励" sheetId="1" r:id="rId1"/>
    <sheet name="asset_type|财富类型定义" sheetId="2" r:id="rId2"/>
    <sheet name="duanwei|段位配置" sheetId="4" r:id="rId3"/>
    <sheet name="take_gailv|瓜分概率" sheetId="5" r:id="rId4"/>
    <sheet name="dice_gailv|骰子概率" sheetId="3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sharedStrings.xml><?xml version="1.0" encoding="utf-8"?>
<sst xmlns="http://schemas.openxmlformats.org/spreadsheetml/2006/main" count="332" uniqueCount="130">
  <si>
    <t>id|方格序号</t>
  </si>
  <si>
    <t>tong_1</t>
  </si>
  <si>
    <t>tong_2_3</t>
  </si>
  <si>
    <t>yin_1_3</t>
  </si>
  <si>
    <t>huangjin_1_3</t>
  </si>
  <si>
    <t>baijin_1_3</t>
  </si>
  <si>
    <t>zuanshi_1_3</t>
  </si>
  <si>
    <t>zhizhun</t>
  </si>
  <si>
    <t>1,3000</t>
  </si>
  <si>
    <t>1,3001</t>
  </si>
  <si>
    <t>1,3002</t>
  </si>
  <si>
    <t>1,3003</t>
  </si>
  <si>
    <t>1,3004</t>
  </si>
  <si>
    <t>1,3005</t>
  </si>
  <si>
    <t>1,3006</t>
  </si>
  <si>
    <t>2,6787</t>
  </si>
  <si>
    <t>2,6788</t>
  </si>
  <si>
    <t>2,6789</t>
  </si>
  <si>
    <t>2,6790</t>
  </si>
  <si>
    <t>2,6791</t>
  </si>
  <si>
    <t>2,6792</t>
  </si>
  <si>
    <t>2,6793</t>
  </si>
  <si>
    <t>2,6794</t>
  </si>
  <si>
    <t>2,6795</t>
  </si>
  <si>
    <t>2,6796</t>
  </si>
  <si>
    <t>2,6797</t>
  </si>
  <si>
    <t>2,6798</t>
  </si>
  <si>
    <t>2,6799</t>
  </si>
  <si>
    <t>2,6800</t>
  </si>
  <si>
    <t>2,6801</t>
  </si>
  <si>
    <t>2,6802</t>
  </si>
  <si>
    <t>2,6803</t>
  </si>
  <si>
    <t>2,6804</t>
  </si>
  <si>
    <t>2,6805</t>
  </si>
  <si>
    <t>2,6806</t>
  </si>
  <si>
    <t>2,6807</t>
  </si>
  <si>
    <t>2,6808</t>
  </si>
  <si>
    <t>2,6809</t>
  </si>
  <si>
    <t>2,6810</t>
  </si>
  <si>
    <t>2,6811</t>
  </si>
  <si>
    <t>2,6812</t>
  </si>
  <si>
    <t>2,6813</t>
  </si>
  <si>
    <t>2,6814</t>
  </si>
  <si>
    <t>2,6815</t>
  </si>
  <si>
    <t>2,6816</t>
  </si>
  <si>
    <t>asset_id|奖励id</t>
  </si>
  <si>
    <t>asset_type|奖励类型</t>
  </si>
  <si>
    <t>|说明</t>
  </si>
  <si>
    <t>add_pool</t>
  </si>
  <si>
    <t>增加奖池</t>
  </si>
  <si>
    <t>jing_bi</t>
  </si>
  <si>
    <t>金币</t>
  </si>
  <si>
    <t>prop_3d_fish_wild</t>
  </si>
  <si>
    <t>狂暴</t>
  </si>
  <si>
    <t>prop_3d_fish_frozen</t>
  </si>
  <si>
    <t>冰冻</t>
  </si>
  <si>
    <t>id|序号</t>
  </si>
  <si>
    <t>duanwei|段位</t>
  </si>
  <si>
    <t>grade|等级</t>
  </si>
  <si>
    <t>exp|经验点数</t>
  </si>
  <si>
    <t>award_pool|初始奖池</t>
  </si>
  <si>
    <t>award_pool_gailv|奖池
瓜分概率</t>
  </si>
  <si>
    <t>tong</t>
  </si>
  <si>
    <t>1</t>
  </si>
  <si>
    <t>0</t>
  </si>
  <si>
    <t>100000</t>
  </si>
  <si>
    <t>2</t>
  </si>
  <si>
    <t>200</t>
  </si>
  <si>
    <t>150000</t>
  </si>
  <si>
    <t>3</t>
  </si>
  <si>
    <t>400</t>
  </si>
  <si>
    <t>200000</t>
  </si>
  <si>
    <t>yin</t>
  </si>
  <si>
    <t>600</t>
  </si>
  <si>
    <t>250000</t>
  </si>
  <si>
    <t>800</t>
  </si>
  <si>
    <t>300000</t>
  </si>
  <si>
    <t>1000</t>
  </si>
  <si>
    <t>350000</t>
  </si>
  <si>
    <t>huangjin</t>
  </si>
  <si>
    <t>1200</t>
  </si>
  <si>
    <t>400000</t>
  </si>
  <si>
    <t>1400</t>
  </si>
  <si>
    <t>450000</t>
  </si>
  <si>
    <t>1600</t>
  </si>
  <si>
    <t>500000</t>
  </si>
  <si>
    <t>baijin</t>
  </si>
  <si>
    <t>1800</t>
  </si>
  <si>
    <t>550000</t>
  </si>
  <si>
    <t>2000</t>
  </si>
  <si>
    <t>600000</t>
  </si>
  <si>
    <t>2200</t>
  </si>
  <si>
    <t>650000</t>
  </si>
  <si>
    <t>zuanshi</t>
  </si>
  <si>
    <t>2400</t>
  </si>
  <si>
    <t>700000</t>
  </si>
  <si>
    <t>4</t>
  </si>
  <si>
    <t>2600</t>
  </si>
  <si>
    <t>750000</t>
  </si>
  <si>
    <t>2800</t>
  </si>
  <si>
    <t>800000</t>
  </si>
  <si>
    <t>3000</t>
  </si>
  <si>
    <t>850000</t>
  </si>
  <si>
    <t>id|id</t>
  </si>
  <si>
    <t>gailv_id|概率id</t>
  </si>
  <si>
    <t>percent|比例0~100</t>
  </si>
  <si>
    <t>gailv|概率0~100</t>
  </si>
  <si>
    <t>5</t>
  </si>
  <si>
    <t>10</t>
  </si>
  <si>
    <t>100</t>
  </si>
  <si>
    <t>15</t>
  </si>
  <si>
    <t>20</t>
  </si>
  <si>
    <t>40</t>
  </si>
  <si>
    <t>35</t>
  </si>
  <si>
    <t>step_num|移动步数</t>
  </si>
  <si>
    <t>gailv|概率</t>
  </si>
  <si>
    <t>|计算Dn</t>
  </si>
  <si>
    <t>|计算M</t>
  </si>
  <si>
    <t>|说明1</t>
  </si>
  <si>
    <t>|说明2</t>
  </si>
  <si>
    <t>标准步数 C （据骰子的中位数 7）</t>
  </si>
  <si>
    <t>S1*1 + ... + Sn*n = C</t>
  </si>
  <si>
    <t>S1*1 = ... = Sn*n = C/n</t>
  </si>
  <si>
    <t>最大移动步数 N</t>
  </si>
  <si>
    <t>S1=C/(n*1) ,..., Sn=C/(n*n)</t>
  </si>
  <si>
    <t>步数n概率 Sn : S1+...+Sn=1</t>
  </si>
  <si>
    <t>步数n与C之间的距离因子 ： Dn=C-n</t>
  </si>
  <si>
    <t xml:space="preserve">Dn取倒数，引入系数 M ： Sn = M/Dn  </t>
  </si>
  <si>
    <t>M/D1+...+ M/Dn=1</t>
  </si>
  <si>
    <t>所以： M = 1/(1/D1 + ... + 1/Dn)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</si>
</sst>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rgb="FF0B0B0B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0" borderId="0"/>
  </cellStyleXfs>
  <cellXfs count="7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49" applyNumberFormat="1" applyFont="1" applyFill="1" applyBorder="1" applyAlignment="1" applyProtection="1">
      <alignment horizontal="center" vertical="center" wrapText="1"/>
    </xf>
    <xf numFmtId="49" fontId="1" fillId="2" borderId="1" xfId="49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Fill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E35" sqref="E35"/>
    </sheetView>
  </sheetViews>
  <sheetFormatPr defaultColWidth="9" defaultRowHeight="13.5"/>
  <cols>
    <col min="1" max="1" width="14.375" customWidth="1"/>
    <col min="2" max="2" width="10" style="5" customWidth="1"/>
    <col min="3" max="3" width="17" style="5" customWidth="1"/>
    <col min="4" max="4" width="16" style="5" customWidth="1"/>
    <col min="5" max="5" width="15.875" style="5" customWidth="1"/>
    <col min="6" max="6" width="20.625" style="5" customWidth="1"/>
    <col min="7" max="7" width="13.75" style="5" customWidth="1"/>
    <col min="8" max="8" width="13" style="5" customWidth="1"/>
  </cols>
  <sheetData>
    <row r="1" s="1" customFormat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/>
      <c r="J1" s="2"/>
    </row>
    <row r="2" spans="1:8">
      <c r="A2">
        <v>1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>
        <v>2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</row>
    <row r="4" spans="1:8">
      <c r="A4">
        <v>3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</row>
    <row r="5" spans="1:8">
      <c r="A5">
        <v>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22</v>
      </c>
      <c r="H5" s="5" t="s">
        <v>23</v>
      </c>
    </row>
    <row r="6" spans="1:8">
      <c r="A6">
        <v>5</v>
      </c>
      <c r="B6" s="5" t="s">
        <v>18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23</v>
      </c>
      <c r="H6" s="5" t="s">
        <v>24</v>
      </c>
    </row>
    <row r="7" spans="1:8">
      <c r="A7">
        <v>6</v>
      </c>
      <c r="B7" s="5" t="s">
        <v>19</v>
      </c>
      <c r="C7" s="5" t="s">
        <v>20</v>
      </c>
      <c r="D7" s="5" t="s">
        <v>21</v>
      </c>
      <c r="E7" s="5" t="s">
        <v>22</v>
      </c>
      <c r="F7" s="5" t="s">
        <v>23</v>
      </c>
      <c r="G7" s="5" t="s">
        <v>24</v>
      </c>
      <c r="H7" s="5" t="s">
        <v>25</v>
      </c>
    </row>
    <row r="8" spans="1:8">
      <c r="A8">
        <v>7</v>
      </c>
      <c r="B8" s="5" t="s">
        <v>20</v>
      </c>
      <c r="C8" s="5" t="s">
        <v>21</v>
      </c>
      <c r="D8" s="5" t="s">
        <v>22</v>
      </c>
      <c r="E8" s="5" t="s">
        <v>23</v>
      </c>
      <c r="F8" s="5" t="s">
        <v>24</v>
      </c>
      <c r="G8" s="5" t="s">
        <v>25</v>
      </c>
      <c r="H8" s="5" t="s">
        <v>26</v>
      </c>
    </row>
    <row r="9" spans="1:8">
      <c r="A9">
        <v>8</v>
      </c>
      <c r="B9" s="5" t="s">
        <v>21</v>
      </c>
      <c r="C9" s="5" t="s">
        <v>22</v>
      </c>
      <c r="D9" s="5" t="s">
        <v>23</v>
      </c>
      <c r="E9" s="5" t="s">
        <v>24</v>
      </c>
      <c r="F9" s="5" t="s">
        <v>25</v>
      </c>
      <c r="G9" s="5" t="s">
        <v>26</v>
      </c>
      <c r="H9" s="5" t="s">
        <v>27</v>
      </c>
    </row>
    <row r="10" spans="1:8">
      <c r="A10">
        <v>9</v>
      </c>
      <c r="B10" s="5" t="s">
        <v>22</v>
      </c>
      <c r="C10" s="5" t="s">
        <v>23</v>
      </c>
      <c r="D10" s="5" t="s">
        <v>24</v>
      </c>
      <c r="E10" s="5" t="s">
        <v>25</v>
      </c>
      <c r="F10" s="5" t="s">
        <v>26</v>
      </c>
      <c r="G10" s="5" t="s">
        <v>27</v>
      </c>
      <c r="H10" s="5" t="s">
        <v>28</v>
      </c>
    </row>
    <row r="11" spans="1:8">
      <c r="A11">
        <v>10</v>
      </c>
      <c r="B11" s="5" t="s">
        <v>23</v>
      </c>
      <c r="C11" s="5" t="s">
        <v>24</v>
      </c>
      <c r="D11" s="5" t="s">
        <v>25</v>
      </c>
      <c r="E11" s="5" t="s">
        <v>26</v>
      </c>
      <c r="F11" s="5" t="s">
        <v>27</v>
      </c>
      <c r="G11" s="5" t="s">
        <v>28</v>
      </c>
      <c r="H11" s="5" t="s">
        <v>29</v>
      </c>
    </row>
    <row r="12" spans="1:8">
      <c r="A12">
        <v>11</v>
      </c>
      <c r="B12" s="5" t="s">
        <v>24</v>
      </c>
      <c r="C12" s="5" t="s">
        <v>25</v>
      </c>
      <c r="D12" s="5" t="s">
        <v>26</v>
      </c>
      <c r="E12" s="5" t="s">
        <v>27</v>
      </c>
      <c r="F12" s="5" t="s">
        <v>28</v>
      </c>
      <c r="G12" s="5" t="s">
        <v>29</v>
      </c>
      <c r="H12" s="5" t="s">
        <v>30</v>
      </c>
    </row>
    <row r="13" spans="1:8">
      <c r="A13">
        <v>12</v>
      </c>
      <c r="B13" s="5" t="s">
        <v>25</v>
      </c>
      <c r="C13" s="5" t="s">
        <v>26</v>
      </c>
      <c r="D13" s="5" t="s">
        <v>27</v>
      </c>
      <c r="E13" s="5" t="s">
        <v>28</v>
      </c>
      <c r="F13" s="5" t="s">
        <v>29</v>
      </c>
      <c r="G13" s="5" t="s">
        <v>30</v>
      </c>
      <c r="H13" s="5" t="s">
        <v>31</v>
      </c>
    </row>
    <row r="14" spans="1:8">
      <c r="A14">
        <v>13</v>
      </c>
      <c r="B14" s="5" t="s">
        <v>26</v>
      </c>
      <c r="C14" s="5" t="s">
        <v>27</v>
      </c>
      <c r="D14" s="5" t="s">
        <v>28</v>
      </c>
      <c r="E14" s="5" t="s">
        <v>29</v>
      </c>
      <c r="F14" s="5" t="s">
        <v>30</v>
      </c>
      <c r="G14" s="5" t="s">
        <v>31</v>
      </c>
      <c r="H14" s="5" t="s">
        <v>32</v>
      </c>
    </row>
    <row r="15" spans="1:8">
      <c r="A15">
        <v>14</v>
      </c>
      <c r="B15" s="5" t="s">
        <v>27</v>
      </c>
      <c r="C15" s="5" t="s">
        <v>28</v>
      </c>
      <c r="D15" s="5" t="s">
        <v>29</v>
      </c>
      <c r="E15" s="5" t="s">
        <v>30</v>
      </c>
      <c r="F15" s="5" t="s">
        <v>31</v>
      </c>
      <c r="G15" s="5" t="s">
        <v>32</v>
      </c>
      <c r="H15" s="5" t="s">
        <v>33</v>
      </c>
    </row>
    <row r="16" spans="1:8">
      <c r="A16">
        <v>15</v>
      </c>
      <c r="B16" s="5" t="s">
        <v>28</v>
      </c>
      <c r="C16" s="5" t="s">
        <v>29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</row>
    <row r="17" spans="1:8">
      <c r="A17">
        <v>16</v>
      </c>
      <c r="B17" s="5" t="s">
        <v>29</v>
      </c>
      <c r="C17" s="5" t="s">
        <v>30</v>
      </c>
      <c r="D17" s="5" t="s">
        <v>31</v>
      </c>
      <c r="E17" s="5" t="s">
        <v>32</v>
      </c>
      <c r="F17" s="5" t="s">
        <v>33</v>
      </c>
      <c r="G17" s="5" t="s">
        <v>34</v>
      </c>
      <c r="H17" s="5" t="s">
        <v>35</v>
      </c>
    </row>
    <row r="18" spans="1:8">
      <c r="A18">
        <v>17</v>
      </c>
      <c r="B18" s="5" t="s">
        <v>30</v>
      </c>
      <c r="C18" s="5" t="s">
        <v>31</v>
      </c>
      <c r="D18" s="5" t="s">
        <v>32</v>
      </c>
      <c r="E18" s="5" t="s">
        <v>33</v>
      </c>
      <c r="F18" s="5" t="s">
        <v>34</v>
      </c>
      <c r="G18" s="5" t="s">
        <v>35</v>
      </c>
      <c r="H18" s="5" t="s">
        <v>36</v>
      </c>
    </row>
    <row r="19" spans="1:8">
      <c r="A19">
        <v>18</v>
      </c>
      <c r="B19" s="5" t="s">
        <v>31</v>
      </c>
      <c r="C19" s="5" t="s">
        <v>32</v>
      </c>
      <c r="D19" s="5" t="s">
        <v>33</v>
      </c>
      <c r="E19" s="5" t="s">
        <v>34</v>
      </c>
      <c r="F19" s="5" t="s">
        <v>35</v>
      </c>
      <c r="G19" s="5" t="s">
        <v>36</v>
      </c>
      <c r="H19" s="5" t="s">
        <v>37</v>
      </c>
    </row>
    <row r="20" spans="1:8">
      <c r="A20">
        <v>19</v>
      </c>
      <c r="B20" s="5" t="s">
        <v>32</v>
      </c>
      <c r="C20" s="5" t="s">
        <v>33</v>
      </c>
      <c r="D20" s="5" t="s">
        <v>34</v>
      </c>
      <c r="E20" s="5" t="s">
        <v>35</v>
      </c>
      <c r="F20" s="5" t="s">
        <v>36</v>
      </c>
      <c r="G20" s="5" t="s">
        <v>37</v>
      </c>
      <c r="H20" s="5" t="s">
        <v>38</v>
      </c>
    </row>
    <row r="21" spans="1:8">
      <c r="A21">
        <v>20</v>
      </c>
      <c r="B21" s="5" t="s">
        <v>33</v>
      </c>
      <c r="C21" s="5" t="s">
        <v>34</v>
      </c>
      <c r="D21" s="5" t="s">
        <v>35</v>
      </c>
      <c r="E21" s="5" t="s">
        <v>36</v>
      </c>
      <c r="F21" s="5" t="s">
        <v>37</v>
      </c>
      <c r="G21" s="5" t="s">
        <v>38</v>
      </c>
      <c r="H21" s="5" t="s">
        <v>39</v>
      </c>
    </row>
    <row r="22" spans="1:8">
      <c r="A22">
        <v>21</v>
      </c>
      <c r="B22" s="5" t="s">
        <v>34</v>
      </c>
      <c r="C22" s="5" t="s">
        <v>35</v>
      </c>
      <c r="D22" s="5" t="s">
        <v>36</v>
      </c>
      <c r="E22" s="5" t="s">
        <v>37</v>
      </c>
      <c r="F22" s="5" t="s">
        <v>38</v>
      </c>
      <c r="G22" s="5" t="s">
        <v>39</v>
      </c>
      <c r="H22" s="5" t="s">
        <v>40</v>
      </c>
    </row>
    <row r="23" spans="1:8">
      <c r="A23">
        <v>22</v>
      </c>
      <c r="B23" s="5" t="s">
        <v>35</v>
      </c>
      <c r="C23" s="5" t="s">
        <v>36</v>
      </c>
      <c r="D23" s="5" t="s">
        <v>37</v>
      </c>
      <c r="E23" s="5" t="s">
        <v>38</v>
      </c>
      <c r="F23" s="5" t="s">
        <v>39</v>
      </c>
      <c r="G23" s="5" t="s">
        <v>40</v>
      </c>
      <c r="H23" s="5" t="s">
        <v>41</v>
      </c>
    </row>
    <row r="24" spans="1:8">
      <c r="A24">
        <v>23</v>
      </c>
      <c r="B24" s="5" t="s">
        <v>36</v>
      </c>
      <c r="C24" s="5" t="s">
        <v>37</v>
      </c>
      <c r="D24" s="5" t="s">
        <v>38</v>
      </c>
      <c r="E24" s="5" t="s">
        <v>39</v>
      </c>
      <c r="F24" s="5" t="s">
        <v>40</v>
      </c>
      <c r="G24" s="5" t="s">
        <v>41</v>
      </c>
      <c r="H24" s="5" t="s">
        <v>42</v>
      </c>
    </row>
    <row r="25" spans="1:8">
      <c r="A25">
        <v>24</v>
      </c>
      <c r="B25" s="5" t="s">
        <v>37</v>
      </c>
      <c r="C25" s="5" t="s">
        <v>38</v>
      </c>
      <c r="D25" s="5" t="s">
        <v>39</v>
      </c>
      <c r="E25" s="5" t="s">
        <v>40</v>
      </c>
      <c r="F25" s="5" t="s">
        <v>41</v>
      </c>
      <c r="G25" s="5" t="s">
        <v>42</v>
      </c>
      <c r="H25" s="5" t="s">
        <v>43</v>
      </c>
    </row>
    <row r="26" spans="1:8">
      <c r="A26">
        <v>25</v>
      </c>
      <c r="B26" s="5" t="s">
        <v>38</v>
      </c>
      <c r="C26" s="5" t="s">
        <v>39</v>
      </c>
      <c r="D26" s="5" t="s">
        <v>40</v>
      </c>
      <c r="E26" s="5" t="s">
        <v>41</v>
      </c>
      <c r="F26" s="5" t="s">
        <v>42</v>
      </c>
      <c r="G26" s="5" t="s">
        <v>43</v>
      </c>
      <c r="H26" s="5" t="s">
        <v>44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D44" sqref="D44"/>
    </sheetView>
  </sheetViews>
  <sheetFormatPr defaultColWidth="9" defaultRowHeight="13.5" outlineLevelRow="4"/>
  <cols>
    <col min="1" max="1" width="15.375" customWidth="1"/>
    <col min="2" max="2" width="25.75" customWidth="1"/>
  </cols>
  <sheetData>
    <row r="1" s="1" customFormat="1" ht="36" customHeight="1" spans="1:10">
      <c r="A1" s="2" t="s">
        <v>45</v>
      </c>
      <c r="B1" s="2" t="s">
        <v>46</v>
      </c>
      <c r="C1" s="2" t="s">
        <v>47</v>
      </c>
      <c r="D1" s="2"/>
      <c r="E1" s="2"/>
      <c r="F1" s="2"/>
      <c r="G1" s="2"/>
      <c r="H1" s="2"/>
      <c r="I1" s="2"/>
      <c r="J1" s="2"/>
    </row>
    <row r="2" spans="1:3">
      <c r="A2">
        <v>1</v>
      </c>
      <c r="B2" t="s">
        <v>48</v>
      </c>
      <c r="C2" t="s">
        <v>49</v>
      </c>
    </row>
    <row r="3" spans="1:3">
      <c r="A3">
        <v>2</v>
      </c>
      <c r="B3" t="s">
        <v>50</v>
      </c>
      <c r="C3" t="s">
        <v>51</v>
      </c>
    </row>
    <row r="4" spans="1:3">
      <c r="A4">
        <v>3</v>
      </c>
      <c r="B4" t="s">
        <v>52</v>
      </c>
      <c r="C4" t="s">
        <v>53</v>
      </c>
    </row>
    <row r="5" spans="1:3">
      <c r="A5">
        <v>4</v>
      </c>
      <c r="B5" t="s">
        <v>54</v>
      </c>
      <c r="C5" t="s">
        <v>55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workbookViewId="0">
      <selection activeCell="C1" sqref="C1"/>
    </sheetView>
  </sheetViews>
  <sheetFormatPr defaultColWidth="9" defaultRowHeight="13.5"/>
  <cols>
    <col min="1" max="1" width="14.375" customWidth="1"/>
    <col min="2" max="2" width="21.5" style="5" customWidth="1"/>
    <col min="3" max="5" width="16.25" style="5" customWidth="1"/>
    <col min="6" max="6" width="28" style="5" customWidth="1"/>
    <col min="7" max="7" width="16" style="5" customWidth="1"/>
    <col min="8" max="8" width="15.875" style="5" customWidth="1"/>
    <col min="9" max="9" width="20.625" style="5" customWidth="1"/>
    <col min="10" max="10" width="13.75" style="5" customWidth="1"/>
    <col min="11" max="11" width="13" style="5" customWidth="1"/>
  </cols>
  <sheetData>
    <row r="1" s="1" customFormat="1" ht="37" customHeight="1" spans="1:13">
      <c r="A1" s="2" t="s">
        <v>56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/>
      <c r="H1" s="3"/>
      <c r="I1" s="3"/>
      <c r="J1" s="3"/>
      <c r="K1" s="3"/>
      <c r="L1" s="2"/>
      <c r="M1" s="2"/>
    </row>
    <row r="2" spans="1:11">
      <c r="A2">
        <v>1</v>
      </c>
      <c r="B2" s="5" t="s">
        <v>62</v>
      </c>
      <c r="C2" s="5" t="s">
        <v>63</v>
      </c>
      <c r="D2" s="5" t="s">
        <v>64</v>
      </c>
      <c r="E2" s="5" t="s">
        <v>65</v>
      </c>
      <c r="F2" s="6" t="s">
        <v>63</v>
      </c>
      <c r="G2" s="6"/>
      <c r="H2" s="6"/>
      <c r="I2" s="6"/>
      <c r="J2" s="6"/>
      <c r="K2" s="6"/>
    </row>
    <row r="3" spans="1:6">
      <c r="A3">
        <v>2</v>
      </c>
      <c r="B3" s="5" t="s">
        <v>62</v>
      </c>
      <c r="C3" s="5" t="s">
        <v>66</v>
      </c>
      <c r="D3" s="5" t="s">
        <v>67</v>
      </c>
      <c r="E3" s="5" t="s">
        <v>68</v>
      </c>
      <c r="F3" s="5" t="s">
        <v>66</v>
      </c>
    </row>
    <row r="4" spans="1:6">
      <c r="A4">
        <v>3</v>
      </c>
      <c r="B4" s="5" t="s">
        <v>62</v>
      </c>
      <c r="C4" s="5" t="s">
        <v>69</v>
      </c>
      <c r="D4" s="5" t="s">
        <v>70</v>
      </c>
      <c r="E4" s="5" t="s">
        <v>71</v>
      </c>
      <c r="F4" s="5" t="s">
        <v>66</v>
      </c>
    </row>
    <row r="5" spans="1:6">
      <c r="A5">
        <v>4</v>
      </c>
      <c r="B5" s="5" t="s">
        <v>72</v>
      </c>
      <c r="C5" s="5" t="s">
        <v>63</v>
      </c>
      <c r="D5" s="5" t="s">
        <v>73</v>
      </c>
      <c r="E5" s="5" t="s">
        <v>74</v>
      </c>
      <c r="F5" s="5" t="s">
        <v>66</v>
      </c>
    </row>
    <row r="6" spans="1:6">
      <c r="A6">
        <v>5</v>
      </c>
      <c r="B6" s="5" t="s">
        <v>72</v>
      </c>
      <c r="C6" s="5" t="s">
        <v>66</v>
      </c>
      <c r="D6" s="5" t="s">
        <v>75</v>
      </c>
      <c r="E6" s="5" t="s">
        <v>76</v>
      </c>
      <c r="F6" s="5" t="s">
        <v>66</v>
      </c>
    </row>
    <row r="7" spans="1:6">
      <c r="A7">
        <v>6</v>
      </c>
      <c r="B7" s="5" t="s">
        <v>72</v>
      </c>
      <c r="C7" s="5" t="s">
        <v>69</v>
      </c>
      <c r="D7" s="5" t="s">
        <v>77</v>
      </c>
      <c r="E7" s="5" t="s">
        <v>78</v>
      </c>
      <c r="F7" s="5" t="s">
        <v>66</v>
      </c>
    </row>
    <row r="8" spans="1:6">
      <c r="A8">
        <v>7</v>
      </c>
      <c r="B8" s="5" t="s">
        <v>79</v>
      </c>
      <c r="C8" s="5" t="s">
        <v>63</v>
      </c>
      <c r="D8" s="5" t="s">
        <v>80</v>
      </c>
      <c r="E8" s="5" t="s">
        <v>81</v>
      </c>
      <c r="F8" s="5" t="s">
        <v>69</v>
      </c>
    </row>
    <row r="9" spans="1:6">
      <c r="A9">
        <v>8</v>
      </c>
      <c r="B9" s="5" t="s">
        <v>79</v>
      </c>
      <c r="C9" s="5" t="s">
        <v>66</v>
      </c>
      <c r="D9" s="5" t="s">
        <v>82</v>
      </c>
      <c r="E9" s="5" t="s">
        <v>83</v>
      </c>
      <c r="F9" s="5" t="s">
        <v>69</v>
      </c>
    </row>
    <row r="10" spans="1:6">
      <c r="A10">
        <v>9</v>
      </c>
      <c r="B10" s="5" t="s">
        <v>79</v>
      </c>
      <c r="C10" s="5" t="s">
        <v>69</v>
      </c>
      <c r="D10" s="5" t="s">
        <v>84</v>
      </c>
      <c r="E10" s="5" t="s">
        <v>85</v>
      </c>
      <c r="F10" s="5" t="s">
        <v>69</v>
      </c>
    </row>
    <row r="11" spans="1:6">
      <c r="A11">
        <v>10</v>
      </c>
      <c r="B11" s="5" t="s">
        <v>86</v>
      </c>
      <c r="C11" s="5" t="s">
        <v>63</v>
      </c>
      <c r="D11" s="5" t="s">
        <v>87</v>
      </c>
      <c r="E11" s="5" t="s">
        <v>88</v>
      </c>
      <c r="F11" s="5" t="s">
        <v>69</v>
      </c>
    </row>
    <row r="12" spans="1:6">
      <c r="A12">
        <v>11</v>
      </c>
      <c r="B12" s="5" t="s">
        <v>86</v>
      </c>
      <c r="C12" s="5" t="s">
        <v>66</v>
      </c>
      <c r="D12" s="5" t="s">
        <v>89</v>
      </c>
      <c r="E12" s="5" t="s">
        <v>90</v>
      </c>
      <c r="F12" s="5" t="s">
        <v>69</v>
      </c>
    </row>
    <row r="13" spans="1:6">
      <c r="A13">
        <v>12</v>
      </c>
      <c r="B13" s="5" t="s">
        <v>86</v>
      </c>
      <c r="C13" s="5" t="s">
        <v>69</v>
      </c>
      <c r="D13" s="5" t="s">
        <v>91</v>
      </c>
      <c r="E13" s="5" t="s">
        <v>92</v>
      </c>
      <c r="F13" s="5" t="s">
        <v>69</v>
      </c>
    </row>
    <row r="14" spans="1:6">
      <c r="A14">
        <v>13</v>
      </c>
      <c r="B14" s="5" t="s">
        <v>93</v>
      </c>
      <c r="C14" s="5" t="s">
        <v>63</v>
      </c>
      <c r="D14" s="5" t="s">
        <v>94</v>
      </c>
      <c r="E14" s="5" t="s">
        <v>95</v>
      </c>
      <c r="F14" s="5" t="s">
        <v>96</v>
      </c>
    </row>
    <row r="15" spans="1:6">
      <c r="A15">
        <v>14</v>
      </c>
      <c r="B15" s="5" t="s">
        <v>93</v>
      </c>
      <c r="C15" s="5" t="s">
        <v>66</v>
      </c>
      <c r="D15" s="5" t="s">
        <v>97</v>
      </c>
      <c r="E15" s="5" t="s">
        <v>98</v>
      </c>
      <c r="F15" s="5" t="s">
        <v>96</v>
      </c>
    </row>
    <row r="16" spans="1:6">
      <c r="A16">
        <v>15</v>
      </c>
      <c r="B16" s="5" t="s">
        <v>93</v>
      </c>
      <c r="C16" s="5" t="s">
        <v>69</v>
      </c>
      <c r="D16" s="5" t="s">
        <v>99</v>
      </c>
      <c r="E16" s="5" t="s">
        <v>100</v>
      </c>
      <c r="F16" s="5" t="s">
        <v>96</v>
      </c>
    </row>
    <row r="17" spans="1:6">
      <c r="A17">
        <v>16</v>
      </c>
      <c r="B17" s="5" t="s">
        <v>7</v>
      </c>
      <c r="C17" s="5" t="s">
        <v>63</v>
      </c>
      <c r="D17" s="5" t="s">
        <v>101</v>
      </c>
      <c r="E17" s="5" t="s">
        <v>102</v>
      </c>
      <c r="F17" s="5" t="s">
        <v>96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C1" sqref="C1"/>
    </sheetView>
  </sheetViews>
  <sheetFormatPr defaultColWidth="9" defaultRowHeight="13.5"/>
  <cols>
    <col min="2" max="2" width="18.5" customWidth="1"/>
    <col min="3" max="3" width="27.25" style="5" customWidth="1"/>
    <col min="4" max="4" width="28" style="5" customWidth="1"/>
    <col min="5" max="5" width="16" style="5" customWidth="1"/>
    <col min="6" max="6" width="15.875" style="5" customWidth="1"/>
    <col min="7" max="7" width="20.625" style="5" customWidth="1"/>
    <col min="8" max="8" width="13.75" style="5" customWidth="1"/>
    <col min="9" max="9" width="13" style="5" customWidth="1"/>
  </cols>
  <sheetData>
    <row r="1" s="1" customFormat="1" ht="21" customHeight="1" spans="1:11">
      <c r="A1" s="2" t="s">
        <v>103</v>
      </c>
      <c r="B1" s="2" t="s">
        <v>104</v>
      </c>
      <c r="C1" s="3" t="s">
        <v>105</v>
      </c>
      <c r="D1" s="3" t="s">
        <v>106</v>
      </c>
      <c r="E1" s="3"/>
      <c r="F1" s="3"/>
      <c r="G1" s="3"/>
      <c r="H1" s="3"/>
      <c r="I1" s="3"/>
      <c r="J1" s="2"/>
      <c r="K1" s="2"/>
    </row>
    <row r="2" ht="21" customHeight="1" spans="1:9">
      <c r="A2">
        <v>1</v>
      </c>
      <c r="B2">
        <v>1</v>
      </c>
      <c r="C2" s="5" t="s">
        <v>107</v>
      </c>
      <c r="D2" s="6" t="s">
        <v>64</v>
      </c>
      <c r="E2" s="6"/>
      <c r="F2" s="6"/>
      <c r="G2" s="6"/>
      <c r="H2" s="6"/>
      <c r="I2" s="6"/>
    </row>
    <row r="3" ht="21" customHeight="1" spans="1:4">
      <c r="A3">
        <v>2</v>
      </c>
      <c r="B3">
        <v>1</v>
      </c>
      <c r="C3" s="5" t="s">
        <v>108</v>
      </c>
      <c r="D3" s="5" t="s">
        <v>109</v>
      </c>
    </row>
    <row r="4" ht="21" customHeight="1" spans="1:4">
      <c r="A4">
        <v>3</v>
      </c>
      <c r="B4">
        <v>1</v>
      </c>
      <c r="C4" s="5" t="s">
        <v>110</v>
      </c>
      <c r="D4" s="5" t="s">
        <v>64</v>
      </c>
    </row>
    <row r="5" ht="21" customHeight="1" spans="1:4">
      <c r="A5">
        <v>4</v>
      </c>
      <c r="B5">
        <v>1</v>
      </c>
      <c r="C5" s="5" t="s">
        <v>111</v>
      </c>
      <c r="D5" s="5" t="s">
        <v>64</v>
      </c>
    </row>
    <row r="6" customFormat="1" ht="21" customHeight="1" spans="1:9">
      <c r="A6">
        <v>5</v>
      </c>
      <c r="B6">
        <v>2</v>
      </c>
      <c r="C6" s="5" t="s">
        <v>107</v>
      </c>
      <c r="D6" s="6" t="s">
        <v>108</v>
      </c>
      <c r="E6" s="6"/>
      <c r="F6" s="6"/>
      <c r="G6" s="6"/>
      <c r="H6" s="6"/>
      <c r="I6" s="6"/>
    </row>
    <row r="7" ht="21" customHeight="1" spans="1:4">
      <c r="A7">
        <v>6</v>
      </c>
      <c r="B7">
        <v>2</v>
      </c>
      <c r="C7" s="5" t="s">
        <v>108</v>
      </c>
      <c r="D7" s="5" t="s">
        <v>112</v>
      </c>
    </row>
    <row r="8" ht="21" customHeight="1" spans="1:4">
      <c r="A8">
        <v>7</v>
      </c>
      <c r="B8">
        <v>2</v>
      </c>
      <c r="C8" s="5" t="s">
        <v>110</v>
      </c>
      <c r="D8" s="5" t="s">
        <v>113</v>
      </c>
    </row>
    <row r="9" ht="21" customHeight="1" spans="1:4">
      <c r="A9">
        <v>8</v>
      </c>
      <c r="B9">
        <v>2</v>
      </c>
      <c r="C9" s="5" t="s">
        <v>111</v>
      </c>
      <c r="D9" s="5" t="s">
        <v>110</v>
      </c>
    </row>
    <row r="10" customFormat="1" ht="21" customHeight="1" spans="1:9">
      <c r="A10">
        <v>9</v>
      </c>
      <c r="B10">
        <v>3</v>
      </c>
      <c r="C10" s="5" t="s">
        <v>107</v>
      </c>
      <c r="D10" s="6" t="s">
        <v>108</v>
      </c>
      <c r="E10" s="6"/>
      <c r="F10" s="6"/>
      <c r="G10" s="6"/>
      <c r="H10" s="6"/>
      <c r="I10" s="6"/>
    </row>
    <row r="11" ht="21" customHeight="1" spans="1:4">
      <c r="A11">
        <v>10</v>
      </c>
      <c r="B11">
        <v>3</v>
      </c>
      <c r="C11" s="5" t="s">
        <v>108</v>
      </c>
      <c r="D11" s="5" t="s">
        <v>112</v>
      </c>
    </row>
    <row r="12" ht="21" customHeight="1" spans="1:4">
      <c r="A12">
        <v>11</v>
      </c>
      <c r="B12">
        <v>3</v>
      </c>
      <c r="C12" s="5" t="s">
        <v>110</v>
      </c>
      <c r="D12" s="5" t="s">
        <v>113</v>
      </c>
    </row>
    <row r="13" ht="21" customHeight="1" spans="1:4">
      <c r="A13">
        <v>12</v>
      </c>
      <c r="B13">
        <v>3</v>
      </c>
      <c r="C13" s="5" t="s">
        <v>111</v>
      </c>
      <c r="D13" s="5" t="s">
        <v>110</v>
      </c>
    </row>
    <row r="14" customFormat="1" ht="21" customHeight="1" spans="1:9">
      <c r="A14">
        <v>13</v>
      </c>
      <c r="B14">
        <v>4</v>
      </c>
      <c r="C14" s="5" t="s">
        <v>107</v>
      </c>
      <c r="D14" s="6" t="s">
        <v>108</v>
      </c>
      <c r="E14" s="6"/>
      <c r="F14" s="6"/>
      <c r="G14" s="6"/>
      <c r="H14" s="6"/>
      <c r="I14" s="6"/>
    </row>
    <row r="15" ht="21" customHeight="1" spans="1:4">
      <c r="A15">
        <v>14</v>
      </c>
      <c r="B15">
        <v>4</v>
      </c>
      <c r="C15" s="5" t="s">
        <v>108</v>
      </c>
      <c r="D15" s="5" t="s">
        <v>112</v>
      </c>
    </row>
    <row r="16" ht="21" customHeight="1" spans="1:4">
      <c r="A16">
        <v>15</v>
      </c>
      <c r="B16">
        <v>4</v>
      </c>
      <c r="C16" s="5" t="s">
        <v>110</v>
      </c>
      <c r="D16" s="5" t="s">
        <v>113</v>
      </c>
    </row>
    <row r="17" ht="21" customHeight="1" spans="1:4">
      <c r="A17">
        <v>16</v>
      </c>
      <c r="B17">
        <v>4</v>
      </c>
      <c r="C17" s="5" t="s">
        <v>111</v>
      </c>
      <c r="D17" s="5" t="s">
        <v>110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D30" sqref="D30"/>
    </sheetView>
  </sheetViews>
  <sheetFormatPr defaultColWidth="9" defaultRowHeight="13.5"/>
  <cols>
    <col min="1" max="1" width="19" customWidth="1"/>
    <col min="2" max="2" width="13.5" customWidth="1"/>
    <col min="3" max="4" width="18.375" customWidth="1"/>
    <col min="5" max="5" width="36.875" customWidth="1"/>
    <col min="6" max="6" width="70.125" customWidth="1"/>
    <col min="7" max="7" width="15" customWidth="1"/>
    <col min="8" max="8" width="16.5" customWidth="1"/>
  </cols>
  <sheetData>
    <row r="1" s="1" customFormat="1" spans="1:11">
      <c r="A1" s="2" t="s">
        <v>114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/>
      <c r="H1" s="3"/>
      <c r="I1" s="3"/>
      <c r="J1" s="2"/>
      <c r="K1" s="2"/>
    </row>
    <row r="2" spans="1:6">
      <c r="A2">
        <v>1</v>
      </c>
      <c r="B2">
        <f>$D$22/C2</f>
        <v>0.0157002293663226</v>
      </c>
      <c r="C2">
        <f>POWER(ABS($E$3-A2),1.7)</f>
        <v>5.46027421590498</v>
      </c>
      <c r="D2">
        <f>1/C2</f>
        <v>0.183140985316662</v>
      </c>
      <c r="E2" t="s">
        <v>120</v>
      </c>
      <c r="F2" t="s">
        <v>121</v>
      </c>
    </row>
    <row r="3" spans="1:6">
      <c r="A3">
        <v>2</v>
      </c>
      <c r="B3">
        <f t="shared" ref="B3:B21" si="0">$D$22/C3</f>
        <v>0.0342909092126375</v>
      </c>
      <c r="C3">
        <f t="shared" ref="C3:C21" si="1">POWER(ABS($E$3-A3),1.7)</f>
        <v>2.50000829844231</v>
      </c>
      <c r="D3">
        <f t="shared" ref="D3:D21" si="2">1/C3</f>
        <v>0.399998672253638</v>
      </c>
      <c r="E3" s="4">
        <f>26/7</f>
        <v>3.71428571428571</v>
      </c>
      <c r="F3" t="s">
        <v>122</v>
      </c>
    </row>
    <row r="4" spans="1:6">
      <c r="A4">
        <v>3</v>
      </c>
      <c r="B4">
        <f t="shared" si="0"/>
        <v>0.151893122945566</v>
      </c>
      <c r="C4">
        <f t="shared" si="1"/>
        <v>0.564393936540812</v>
      </c>
      <c r="D4">
        <f t="shared" si="2"/>
        <v>1.77181208949379</v>
      </c>
      <c r="E4" t="s">
        <v>123</v>
      </c>
      <c r="F4" t="s">
        <v>124</v>
      </c>
    </row>
    <row r="5" spans="1:5">
      <c r="A5">
        <v>4</v>
      </c>
      <c r="B5">
        <f t="shared" si="0"/>
        <v>0.721167465865214</v>
      </c>
      <c r="C5">
        <f t="shared" si="1"/>
        <v>0.118873301487435</v>
      </c>
      <c r="D5">
        <f t="shared" si="2"/>
        <v>8.41231788372342</v>
      </c>
      <c r="E5">
        <v>6</v>
      </c>
    </row>
    <row r="6" spans="1:5">
      <c r="A6">
        <v>5</v>
      </c>
      <c r="B6">
        <f t="shared" si="0"/>
        <v>0.0559209901704096</v>
      </c>
      <c r="C6">
        <f t="shared" si="1"/>
        <v>1.53301215396017</v>
      </c>
      <c r="D6">
        <f t="shared" si="2"/>
        <v>0.652310549147792</v>
      </c>
      <c r="E6" t="s">
        <v>125</v>
      </c>
    </row>
    <row r="7" spans="1:5">
      <c r="A7">
        <v>6</v>
      </c>
      <c r="B7">
        <f t="shared" si="0"/>
        <v>0.0210272824398512</v>
      </c>
      <c r="C7">
        <f t="shared" si="1"/>
        <v>4.0769679980259</v>
      </c>
      <c r="D7">
        <f t="shared" si="2"/>
        <v>0.245280316275283</v>
      </c>
      <c r="E7" t="s">
        <v>126</v>
      </c>
    </row>
    <row r="8" spans="1:5">
      <c r="A8">
        <v>7</v>
      </c>
      <c r="B8">
        <f t="shared" si="0"/>
        <v>0.0113461833547304</v>
      </c>
      <c r="C8">
        <f t="shared" si="1"/>
        <v>7.55562949341768</v>
      </c>
      <c r="D8">
        <f t="shared" si="2"/>
        <v>0.132351645997356</v>
      </c>
      <c r="E8" t="s">
        <v>127</v>
      </c>
    </row>
    <row r="9" spans="1:5">
      <c r="A9">
        <v>8</v>
      </c>
      <c r="B9">
        <f t="shared" si="0"/>
        <v>0.00722239082527311</v>
      </c>
      <c r="C9">
        <f t="shared" si="1"/>
        <v>11.8696924144206</v>
      </c>
      <c r="D9">
        <f t="shared" si="2"/>
        <v>0.0842481814259221</v>
      </c>
      <c r="E9" t="s">
        <v>128</v>
      </c>
    </row>
    <row r="10" spans="1:5">
      <c r="A10">
        <v>9</v>
      </c>
      <c r="B10">
        <f t="shared" si="0"/>
        <v>0.00505643219428199</v>
      </c>
      <c r="C10">
        <f t="shared" si="1"/>
        <v>16.9541594347235</v>
      </c>
      <c r="D10">
        <f t="shared" si="2"/>
        <v>0.0589825761548473</v>
      </c>
      <c r="E10" t="s">
        <v>129</v>
      </c>
    </row>
    <row r="11" spans="1:4">
      <c r="A11">
        <v>10</v>
      </c>
      <c r="B11">
        <f t="shared" si="0"/>
        <v>0.00376632305476141</v>
      </c>
      <c r="C11">
        <f t="shared" si="1"/>
        <v>22.761604978189</v>
      </c>
      <c r="D11">
        <f t="shared" si="2"/>
        <v>0.0439336330174536</v>
      </c>
    </row>
    <row r="12" spans="1:4">
      <c r="A12">
        <v>11</v>
      </c>
      <c r="B12">
        <f t="shared" si="0"/>
        <v>0.00293033869091976</v>
      </c>
      <c r="C12">
        <f t="shared" si="1"/>
        <v>29.2551703522768</v>
      </c>
      <c r="D12">
        <f t="shared" si="2"/>
        <v>0.0341819920362274</v>
      </c>
    </row>
    <row r="13" spans="1:4">
      <c r="A13">
        <v>12</v>
      </c>
      <c r="B13">
        <f t="shared" si="0"/>
        <v>0.00235482983562163</v>
      </c>
      <c r="C13">
        <f t="shared" si="1"/>
        <v>36.4049904141354</v>
      </c>
      <c r="D13">
        <f t="shared" si="2"/>
        <v>0.0274687615248408</v>
      </c>
    </row>
    <row r="14" spans="1:4">
      <c r="A14">
        <v>13</v>
      </c>
      <c r="B14">
        <f t="shared" si="0"/>
        <v>0.00194014599874346</v>
      </c>
      <c r="C14">
        <f t="shared" si="1"/>
        <v>44.1861373568004</v>
      </c>
      <c r="D14">
        <f t="shared" si="2"/>
        <v>0.0226315324176236</v>
      </c>
    </row>
    <row r="15" spans="1:4">
      <c r="A15">
        <v>14</v>
      </c>
      <c r="B15">
        <f t="shared" si="0"/>
        <v>0.00163050402338743</v>
      </c>
      <c r="C15">
        <f t="shared" si="1"/>
        <v>52.5773358195237</v>
      </c>
      <c r="D15">
        <f t="shared" si="2"/>
        <v>0.0190196019713244</v>
      </c>
    </row>
    <row r="16" spans="1:4">
      <c r="A16">
        <v>15</v>
      </c>
      <c r="B16">
        <f t="shared" si="0"/>
        <v>0.00139258291767961</v>
      </c>
      <c r="C16">
        <f t="shared" si="1"/>
        <v>61.5601099973054</v>
      </c>
      <c r="D16">
        <f t="shared" si="2"/>
        <v>0.0162442854641386</v>
      </c>
    </row>
    <row r="17" spans="1:4">
      <c r="A17">
        <v>16</v>
      </c>
      <c r="B17">
        <f t="shared" si="0"/>
        <v>0.001205423771268</v>
      </c>
      <c r="C17">
        <f t="shared" si="1"/>
        <v>71.1181906613205</v>
      </c>
      <c r="D17">
        <f t="shared" si="2"/>
        <v>0.0140611001306572</v>
      </c>
    </row>
    <row r="18" spans="1:4">
      <c r="A18">
        <v>17</v>
      </c>
      <c r="B18">
        <f t="shared" si="0"/>
        <v>0.00105527610943394</v>
      </c>
      <c r="C18">
        <f t="shared" si="1"/>
        <v>81.237087456391</v>
      </c>
      <c r="D18">
        <f t="shared" si="2"/>
        <v>0.0123096486015308</v>
      </c>
    </row>
    <row r="19" spans="1:4">
      <c r="A19">
        <v>18</v>
      </c>
      <c r="B19">
        <f t="shared" si="0"/>
        <v>0.000932796952879976</v>
      </c>
      <c r="C19">
        <f t="shared" si="1"/>
        <v>91.903771049042</v>
      </c>
      <c r="D19">
        <f t="shared" si="2"/>
        <v>0.0108809463266352</v>
      </c>
    </row>
    <row r="20" spans="1:4">
      <c r="A20">
        <v>19</v>
      </c>
      <c r="B20">
        <f t="shared" si="0"/>
        <v>0.000831447241264601</v>
      </c>
      <c r="C20">
        <f t="shared" si="1"/>
        <v>103.106430977312</v>
      </c>
      <c r="D20">
        <f t="shared" si="2"/>
        <v>0.00969871607931071</v>
      </c>
    </row>
    <row r="21" spans="1:4">
      <c r="A21">
        <v>20</v>
      </c>
      <c r="B21">
        <f t="shared" si="0"/>
        <v>0.000746532761530282</v>
      </c>
      <c r="C21">
        <f t="shared" si="1"/>
        <v>114.834287268246</v>
      </c>
      <c r="D21">
        <f t="shared" si="2"/>
        <v>0.00870820051910158</v>
      </c>
    </row>
    <row r="22" spans="4:4">
      <c r="D22">
        <f>1/SUM(D2:D7)</f>
        <v>0.0857275575927254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cell_award|格子奖励</vt:lpstr>
      <vt:lpstr>asset_type|财富类型定义</vt:lpstr>
      <vt:lpstr>duanwei|段位配置</vt:lpstr>
      <vt:lpstr>take_gailv|瓜分概率</vt:lpstr>
      <vt:lpstr>dice_gailv|骰子概率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老兔子</cp:lastModifiedBy>
  <dcterms:created xsi:type="dcterms:W3CDTF">2021-10-20T07:48:00Z</dcterms:created>
  <dcterms:modified xsi:type="dcterms:W3CDTF">2021-10-27T07:06:00Z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E5BBF7542DF44B82A5BEA603D989B75D</vt:lpwstr>
  </property>
  <property fmtid="{D5CDD505-2E9C-101B-9397-08002B2CF9AE}" pid="3" name="KSOProductBuildVer">
    <vt:lpwstr>2052-11.1.0.10938</vt:lpwstr>
  </property>
</Properties>
</file>