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Release\"/>
    </mc:Choice>
  </mc:AlternateContent>
  <bookViews>
    <workbookView xWindow="0" yWindow="0" windowWidth="28800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114" i="5" l="1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B86" i="5" l="1"/>
  <c r="B90" i="5" s="1"/>
  <c r="B94" i="5" s="1"/>
  <c r="B98" i="5" s="1"/>
  <c r="B102" i="5" s="1"/>
  <c r="B106" i="5" s="1"/>
  <c r="B110" i="5" s="1"/>
  <c r="B114" i="5" s="1"/>
  <c r="B85" i="5"/>
  <c r="B89" i="5" s="1"/>
  <c r="B93" i="5" s="1"/>
  <c r="B97" i="5" s="1"/>
  <c r="B101" i="5" s="1"/>
  <c r="B105" i="5" s="1"/>
  <c r="B109" i="5" s="1"/>
  <c r="B113" i="5" s="1"/>
  <c r="B84" i="5"/>
  <c r="B88" i="5" s="1"/>
  <c r="B92" i="5" s="1"/>
  <c r="B96" i="5" s="1"/>
  <c r="B100" i="5" s="1"/>
  <c r="B104" i="5" s="1"/>
  <c r="B108" i="5" s="1"/>
  <c r="B112" i="5" s="1"/>
  <c r="B83" i="5"/>
  <c r="B87" i="5" s="1"/>
  <c r="B91" i="5" s="1"/>
  <c r="B95" i="5" s="1"/>
  <c r="B99" i="5" s="1"/>
  <c r="B103" i="5" s="1"/>
  <c r="B107" i="5" s="1"/>
  <c r="B111" i="5" s="1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</calcChain>
</file>

<file path=xl/sharedStrings.xml><?xml version="1.0" encoding="utf-8"?>
<sst xmlns="http://schemas.openxmlformats.org/spreadsheetml/2006/main" count="205" uniqueCount="87">
  <si>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</si>
  <si>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</si>
  <si>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</si>
  <si>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</si>
  <si>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</si>
  <si>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</si>
  <si>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</si>
  <si>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</si>
  <si>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</si>
  <si>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</si>
  <si>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</si>
  <si>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xxl_caishen_award</t>
  </si>
  <si>
    <t>default_set</t>
  </si>
  <si>
    <t>tantanle_award</t>
  </si>
  <si>
    <t>为空不处理</t>
  </si>
  <si>
    <t>xxl_xiyou_award</t>
  </si>
  <si>
    <t>xxl_sanguo_award</t>
  </si>
  <si>
    <t>游戏类型</t>
  </si>
  <si>
    <t>buyu_3d_award</t>
  </si>
  <si>
    <t>zjd_award</t>
  </si>
  <si>
    <t>by_award</t>
  </si>
  <si>
    <t>model_id|模式id</t>
  </si>
  <si>
    <t>permission_key</t>
  </si>
  <si>
    <t>vip_deal_id|启用类型</t>
  </si>
  <si>
    <t>max_award_deal_id</t>
  </si>
  <si>
    <t>drt_cjj_little_game_discount</t>
  </si>
  <si>
    <t>drt_hlby_little_game_discount</t>
  </si>
  <si>
    <t>drt_byam_little_game_discount</t>
  </si>
  <si>
    <t>default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</si>
  <si>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</si>
  <si>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</si>
  <si>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</si>
  <si>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</si>
  <si>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</si>
  <si>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</si>
  <si>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</si>
  <si>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</si>
  <si>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</si>
  <si>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</si>
  <si>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</si>
  <si>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</si>
  <si>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</si>
  <si>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</si>
  <si>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</si>
  <si>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</si>
  <si>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</si>
  <si>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</si>
  <si>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</si>
  <si>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</si>
  <si>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</si>
  <si>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</si>
  <si>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</si>
  <si>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</si>
  <si>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</si>
  <si>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</si>
  <si>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</si>
  <si>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</si>
  <si>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</si>
  <si>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</si>
  <si>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</si>
  <si>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</si>
  <si>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vip0-1</t>
  </si>
  <si>
    <t>10000000</t>
  </si>
  <si>
    <t>40000000</t>
  </si>
  <si>
    <t>VIP2</t>
  </si>
  <si>
    <t>vip3</t>
  </si>
  <si>
    <t>25000000</t>
  </si>
  <si>
    <t>VIP4</t>
  </si>
  <si>
    <t>VIP5</t>
  </si>
  <si>
    <t>400000000</t>
  </si>
  <si>
    <t>VIP6</t>
  </si>
  <si>
    <t>250000000</t>
  </si>
  <si>
    <t>VIP7</t>
  </si>
  <si>
    <t>500000000</t>
  </si>
  <si>
    <t>VIP8</t>
  </si>
  <si>
    <t>VIP9-VIP12</t>
  </si>
  <si>
    <t>model_id</t>
  </si>
  <si>
    <t>start_vip_level|开始vip等级</t>
  </si>
  <si>
    <t>end_vip_level|结束vip等级</t>
  </si>
  <si>
    <t>max_once_award|最大的单笔奖励</t>
  </si>
  <si>
    <t>10000000</t>
    <phoneticPr fontId="3" type="noConversion"/>
  </si>
  <si>
    <t>1000000</t>
    <phoneticPr fontId="3" type="noConversion"/>
  </si>
  <si>
    <t>50000000</t>
    <phoneticPr fontId="3" type="noConversion"/>
  </si>
  <si>
    <t>25000000</t>
    <phoneticPr fontId="3" type="noConversion"/>
  </si>
  <si>
    <t>100000000</t>
    <phoneticPr fontId="3" type="noConversion"/>
  </si>
  <si>
    <t>250000000</t>
    <phoneticPr fontId="3" type="noConversion"/>
  </si>
  <si>
    <t>500000000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</si>
</sst>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zoomScale="115" zoomScaleNormal="115" workbookViewId="0">
      <selection activeCell="F47" sqref="F47:F50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20" t="s">
        <v>0</v>
      </c>
      <c r="B1" s="20" t="s">
        <v>1</v>
      </c>
      <c r="C1" s="20" t="s">
        <v>2</v>
      </c>
      <c r="D1" s="20"/>
      <c r="E1" s="20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11</v>
      </c>
      <c r="C6" s="1">
        <v>1</v>
      </c>
      <c r="E6" s="5" t="s">
        <v>12</v>
      </c>
    </row>
    <row r="7" spans="1:5" x14ac:dyDescent="0.15">
      <c r="A7" s="1">
        <v>6</v>
      </c>
      <c r="B7" s="5" t="s">
        <v>13</v>
      </c>
      <c r="C7" s="1">
        <v>1</v>
      </c>
      <c r="E7" s="1" t="s">
        <v>14</v>
      </c>
    </row>
    <row r="8" spans="1:5" x14ac:dyDescent="0.15">
      <c r="A8" s="1">
        <v>7</v>
      </c>
      <c r="B8" s="1" t="s">
        <v>15</v>
      </c>
      <c r="C8" s="1">
        <v>1</v>
      </c>
    </row>
    <row r="9" spans="1:5" x14ac:dyDescent="0.15">
      <c r="A9" s="1">
        <v>8</v>
      </c>
      <c r="B9" s="5" t="s">
        <v>16</v>
      </c>
      <c r="C9" s="1">
        <v>1</v>
      </c>
      <c r="E9" s="1" t="s">
        <v>17</v>
      </c>
    </row>
    <row r="10" spans="1:5" x14ac:dyDescent="0.15">
      <c r="A10" s="1">
        <v>9</v>
      </c>
      <c r="B10" s="1" t="s">
        <v>18</v>
      </c>
      <c r="C10" s="1">
        <v>1</v>
      </c>
      <c r="E10" s="1" t="s">
        <v>4</v>
      </c>
    </row>
    <row r="11" spans="1:5" x14ac:dyDescent="0.15">
      <c r="E11" s="1" t="s">
        <v>19</v>
      </c>
    </row>
    <row r="12" spans="1:5" x14ac:dyDescent="0.15">
      <c r="E12" s="1" t="s">
        <v>20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4" sqref="E4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0"/>
    </row>
    <row r="2" spans="1:6" x14ac:dyDescent="0.15">
      <c r="A2" s="21">
        <v>1</v>
      </c>
      <c r="B2" s="21">
        <v>1</v>
      </c>
      <c r="C2" s="21" t="s">
        <v>25</v>
      </c>
      <c r="D2" s="21">
        <v>3</v>
      </c>
      <c r="E2" s="21">
        <v>1</v>
      </c>
    </row>
    <row r="3" spans="1:6" x14ac:dyDescent="0.15">
      <c r="A3" s="21">
        <v>2</v>
      </c>
      <c r="B3" s="21">
        <v>1</v>
      </c>
      <c r="C3" s="21" t="s">
        <v>26</v>
      </c>
      <c r="D3" s="21">
        <v>5</v>
      </c>
      <c r="E3" s="21">
        <v>1</v>
      </c>
    </row>
    <row r="4" spans="1:6" x14ac:dyDescent="0.15">
      <c r="A4" s="21">
        <v>3</v>
      </c>
      <c r="B4" s="21">
        <v>1</v>
      </c>
      <c r="C4" s="21" t="s">
        <v>27</v>
      </c>
      <c r="D4" s="21">
        <v>4</v>
      </c>
      <c r="E4" s="21">
        <v>1</v>
      </c>
    </row>
    <row r="5" spans="1:6" x14ac:dyDescent="0.15">
      <c r="A5" s="21">
        <v>4</v>
      </c>
      <c r="B5" s="1">
        <v>1</v>
      </c>
      <c r="C5" s="1" t="s">
        <v>28</v>
      </c>
      <c r="D5" s="1">
        <v>4</v>
      </c>
      <c r="E5" s="1">
        <v>1</v>
      </c>
    </row>
    <row r="6" spans="1:6" x14ac:dyDescent="0.15">
      <c r="D6" s="1"/>
      <c r="E6" s="1"/>
    </row>
    <row r="7" spans="1:6" x14ac:dyDescent="0.15">
      <c r="D7" s="1"/>
      <c r="E7" s="1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2" sqref="A22:E30"/>
    </sheetView>
  </sheetViews>
  <sheetFormatPr defaultColWidth="9" defaultRowHeight="13.5" x14ac:dyDescent="0.15"/>
  <cols>
    <col min="1" max="2" width="9" style="18"/>
    <col min="3" max="4" width="20.5" style="18" customWidth="1"/>
    <col min="5" max="5" width="22.5" style="18" customWidth="1"/>
    <col min="6" max="6" width="20.125" style="18" customWidth="1"/>
    <col min="7" max="7" width="14.875" style="18" customWidth="1"/>
    <col min="8" max="16384" width="9" style="18"/>
  </cols>
  <sheetData>
    <row r="1" spans="1:7" ht="48" customHeight="1" x14ac:dyDescent="0.1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</row>
    <row r="2" spans="1:7" x14ac:dyDescent="0.15">
      <c r="A2" s="18">
        <v>1</v>
      </c>
      <c r="B2" s="18">
        <v>1</v>
      </c>
      <c r="C2" s="18">
        <v>1</v>
      </c>
      <c r="D2" s="18">
        <v>12</v>
      </c>
      <c r="E2" s="18">
        <v>1</v>
      </c>
    </row>
    <row r="3" spans="1:7" x14ac:dyDescent="0.15">
      <c r="A3" s="18">
        <v>2</v>
      </c>
      <c r="B3" s="18">
        <v>2</v>
      </c>
      <c r="C3" s="18">
        <v>0</v>
      </c>
      <c r="D3" s="18">
        <v>1</v>
      </c>
      <c r="E3" s="18">
        <v>2</v>
      </c>
    </row>
    <row r="4" spans="1:7" x14ac:dyDescent="0.15">
      <c r="A4" s="18">
        <v>3</v>
      </c>
      <c r="B4" s="18">
        <v>2</v>
      </c>
      <c r="C4" s="18">
        <v>2</v>
      </c>
      <c r="D4" s="18">
        <v>4</v>
      </c>
      <c r="E4" s="18">
        <v>3</v>
      </c>
    </row>
    <row r="5" spans="1:7" x14ac:dyDescent="0.15">
      <c r="A5" s="18">
        <v>4</v>
      </c>
      <c r="B5" s="18">
        <v>2</v>
      </c>
      <c r="C5" s="18">
        <v>5</v>
      </c>
      <c r="D5" s="18">
        <v>6</v>
      </c>
      <c r="E5" s="18">
        <v>4</v>
      </c>
    </row>
    <row r="6" spans="1:7" x14ac:dyDescent="0.15">
      <c r="A6" s="18">
        <v>5</v>
      </c>
      <c r="B6" s="18">
        <v>2</v>
      </c>
      <c r="C6" s="18">
        <v>7</v>
      </c>
      <c r="D6" s="18">
        <v>8</v>
      </c>
      <c r="E6" s="18">
        <v>5</v>
      </c>
    </row>
    <row r="7" spans="1:7" x14ac:dyDescent="0.15">
      <c r="A7" s="18">
        <v>6</v>
      </c>
      <c r="B7" s="18">
        <v>2</v>
      </c>
      <c r="C7" s="18">
        <v>9</v>
      </c>
      <c r="D7" s="18">
        <v>12</v>
      </c>
      <c r="E7" s="18">
        <v>6</v>
      </c>
    </row>
    <row r="8" spans="1:7" x14ac:dyDescent="0.15">
      <c r="A8" s="19">
        <v>7</v>
      </c>
      <c r="B8" s="19">
        <v>3</v>
      </c>
      <c r="C8" s="19">
        <v>0</v>
      </c>
      <c r="D8" s="19">
        <v>1</v>
      </c>
      <c r="E8" s="19">
        <v>7</v>
      </c>
    </row>
    <row r="9" spans="1:7" x14ac:dyDescent="0.15">
      <c r="A9" s="19">
        <v>8</v>
      </c>
      <c r="B9" s="19">
        <v>3</v>
      </c>
      <c r="C9" s="19">
        <v>2</v>
      </c>
      <c r="D9" s="19">
        <v>4</v>
      </c>
      <c r="E9" s="19">
        <v>8</v>
      </c>
    </row>
    <row r="10" spans="1:7" x14ac:dyDescent="0.15">
      <c r="A10" s="19">
        <v>9</v>
      </c>
      <c r="B10" s="19">
        <v>3</v>
      </c>
      <c r="C10" s="19">
        <v>5</v>
      </c>
      <c r="D10" s="19">
        <v>6</v>
      </c>
      <c r="E10" s="19">
        <v>9</v>
      </c>
    </row>
    <row r="11" spans="1:7" x14ac:dyDescent="0.15">
      <c r="A11" s="19">
        <v>10</v>
      </c>
      <c r="B11" s="19">
        <v>3</v>
      </c>
      <c r="C11" s="19">
        <v>7</v>
      </c>
      <c r="D11" s="19">
        <v>8</v>
      </c>
      <c r="E11" s="19">
        <v>10</v>
      </c>
    </row>
    <row r="12" spans="1:7" x14ac:dyDescent="0.15">
      <c r="A12" s="19">
        <v>11</v>
      </c>
      <c r="B12" s="19">
        <v>3</v>
      </c>
      <c r="C12" s="19">
        <v>9</v>
      </c>
      <c r="D12" s="19">
        <v>12</v>
      </c>
      <c r="E12" s="19">
        <v>11</v>
      </c>
    </row>
    <row r="13" spans="1:7" x14ac:dyDescent="0.15">
      <c r="A13" s="19">
        <v>12</v>
      </c>
      <c r="B13" s="19">
        <v>4</v>
      </c>
      <c r="C13" s="19">
        <v>0</v>
      </c>
      <c r="D13" s="19">
        <v>1</v>
      </c>
      <c r="E13" s="19">
        <v>12</v>
      </c>
    </row>
    <row r="14" spans="1:7" x14ac:dyDescent="0.15">
      <c r="A14" s="19">
        <v>13</v>
      </c>
      <c r="B14" s="19">
        <v>4</v>
      </c>
      <c r="C14" s="19">
        <v>2</v>
      </c>
      <c r="D14" s="19">
        <v>2</v>
      </c>
      <c r="E14" s="19">
        <v>13</v>
      </c>
    </row>
    <row r="15" spans="1:7" x14ac:dyDescent="0.15">
      <c r="A15" s="19">
        <v>14</v>
      </c>
      <c r="B15" s="19">
        <v>4</v>
      </c>
      <c r="C15" s="19">
        <v>3</v>
      </c>
      <c r="D15" s="19">
        <v>3</v>
      </c>
      <c r="E15" s="19">
        <v>14</v>
      </c>
    </row>
    <row r="16" spans="1:7" x14ac:dyDescent="0.15">
      <c r="A16" s="19">
        <v>15</v>
      </c>
      <c r="B16" s="19">
        <v>4</v>
      </c>
      <c r="C16" s="19">
        <v>4</v>
      </c>
      <c r="D16" s="19">
        <v>4</v>
      </c>
      <c r="E16" s="19">
        <v>15</v>
      </c>
    </row>
    <row r="17" spans="1:5" x14ac:dyDescent="0.15">
      <c r="A17" s="19">
        <v>16</v>
      </c>
      <c r="B17" s="19">
        <v>4</v>
      </c>
      <c r="C17" s="19">
        <v>5</v>
      </c>
      <c r="D17" s="19">
        <v>5</v>
      </c>
      <c r="E17" s="19">
        <v>16</v>
      </c>
    </row>
    <row r="18" spans="1:5" x14ac:dyDescent="0.15">
      <c r="A18" s="19">
        <v>17</v>
      </c>
      <c r="B18" s="19">
        <v>4</v>
      </c>
      <c r="C18" s="19">
        <v>6</v>
      </c>
      <c r="D18" s="19">
        <v>6</v>
      </c>
      <c r="E18" s="19">
        <v>17</v>
      </c>
    </row>
    <row r="19" spans="1:5" x14ac:dyDescent="0.15">
      <c r="A19" s="19">
        <v>18</v>
      </c>
      <c r="B19" s="19">
        <v>4</v>
      </c>
      <c r="C19" s="19">
        <v>7</v>
      </c>
      <c r="D19" s="19">
        <v>7</v>
      </c>
      <c r="E19" s="19">
        <v>18</v>
      </c>
    </row>
    <row r="20" spans="1:5" x14ac:dyDescent="0.15">
      <c r="A20" s="19">
        <v>19</v>
      </c>
      <c r="B20" s="19">
        <v>4</v>
      </c>
      <c r="C20" s="19">
        <v>8</v>
      </c>
      <c r="D20" s="19">
        <v>8</v>
      </c>
      <c r="E20" s="19">
        <v>19</v>
      </c>
    </row>
    <row r="21" spans="1:5" x14ac:dyDescent="0.15">
      <c r="A21" s="19">
        <v>20</v>
      </c>
      <c r="B21" s="19">
        <v>4</v>
      </c>
      <c r="C21" s="19">
        <v>9</v>
      </c>
      <c r="D21" s="19">
        <v>12</v>
      </c>
      <c r="E21" s="19">
        <v>20</v>
      </c>
    </row>
    <row r="22" spans="1:5" x14ac:dyDescent="0.15">
      <c r="A22" s="19">
        <v>21</v>
      </c>
      <c r="B22" s="19">
        <v>5</v>
      </c>
      <c r="C22" s="19">
        <v>0</v>
      </c>
      <c r="D22" s="19">
        <v>1</v>
      </c>
      <c r="E22" s="19">
        <v>21</v>
      </c>
    </row>
    <row r="23" spans="1:5" x14ac:dyDescent="0.15">
      <c r="A23" s="19">
        <v>22</v>
      </c>
      <c r="B23" s="19">
        <v>5</v>
      </c>
      <c r="C23" s="19">
        <v>2</v>
      </c>
      <c r="D23" s="19">
        <v>2</v>
      </c>
      <c r="E23" s="19">
        <v>22</v>
      </c>
    </row>
    <row r="24" spans="1:5" x14ac:dyDescent="0.15">
      <c r="A24" s="19">
        <v>23</v>
      </c>
      <c r="B24" s="19">
        <v>5</v>
      </c>
      <c r="C24" s="19">
        <v>3</v>
      </c>
      <c r="D24" s="19">
        <v>3</v>
      </c>
      <c r="E24" s="19">
        <v>23</v>
      </c>
    </row>
    <row r="25" spans="1:5" x14ac:dyDescent="0.15">
      <c r="A25" s="19">
        <v>24</v>
      </c>
      <c r="B25" s="19">
        <v>5</v>
      </c>
      <c r="C25" s="19">
        <v>4</v>
      </c>
      <c r="D25" s="19">
        <v>4</v>
      </c>
      <c r="E25" s="19">
        <v>24</v>
      </c>
    </row>
    <row r="26" spans="1:5" x14ac:dyDescent="0.15">
      <c r="A26" s="19">
        <v>25</v>
      </c>
      <c r="B26" s="19">
        <v>5</v>
      </c>
      <c r="C26" s="19">
        <v>5</v>
      </c>
      <c r="D26" s="19">
        <v>5</v>
      </c>
      <c r="E26" s="19">
        <v>25</v>
      </c>
    </row>
    <row r="27" spans="1:5" x14ac:dyDescent="0.15">
      <c r="A27" s="19">
        <v>26</v>
      </c>
      <c r="B27" s="19">
        <v>5</v>
      </c>
      <c r="C27" s="19">
        <v>6</v>
      </c>
      <c r="D27" s="19">
        <v>6</v>
      </c>
      <c r="E27" s="19">
        <v>26</v>
      </c>
    </row>
    <row r="28" spans="1:5" x14ac:dyDescent="0.15">
      <c r="A28" s="19">
        <v>27</v>
      </c>
      <c r="B28" s="19">
        <v>5</v>
      </c>
      <c r="C28" s="19">
        <v>7</v>
      </c>
      <c r="D28" s="19">
        <v>7</v>
      </c>
      <c r="E28" s="19">
        <v>27</v>
      </c>
    </row>
    <row r="29" spans="1:5" x14ac:dyDescent="0.15">
      <c r="A29" s="19">
        <v>28</v>
      </c>
      <c r="B29" s="19">
        <v>5</v>
      </c>
      <c r="C29" s="19">
        <v>8</v>
      </c>
      <c r="D29" s="19">
        <v>8</v>
      </c>
      <c r="E29" s="19">
        <v>28</v>
      </c>
    </row>
    <row r="30" spans="1:5" x14ac:dyDescent="0.15">
      <c r="A30" s="19">
        <v>29</v>
      </c>
      <c r="B30" s="19">
        <v>5</v>
      </c>
      <c r="C30" s="19">
        <v>9</v>
      </c>
      <c r="D30" s="19">
        <v>12</v>
      </c>
      <c r="E30" s="19">
        <v>29</v>
      </c>
    </row>
  </sheetData>
  <phoneticPr fontId="3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76" workbookViewId="0">
      <selection activeCell="L100" sqref="L100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4" t="s">
        <v>36</v>
      </c>
      <c r="G1" s="5" t="s">
        <v>37</v>
      </c>
    </row>
    <row r="2" spans="1:7" x14ac:dyDescent="0.15">
      <c r="A2" s="1">
        <v>1</v>
      </c>
      <c r="B2" s="1">
        <v>1</v>
      </c>
      <c r="C2" s="1">
        <v>0</v>
      </c>
      <c r="D2" s="6" t="s">
        <v>38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39</v>
      </c>
      <c r="E3" s="1">
        <v>0.8</v>
      </c>
      <c r="F3" s="5" t="s">
        <v>40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6" t="s">
        <v>41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6" t="s">
        <v>42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6" t="s">
        <v>43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39</v>
      </c>
      <c r="E7" s="1">
        <v>0.8</v>
      </c>
      <c r="F7" s="5" t="s">
        <v>44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6" t="s">
        <v>45</v>
      </c>
      <c r="E8" s="1">
        <v>0.9</v>
      </c>
      <c r="G8" s="1" t="s">
        <v>46</v>
      </c>
    </row>
    <row r="9" spans="1:7" x14ac:dyDescent="0.15">
      <c r="A9" s="1">
        <v>8</v>
      </c>
      <c r="B9" s="1">
        <v>3</v>
      </c>
      <c r="C9" s="1">
        <v>15000000</v>
      </c>
      <c r="D9" s="6" t="s">
        <v>47</v>
      </c>
      <c r="E9" s="1">
        <v>0.95</v>
      </c>
      <c r="G9" s="1" t="s">
        <v>48</v>
      </c>
    </row>
    <row r="10" spans="1:7" x14ac:dyDescent="0.15">
      <c r="A10" s="1">
        <v>9</v>
      </c>
      <c r="B10" s="1">
        <v>3</v>
      </c>
      <c r="C10" s="1">
        <v>0</v>
      </c>
      <c r="D10" s="6" t="s">
        <v>49</v>
      </c>
      <c r="E10" s="1">
        <v>1</v>
      </c>
      <c r="G10" s="1" t="s">
        <v>50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39</v>
      </c>
      <c r="E11" s="1">
        <v>0.8</v>
      </c>
      <c r="F11" s="5" t="s">
        <v>51</v>
      </c>
      <c r="G11" s="1" t="s">
        <v>52</v>
      </c>
    </row>
    <row r="12" spans="1:7" x14ac:dyDescent="0.15">
      <c r="A12" s="1">
        <v>11</v>
      </c>
      <c r="B12" s="1">
        <v>4</v>
      </c>
      <c r="C12" s="1">
        <v>60000000</v>
      </c>
      <c r="D12" s="6" t="s">
        <v>53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6" t="s">
        <v>54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6" t="s">
        <v>55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39</v>
      </c>
      <c r="E15" s="1">
        <v>0.8</v>
      </c>
      <c r="F15" s="5" t="s">
        <v>56</v>
      </c>
    </row>
    <row r="16" spans="1:7" x14ac:dyDescent="0.15">
      <c r="A16" s="1">
        <v>15</v>
      </c>
      <c r="B16" s="1">
        <v>5</v>
      </c>
      <c r="C16" s="1">
        <v>100000000</v>
      </c>
      <c r="D16" s="6" t="s">
        <v>57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6" t="s">
        <v>45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6" t="s">
        <v>58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39</v>
      </c>
      <c r="E19" s="1">
        <v>0.8</v>
      </c>
      <c r="F19" s="5" t="s">
        <v>59</v>
      </c>
    </row>
    <row r="20" spans="1:8" x14ac:dyDescent="0.15">
      <c r="A20" s="1">
        <v>19</v>
      </c>
      <c r="B20" s="1">
        <v>6</v>
      </c>
      <c r="C20" s="6" t="s">
        <v>53</v>
      </c>
      <c r="D20" s="6" t="s">
        <v>57</v>
      </c>
      <c r="E20" s="1">
        <v>0.9</v>
      </c>
    </row>
    <row r="21" spans="1:8" x14ac:dyDescent="0.15">
      <c r="A21" s="1">
        <v>20</v>
      </c>
      <c r="B21" s="1">
        <v>6</v>
      </c>
      <c r="C21" s="6" t="s">
        <v>60</v>
      </c>
      <c r="D21" s="6" t="s">
        <v>53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6" t="s">
        <v>60</v>
      </c>
      <c r="E22" s="1">
        <v>1</v>
      </c>
    </row>
    <row r="23" spans="1:8" s="3" customFormat="1" x14ac:dyDescent="0.15">
      <c r="A23" s="8">
        <v>22</v>
      </c>
      <c r="B23" s="9">
        <v>7</v>
      </c>
      <c r="C23" s="8">
        <v>20000000</v>
      </c>
      <c r="D23" s="10" t="s">
        <v>39</v>
      </c>
      <c r="E23" s="9">
        <f>E3*0.85</f>
        <v>0.68</v>
      </c>
      <c r="F23" s="28" t="s">
        <v>40</v>
      </c>
      <c r="G23" s="1"/>
      <c r="H23" s="1"/>
    </row>
    <row r="24" spans="1:8" s="3" customFormat="1" x14ac:dyDescent="0.15">
      <c r="A24" s="8">
        <v>23</v>
      </c>
      <c r="B24" s="9">
        <v>7</v>
      </c>
      <c r="C24" s="8">
        <v>5000000</v>
      </c>
      <c r="D24" s="11" t="s">
        <v>41</v>
      </c>
      <c r="E24" s="9">
        <f t="shared" ref="E24:E42" si="0">E4*0.85</f>
        <v>0.76500000000000001</v>
      </c>
      <c r="F24" s="28"/>
      <c r="G24" s="1"/>
      <c r="H24" s="1"/>
    </row>
    <row r="25" spans="1:8" s="3" customFormat="1" x14ac:dyDescent="0.15">
      <c r="A25" s="8">
        <v>24</v>
      </c>
      <c r="B25" s="9">
        <v>7</v>
      </c>
      <c r="C25" s="8">
        <v>1000000</v>
      </c>
      <c r="D25" s="11" t="s">
        <v>42</v>
      </c>
      <c r="E25" s="9">
        <f t="shared" si="0"/>
        <v>0.8075</v>
      </c>
      <c r="F25" s="28"/>
      <c r="G25" s="1"/>
      <c r="H25" s="1"/>
    </row>
    <row r="26" spans="1:8" s="3" customFormat="1" x14ac:dyDescent="0.15">
      <c r="A26" s="8">
        <v>25</v>
      </c>
      <c r="B26" s="9">
        <v>7</v>
      </c>
      <c r="C26" s="8">
        <v>0</v>
      </c>
      <c r="D26" s="11" t="s">
        <v>43</v>
      </c>
      <c r="E26" s="9">
        <f t="shared" si="0"/>
        <v>0.85</v>
      </c>
      <c r="F26" s="28"/>
      <c r="G26" s="1"/>
      <c r="H26" s="1"/>
    </row>
    <row r="27" spans="1:8" s="3" customFormat="1" x14ac:dyDescent="0.15">
      <c r="A27" s="8">
        <v>26</v>
      </c>
      <c r="B27" s="9">
        <v>8</v>
      </c>
      <c r="C27" s="8">
        <v>100000000</v>
      </c>
      <c r="D27" s="10" t="s">
        <v>39</v>
      </c>
      <c r="E27" s="9">
        <f t="shared" si="0"/>
        <v>0.68</v>
      </c>
      <c r="F27" s="28" t="s">
        <v>44</v>
      </c>
      <c r="G27" s="1"/>
      <c r="H27" s="1"/>
    </row>
    <row r="28" spans="1:8" s="3" customFormat="1" x14ac:dyDescent="0.15">
      <c r="A28" s="8">
        <v>27</v>
      </c>
      <c r="B28" s="9">
        <v>8</v>
      </c>
      <c r="C28" s="8">
        <v>35000000</v>
      </c>
      <c r="D28" s="11" t="s">
        <v>45</v>
      </c>
      <c r="E28" s="9">
        <f t="shared" si="0"/>
        <v>0.76500000000000001</v>
      </c>
      <c r="F28" s="28"/>
      <c r="G28" s="1"/>
      <c r="H28" s="1"/>
    </row>
    <row r="29" spans="1:8" s="3" customFormat="1" x14ac:dyDescent="0.15">
      <c r="A29" s="8">
        <v>28</v>
      </c>
      <c r="B29" s="9">
        <v>8</v>
      </c>
      <c r="C29" s="8">
        <v>15000000</v>
      </c>
      <c r="D29" s="11" t="s">
        <v>47</v>
      </c>
      <c r="E29" s="9">
        <f t="shared" si="0"/>
        <v>0.8075</v>
      </c>
      <c r="F29" s="28"/>
      <c r="G29" s="1"/>
      <c r="H29" s="1"/>
    </row>
    <row r="30" spans="1:8" s="3" customFormat="1" x14ac:dyDescent="0.15">
      <c r="A30" s="8">
        <v>29</v>
      </c>
      <c r="B30" s="9">
        <v>8</v>
      </c>
      <c r="C30" s="8">
        <v>0</v>
      </c>
      <c r="D30" s="11" t="s">
        <v>49</v>
      </c>
      <c r="E30" s="9">
        <f t="shared" si="0"/>
        <v>0.85</v>
      </c>
      <c r="F30" s="28"/>
      <c r="G30" s="1"/>
      <c r="H30" s="1"/>
    </row>
    <row r="31" spans="1:8" s="3" customFormat="1" x14ac:dyDescent="0.15">
      <c r="A31" s="8">
        <v>30</v>
      </c>
      <c r="B31" s="9">
        <v>9</v>
      </c>
      <c r="C31" s="8">
        <v>120000000</v>
      </c>
      <c r="D31" s="10" t="s">
        <v>39</v>
      </c>
      <c r="E31" s="9">
        <f t="shared" si="0"/>
        <v>0.68</v>
      </c>
      <c r="F31" s="28" t="s">
        <v>51</v>
      </c>
      <c r="G31" s="1"/>
      <c r="H31" s="1"/>
    </row>
    <row r="32" spans="1:8" s="3" customFormat="1" x14ac:dyDescent="0.15">
      <c r="A32" s="8">
        <v>31</v>
      </c>
      <c r="B32" s="9">
        <v>9</v>
      </c>
      <c r="C32" s="8">
        <v>60000000</v>
      </c>
      <c r="D32" s="11" t="s">
        <v>53</v>
      </c>
      <c r="E32" s="9">
        <f t="shared" si="0"/>
        <v>0.76500000000000001</v>
      </c>
      <c r="F32" s="28"/>
      <c r="G32" s="1"/>
      <c r="H32" s="1"/>
    </row>
    <row r="33" spans="1:8" s="3" customFormat="1" x14ac:dyDescent="0.15">
      <c r="A33" s="8">
        <v>32</v>
      </c>
      <c r="B33" s="9">
        <v>9</v>
      </c>
      <c r="C33" s="8">
        <v>30000000</v>
      </c>
      <c r="D33" s="11" t="s">
        <v>54</v>
      </c>
      <c r="E33" s="9">
        <f t="shared" si="0"/>
        <v>0.8075</v>
      </c>
      <c r="F33" s="28"/>
      <c r="G33" s="1"/>
      <c r="H33" s="1"/>
    </row>
    <row r="34" spans="1:8" s="3" customFormat="1" x14ac:dyDescent="0.15">
      <c r="A34" s="8">
        <v>33</v>
      </c>
      <c r="B34" s="9">
        <v>9</v>
      </c>
      <c r="C34" s="8">
        <v>0</v>
      </c>
      <c r="D34" s="11" t="s">
        <v>55</v>
      </c>
      <c r="E34" s="9">
        <f t="shared" si="0"/>
        <v>0.85</v>
      </c>
      <c r="F34" s="28"/>
      <c r="G34" s="1"/>
      <c r="H34" s="1"/>
    </row>
    <row r="35" spans="1:8" s="3" customFormat="1" x14ac:dyDescent="0.15">
      <c r="A35" s="8">
        <v>34</v>
      </c>
      <c r="B35" s="9">
        <v>10</v>
      </c>
      <c r="C35" s="8">
        <v>200000000</v>
      </c>
      <c r="D35" s="10" t="s">
        <v>39</v>
      </c>
      <c r="E35" s="9">
        <f t="shared" si="0"/>
        <v>0.68</v>
      </c>
      <c r="F35" s="28" t="s">
        <v>56</v>
      </c>
      <c r="G35" s="1"/>
      <c r="H35" s="1"/>
    </row>
    <row r="36" spans="1:8" s="3" customFormat="1" x14ac:dyDescent="0.15">
      <c r="A36" s="8">
        <v>35</v>
      </c>
      <c r="B36" s="9">
        <v>10</v>
      </c>
      <c r="C36" s="8">
        <v>100000000</v>
      </c>
      <c r="D36" s="11" t="s">
        <v>57</v>
      </c>
      <c r="E36" s="9">
        <f t="shared" si="0"/>
        <v>0.76500000000000001</v>
      </c>
      <c r="F36" s="28"/>
      <c r="G36" s="1"/>
      <c r="H36" s="1"/>
    </row>
    <row r="37" spans="1:8" s="3" customFormat="1" x14ac:dyDescent="0.15">
      <c r="A37" s="8">
        <v>36</v>
      </c>
      <c r="B37" s="9">
        <v>10</v>
      </c>
      <c r="C37" s="8">
        <v>50000000</v>
      </c>
      <c r="D37" s="11" t="s">
        <v>45</v>
      </c>
      <c r="E37" s="9">
        <f t="shared" si="0"/>
        <v>0.8075</v>
      </c>
      <c r="F37" s="28"/>
      <c r="G37" s="1"/>
      <c r="H37" s="1"/>
    </row>
    <row r="38" spans="1:8" s="3" customFormat="1" x14ac:dyDescent="0.15">
      <c r="A38" s="8">
        <v>37</v>
      </c>
      <c r="B38" s="9">
        <v>10</v>
      </c>
      <c r="C38" s="8">
        <v>0</v>
      </c>
      <c r="D38" s="11" t="s">
        <v>58</v>
      </c>
      <c r="E38" s="9">
        <f t="shared" si="0"/>
        <v>0.85</v>
      </c>
      <c r="F38" s="28"/>
      <c r="G38" s="1"/>
      <c r="H38" s="1"/>
    </row>
    <row r="39" spans="1:8" s="3" customFormat="1" x14ac:dyDescent="0.15">
      <c r="A39" s="8">
        <v>38</v>
      </c>
      <c r="B39" s="9">
        <v>11</v>
      </c>
      <c r="C39" s="8">
        <v>200000000</v>
      </c>
      <c r="D39" s="10" t="s">
        <v>39</v>
      </c>
      <c r="E39" s="9">
        <f t="shared" si="0"/>
        <v>0.68</v>
      </c>
      <c r="F39" s="28" t="s">
        <v>59</v>
      </c>
      <c r="G39" s="1"/>
      <c r="H39" s="1"/>
    </row>
    <row r="40" spans="1:8" s="3" customFormat="1" x14ac:dyDescent="0.15">
      <c r="A40" s="8">
        <v>39</v>
      </c>
      <c r="B40" s="9">
        <v>11</v>
      </c>
      <c r="C40" s="11" t="s">
        <v>53</v>
      </c>
      <c r="D40" s="11" t="s">
        <v>57</v>
      </c>
      <c r="E40" s="9">
        <f t="shared" si="0"/>
        <v>0.76500000000000001</v>
      </c>
      <c r="F40" s="28"/>
      <c r="G40" s="1"/>
      <c r="H40" s="1"/>
    </row>
    <row r="41" spans="1:8" s="3" customFormat="1" x14ac:dyDescent="0.15">
      <c r="A41" s="8">
        <v>40</v>
      </c>
      <c r="B41" s="9">
        <v>11</v>
      </c>
      <c r="C41" s="11" t="s">
        <v>60</v>
      </c>
      <c r="D41" s="11" t="s">
        <v>53</v>
      </c>
      <c r="E41" s="9">
        <f t="shared" si="0"/>
        <v>0.8075</v>
      </c>
      <c r="F41" s="28"/>
      <c r="G41" s="1"/>
      <c r="H41" s="1"/>
    </row>
    <row r="42" spans="1:8" s="3" customFormat="1" x14ac:dyDescent="0.15">
      <c r="A42" s="8">
        <v>41</v>
      </c>
      <c r="B42" s="9">
        <v>11</v>
      </c>
      <c r="C42" s="8">
        <v>0</v>
      </c>
      <c r="D42" s="11" t="s">
        <v>60</v>
      </c>
      <c r="E42" s="9">
        <f t="shared" si="0"/>
        <v>0.85</v>
      </c>
      <c r="F42" s="28"/>
      <c r="G42" s="1"/>
      <c r="H42" s="1"/>
    </row>
    <row r="43" spans="1:8" s="3" customFormat="1" x14ac:dyDescent="0.15">
      <c r="A43" s="12">
        <v>42</v>
      </c>
      <c r="B43" s="13">
        <v>12</v>
      </c>
      <c r="C43" s="12">
        <v>10000000</v>
      </c>
      <c r="D43" s="14" t="s">
        <v>39</v>
      </c>
      <c r="E43" s="13">
        <v>0.77600000000000002</v>
      </c>
      <c r="F43" s="26" t="s">
        <v>61</v>
      </c>
      <c r="G43" s="1"/>
      <c r="H43" s="1"/>
    </row>
    <row r="44" spans="1:8" s="3" customFormat="1" x14ac:dyDescent="0.15">
      <c r="A44" s="12">
        <v>43</v>
      </c>
      <c r="B44" s="13">
        <v>12</v>
      </c>
      <c r="C44" s="12">
        <v>5000000</v>
      </c>
      <c r="D44" s="15" t="s">
        <v>62</v>
      </c>
      <c r="E44" s="13">
        <v>0.873</v>
      </c>
      <c r="F44" s="26"/>
      <c r="G44" s="1"/>
      <c r="H44" s="1"/>
    </row>
    <row r="45" spans="1:8" s="3" customFormat="1" x14ac:dyDescent="0.15">
      <c r="A45" s="12">
        <v>44</v>
      </c>
      <c r="B45" s="13">
        <v>12</v>
      </c>
      <c r="C45" s="12">
        <v>1000000</v>
      </c>
      <c r="D45" s="15" t="s">
        <v>42</v>
      </c>
      <c r="E45" s="13">
        <v>0.92149999999999999</v>
      </c>
      <c r="F45" s="26"/>
      <c r="G45" s="1"/>
      <c r="H45" s="1"/>
    </row>
    <row r="46" spans="1:8" s="3" customFormat="1" x14ac:dyDescent="0.15">
      <c r="A46" s="12">
        <v>45</v>
      </c>
      <c r="B46" s="13">
        <v>12</v>
      </c>
      <c r="C46" s="12">
        <v>0</v>
      </c>
      <c r="D46" s="22" t="s">
        <v>81</v>
      </c>
      <c r="E46" s="13">
        <v>0.97</v>
      </c>
      <c r="F46" s="26"/>
      <c r="G46" s="1"/>
      <c r="H46" s="1"/>
    </row>
    <row r="47" spans="1:8" s="3" customFormat="1" x14ac:dyDescent="0.15">
      <c r="A47" s="12">
        <v>46</v>
      </c>
      <c r="B47" s="13">
        <v>13</v>
      </c>
      <c r="C47" s="15" t="s">
        <v>63</v>
      </c>
      <c r="D47" s="14" t="s">
        <v>39</v>
      </c>
      <c r="E47" s="23">
        <v>0.77600000000000002</v>
      </c>
      <c r="F47" s="26" t="s">
        <v>64</v>
      </c>
      <c r="G47" s="1"/>
      <c r="H47" s="1"/>
    </row>
    <row r="48" spans="1:8" s="3" customFormat="1" x14ac:dyDescent="0.15">
      <c r="A48" s="12">
        <v>47</v>
      </c>
      <c r="B48" s="13">
        <v>13</v>
      </c>
      <c r="C48" s="15" t="s">
        <v>41</v>
      </c>
      <c r="D48" s="15" t="s">
        <v>63</v>
      </c>
      <c r="E48" s="23">
        <v>0.873</v>
      </c>
      <c r="F48" s="26"/>
      <c r="G48" s="1"/>
      <c r="H48" s="1"/>
    </row>
    <row r="49" spans="1:8" s="3" customFormat="1" x14ac:dyDescent="0.15">
      <c r="A49" s="12">
        <v>48</v>
      </c>
      <c r="B49" s="13">
        <v>13</v>
      </c>
      <c r="C49" s="15" t="s">
        <v>62</v>
      </c>
      <c r="D49" s="15" t="s">
        <v>41</v>
      </c>
      <c r="E49" s="23">
        <v>0.92149999999999999</v>
      </c>
      <c r="F49" s="26"/>
      <c r="G49" s="1"/>
      <c r="H49" s="1"/>
    </row>
    <row r="50" spans="1:8" s="3" customFormat="1" x14ac:dyDescent="0.15">
      <c r="A50" s="12">
        <v>49</v>
      </c>
      <c r="B50" s="13">
        <v>13</v>
      </c>
      <c r="C50" s="12">
        <v>0</v>
      </c>
      <c r="D50" s="22" t="s">
        <v>80</v>
      </c>
      <c r="E50" s="23">
        <v>0.97</v>
      </c>
      <c r="F50" s="26"/>
      <c r="G50" s="1"/>
      <c r="H50" s="1"/>
    </row>
    <row r="51" spans="1:8" s="3" customFormat="1" x14ac:dyDescent="0.15">
      <c r="A51" s="12">
        <v>50</v>
      </c>
      <c r="B51" s="13">
        <v>14</v>
      </c>
      <c r="C51" s="15" t="s">
        <v>45</v>
      </c>
      <c r="D51" s="14" t="s">
        <v>39</v>
      </c>
      <c r="E51" s="23">
        <v>0.77600000000000002</v>
      </c>
      <c r="F51" s="27" t="s">
        <v>65</v>
      </c>
      <c r="G51" s="1"/>
      <c r="H51" s="1"/>
    </row>
    <row r="52" spans="1:8" s="3" customFormat="1" x14ac:dyDescent="0.15">
      <c r="A52" s="12">
        <v>51</v>
      </c>
      <c r="B52" s="13">
        <v>14</v>
      </c>
      <c r="C52" s="15" t="s">
        <v>58</v>
      </c>
      <c r="D52" s="15" t="s">
        <v>45</v>
      </c>
      <c r="E52" s="23">
        <v>0.873</v>
      </c>
      <c r="F52" s="27"/>
      <c r="G52" s="1"/>
      <c r="H52" s="1"/>
    </row>
    <row r="53" spans="1:8" s="3" customFormat="1" x14ac:dyDescent="0.15">
      <c r="A53" s="12">
        <v>52</v>
      </c>
      <c r="B53" s="13">
        <v>14</v>
      </c>
      <c r="C53" s="15" t="s">
        <v>66</v>
      </c>
      <c r="D53" s="15" t="s">
        <v>58</v>
      </c>
      <c r="E53" s="23">
        <v>0.92149999999999999</v>
      </c>
      <c r="F53" s="27"/>
      <c r="G53" s="1"/>
      <c r="H53" s="1"/>
    </row>
    <row r="54" spans="1:8" s="3" customFormat="1" x14ac:dyDescent="0.15">
      <c r="A54" s="12">
        <v>53</v>
      </c>
      <c r="B54" s="13">
        <v>14</v>
      </c>
      <c r="C54" s="12">
        <v>0</v>
      </c>
      <c r="D54" s="22" t="s">
        <v>83</v>
      </c>
      <c r="E54" s="23">
        <v>0.97</v>
      </c>
      <c r="F54" s="27"/>
      <c r="G54" s="1"/>
      <c r="H54" s="1"/>
    </row>
    <row r="55" spans="1:8" s="3" customFormat="1" x14ac:dyDescent="0.15">
      <c r="A55" s="12">
        <v>54</v>
      </c>
      <c r="B55" s="13">
        <v>15</v>
      </c>
      <c r="C55" s="12">
        <v>200000000</v>
      </c>
      <c r="D55" s="14" t="s">
        <v>39</v>
      </c>
      <c r="E55" s="23">
        <v>0.77600000000000002</v>
      </c>
      <c r="F55" s="26" t="s">
        <v>67</v>
      </c>
      <c r="G55" s="1"/>
      <c r="H55" s="1"/>
    </row>
    <row r="56" spans="1:8" s="3" customFormat="1" x14ac:dyDescent="0.15">
      <c r="A56" s="12">
        <v>55</v>
      </c>
      <c r="B56" s="13">
        <v>15</v>
      </c>
      <c r="C56" s="12">
        <v>100000000</v>
      </c>
      <c r="D56" s="15" t="s">
        <v>57</v>
      </c>
      <c r="E56" s="23">
        <v>0.873</v>
      </c>
      <c r="F56" s="26"/>
      <c r="G56" s="1"/>
      <c r="H56" s="1"/>
    </row>
    <row r="57" spans="1:8" s="3" customFormat="1" x14ac:dyDescent="0.15">
      <c r="A57" s="12">
        <v>56</v>
      </c>
      <c r="B57" s="13">
        <v>15</v>
      </c>
      <c r="C57" s="12">
        <v>50000000</v>
      </c>
      <c r="D57" s="22" t="s">
        <v>84</v>
      </c>
      <c r="E57" s="23">
        <v>0.92149999999999999</v>
      </c>
      <c r="F57" s="26"/>
      <c r="G57" s="1"/>
      <c r="H57" s="1"/>
    </row>
    <row r="58" spans="1:8" s="3" customFormat="1" x14ac:dyDescent="0.15">
      <c r="A58" s="12">
        <v>57</v>
      </c>
      <c r="B58" s="13">
        <v>15</v>
      </c>
      <c r="C58" s="12">
        <v>0</v>
      </c>
      <c r="D58" s="22" t="s">
        <v>82</v>
      </c>
      <c r="E58" s="23">
        <v>0.97</v>
      </c>
      <c r="F58" s="26"/>
      <c r="G58" s="1"/>
      <c r="H58" s="1"/>
    </row>
    <row r="59" spans="1:8" s="3" customFormat="1" x14ac:dyDescent="0.15">
      <c r="A59" s="12">
        <v>58</v>
      </c>
      <c r="B59" s="13">
        <v>16</v>
      </c>
      <c r="C59" s="12">
        <v>400000000</v>
      </c>
      <c r="D59" s="14" t="s">
        <v>39</v>
      </c>
      <c r="E59" s="23">
        <v>0.77600000000000002</v>
      </c>
      <c r="F59" s="26" t="s">
        <v>68</v>
      </c>
      <c r="G59" s="1"/>
      <c r="H59" s="1"/>
    </row>
    <row r="60" spans="1:8" s="3" customFormat="1" x14ac:dyDescent="0.15">
      <c r="A60" s="12">
        <v>59</v>
      </c>
      <c r="B60" s="13">
        <v>16</v>
      </c>
      <c r="C60" s="15" t="s">
        <v>57</v>
      </c>
      <c r="D60" s="15" t="s">
        <v>69</v>
      </c>
      <c r="E60" s="23">
        <v>0.873</v>
      </c>
      <c r="F60" s="26"/>
      <c r="G60" s="1"/>
      <c r="H60" s="1"/>
    </row>
    <row r="61" spans="1:8" s="3" customFormat="1" x14ac:dyDescent="0.15">
      <c r="A61" s="12">
        <v>60</v>
      </c>
      <c r="B61" s="13">
        <v>16</v>
      </c>
      <c r="C61" s="15" t="s">
        <v>45</v>
      </c>
      <c r="D61" s="15" t="s">
        <v>57</v>
      </c>
      <c r="E61" s="23">
        <v>0.92149999999999999</v>
      </c>
      <c r="F61" s="26"/>
      <c r="G61" s="1"/>
      <c r="H61" s="1"/>
    </row>
    <row r="62" spans="1:8" s="3" customFormat="1" x14ac:dyDescent="0.15">
      <c r="A62" s="12">
        <v>61</v>
      </c>
      <c r="B62" s="13">
        <v>16</v>
      </c>
      <c r="C62" s="12">
        <v>0</v>
      </c>
      <c r="D62" s="22" t="s">
        <v>84</v>
      </c>
      <c r="E62" s="23">
        <v>0.97</v>
      </c>
      <c r="F62" s="26"/>
      <c r="G62" s="1"/>
      <c r="H62" s="1"/>
    </row>
    <row r="63" spans="1:8" x14ac:dyDescent="0.15">
      <c r="A63" s="12">
        <v>62</v>
      </c>
      <c r="B63" s="13">
        <v>17</v>
      </c>
      <c r="C63" s="12">
        <v>1000000000</v>
      </c>
      <c r="D63" s="14" t="s">
        <v>39</v>
      </c>
      <c r="E63" s="23">
        <v>0.77600000000000002</v>
      </c>
      <c r="F63" s="26" t="s">
        <v>70</v>
      </c>
    </row>
    <row r="64" spans="1:8" x14ac:dyDescent="0.15">
      <c r="A64" s="12">
        <v>63</v>
      </c>
      <c r="B64" s="13">
        <v>17</v>
      </c>
      <c r="C64" s="12">
        <v>500000000</v>
      </c>
      <c r="D64" s="12">
        <v>1000000000</v>
      </c>
      <c r="E64" s="23">
        <v>0.873</v>
      </c>
      <c r="F64" s="26"/>
    </row>
    <row r="65" spans="1:6" x14ac:dyDescent="0.15">
      <c r="A65" s="12">
        <v>64</v>
      </c>
      <c r="B65" s="13">
        <v>17</v>
      </c>
      <c r="C65" s="15" t="s">
        <v>71</v>
      </c>
      <c r="D65" s="12">
        <v>500000000</v>
      </c>
      <c r="E65" s="23">
        <v>0.92149999999999999</v>
      </c>
      <c r="F65" s="26"/>
    </row>
    <row r="66" spans="1:6" x14ac:dyDescent="0.15">
      <c r="A66" s="12">
        <v>65</v>
      </c>
      <c r="B66" s="13">
        <v>17</v>
      </c>
      <c r="C66" s="12">
        <v>0</v>
      </c>
      <c r="D66" s="22" t="s">
        <v>85</v>
      </c>
      <c r="E66" s="23">
        <v>0.97</v>
      </c>
      <c r="F66" s="26"/>
    </row>
    <row r="67" spans="1:6" x14ac:dyDescent="0.15">
      <c r="A67" s="12">
        <v>66</v>
      </c>
      <c r="B67" s="13">
        <v>18</v>
      </c>
      <c r="C67" s="16">
        <v>1500000000</v>
      </c>
      <c r="D67" s="14" t="s">
        <v>39</v>
      </c>
      <c r="E67" s="23">
        <v>0.77600000000000002</v>
      </c>
      <c r="F67" s="26" t="s">
        <v>72</v>
      </c>
    </row>
    <row r="68" spans="1:6" x14ac:dyDescent="0.15">
      <c r="A68" s="12">
        <v>67</v>
      </c>
      <c r="B68" s="13">
        <v>18</v>
      </c>
      <c r="C68" s="12">
        <v>1000000000</v>
      </c>
      <c r="D68" s="16">
        <v>1500000000</v>
      </c>
      <c r="E68" s="23">
        <v>0.873</v>
      </c>
      <c r="F68" s="26"/>
    </row>
    <row r="69" spans="1:6" x14ac:dyDescent="0.15">
      <c r="A69" s="12">
        <v>68</v>
      </c>
      <c r="B69" s="13">
        <v>18</v>
      </c>
      <c r="C69" s="15" t="s">
        <v>73</v>
      </c>
      <c r="D69" s="12">
        <v>1000000000</v>
      </c>
      <c r="E69" s="23">
        <v>0.92149999999999999</v>
      </c>
      <c r="F69" s="26"/>
    </row>
    <row r="70" spans="1:6" x14ac:dyDescent="0.15">
      <c r="A70" s="12">
        <v>69</v>
      </c>
      <c r="B70" s="13">
        <v>18</v>
      </c>
      <c r="C70" s="12">
        <v>0</v>
      </c>
      <c r="D70" s="22" t="s">
        <v>86</v>
      </c>
      <c r="E70" s="23">
        <v>0.97</v>
      </c>
      <c r="F70" s="26"/>
    </row>
    <row r="71" spans="1:6" x14ac:dyDescent="0.15">
      <c r="A71" s="12">
        <v>70</v>
      </c>
      <c r="B71" s="13">
        <v>19</v>
      </c>
      <c r="C71" s="16">
        <v>2000000000</v>
      </c>
      <c r="D71" s="14" t="s">
        <v>39</v>
      </c>
      <c r="E71" s="23">
        <v>0.77600000000000002</v>
      </c>
      <c r="F71" s="26" t="s">
        <v>74</v>
      </c>
    </row>
    <row r="72" spans="1:6" x14ac:dyDescent="0.15">
      <c r="A72" s="12">
        <v>71</v>
      </c>
      <c r="B72" s="13">
        <v>19</v>
      </c>
      <c r="C72" s="12">
        <v>1000000000</v>
      </c>
      <c r="D72" s="16">
        <v>2000000000</v>
      </c>
      <c r="E72" s="23">
        <v>0.873</v>
      </c>
      <c r="F72" s="26"/>
    </row>
    <row r="73" spans="1:6" x14ac:dyDescent="0.15">
      <c r="A73" s="12">
        <v>72</v>
      </c>
      <c r="B73" s="13">
        <v>19</v>
      </c>
      <c r="C73" s="15" t="s">
        <v>73</v>
      </c>
      <c r="D73" s="12">
        <v>1000000000</v>
      </c>
      <c r="E73" s="23">
        <v>0.92149999999999999</v>
      </c>
      <c r="F73" s="26"/>
    </row>
    <row r="74" spans="1:6" x14ac:dyDescent="0.15">
      <c r="A74" s="12">
        <v>73</v>
      </c>
      <c r="B74" s="13">
        <v>19</v>
      </c>
      <c r="C74" s="12">
        <v>0</v>
      </c>
      <c r="D74" s="22" t="s">
        <v>86</v>
      </c>
      <c r="E74" s="23">
        <v>0.97</v>
      </c>
      <c r="F74" s="26"/>
    </row>
    <row r="75" spans="1:6" x14ac:dyDescent="0.15">
      <c r="A75" s="12">
        <v>74</v>
      </c>
      <c r="B75" s="13">
        <v>20</v>
      </c>
      <c r="C75" s="12">
        <v>3000000000</v>
      </c>
      <c r="D75" s="14" t="s">
        <v>39</v>
      </c>
      <c r="E75" s="23">
        <v>0.77600000000000002</v>
      </c>
      <c r="F75" s="26" t="s">
        <v>75</v>
      </c>
    </row>
    <row r="76" spans="1:6" x14ac:dyDescent="0.15">
      <c r="A76" s="12">
        <v>75</v>
      </c>
      <c r="B76" s="13">
        <v>20</v>
      </c>
      <c r="C76" s="12">
        <v>2000000000</v>
      </c>
      <c r="D76" s="12">
        <v>3000000000</v>
      </c>
      <c r="E76" s="23">
        <v>0.873</v>
      </c>
      <c r="F76" s="26"/>
    </row>
    <row r="77" spans="1:6" x14ac:dyDescent="0.15">
      <c r="A77" s="12">
        <v>76</v>
      </c>
      <c r="B77" s="13">
        <v>20</v>
      </c>
      <c r="C77" s="15" t="s">
        <v>73</v>
      </c>
      <c r="D77" s="12">
        <v>2000000000</v>
      </c>
      <c r="E77" s="23">
        <v>0.92149999999999999</v>
      </c>
      <c r="F77" s="26"/>
    </row>
    <row r="78" spans="1:6" x14ac:dyDescent="0.15">
      <c r="A78" s="12">
        <v>77</v>
      </c>
      <c r="B78" s="13">
        <v>20</v>
      </c>
      <c r="C78" s="12">
        <v>0</v>
      </c>
      <c r="D78" s="22" t="s">
        <v>86</v>
      </c>
      <c r="E78" s="23">
        <v>0.97</v>
      </c>
      <c r="F78" s="26"/>
    </row>
    <row r="79" spans="1:6" x14ac:dyDescent="0.15">
      <c r="A79" s="17">
        <v>78</v>
      </c>
      <c r="B79" s="17">
        <v>21</v>
      </c>
      <c r="C79" s="17">
        <v>10000000</v>
      </c>
      <c r="D79" s="17" t="s">
        <v>39</v>
      </c>
      <c r="E79" s="17">
        <f>E3*0.97</f>
        <v>0.77600000000000002</v>
      </c>
      <c r="F79" s="24" t="s">
        <v>61</v>
      </c>
    </row>
    <row r="80" spans="1:6" x14ac:dyDescent="0.15">
      <c r="A80" s="17">
        <v>79</v>
      </c>
      <c r="B80" s="17">
        <v>21</v>
      </c>
      <c r="C80" s="17">
        <v>5000000</v>
      </c>
      <c r="D80" s="17" t="s">
        <v>62</v>
      </c>
      <c r="E80" s="17">
        <f>E4*0.97</f>
        <v>0.873</v>
      </c>
      <c r="F80" s="24"/>
    </row>
    <row r="81" spans="1:6" x14ac:dyDescent="0.15">
      <c r="A81" s="17">
        <v>80</v>
      </c>
      <c r="B81" s="17">
        <v>21</v>
      </c>
      <c r="C81" s="17">
        <v>1000000</v>
      </c>
      <c r="D81" s="17" t="s">
        <v>42</v>
      </c>
      <c r="E81" s="17">
        <f>E5*0.97</f>
        <v>0.92149999999999999</v>
      </c>
      <c r="F81" s="24"/>
    </row>
    <row r="82" spans="1:6" x14ac:dyDescent="0.15">
      <c r="A82" s="17">
        <v>81</v>
      </c>
      <c r="B82" s="17">
        <v>21</v>
      </c>
      <c r="C82" s="17">
        <v>0</v>
      </c>
      <c r="D82" s="17" t="s">
        <v>43</v>
      </c>
      <c r="E82" s="17">
        <f>E6*0.97</f>
        <v>0.97</v>
      </c>
      <c r="F82" s="24"/>
    </row>
    <row r="83" spans="1:6" x14ac:dyDescent="0.15">
      <c r="A83" s="17">
        <v>82</v>
      </c>
      <c r="B83" s="17">
        <f>B79+1</f>
        <v>22</v>
      </c>
      <c r="C83" s="17" t="s">
        <v>63</v>
      </c>
      <c r="D83" s="17" t="s">
        <v>39</v>
      </c>
      <c r="E83" s="17">
        <f>E7*0.97</f>
        <v>0.77600000000000002</v>
      </c>
      <c r="F83" s="24" t="s">
        <v>64</v>
      </c>
    </row>
    <row r="84" spans="1:6" x14ac:dyDescent="0.15">
      <c r="A84" s="17">
        <v>83</v>
      </c>
      <c r="B84" s="17">
        <f>B80+1</f>
        <v>22</v>
      </c>
      <c r="C84" s="17" t="s">
        <v>41</v>
      </c>
      <c r="D84" s="17" t="s">
        <v>63</v>
      </c>
      <c r="E84" s="17">
        <f>E8*0.97</f>
        <v>0.873</v>
      </c>
      <c r="F84" s="24"/>
    </row>
    <row r="85" spans="1:6" x14ac:dyDescent="0.15">
      <c r="A85" s="17">
        <v>84</v>
      </c>
      <c r="B85" s="17">
        <f>B81+1</f>
        <v>22</v>
      </c>
      <c r="C85" s="17" t="s">
        <v>62</v>
      </c>
      <c r="D85" s="17" t="s">
        <v>41</v>
      </c>
      <c r="E85" s="17">
        <f>E9*0.97</f>
        <v>0.92149999999999999</v>
      </c>
      <c r="F85" s="24"/>
    </row>
    <row r="86" spans="1:6" x14ac:dyDescent="0.15">
      <c r="A86" s="17">
        <v>85</v>
      </c>
      <c r="B86" s="17">
        <f>B82+1</f>
        <v>22</v>
      </c>
      <c r="C86" s="17">
        <v>0</v>
      </c>
      <c r="D86" s="17" t="s">
        <v>62</v>
      </c>
      <c r="E86" s="17">
        <f>E10*0.97</f>
        <v>0.97</v>
      </c>
      <c r="F86" s="24"/>
    </row>
    <row r="87" spans="1:6" x14ac:dyDescent="0.15">
      <c r="A87" s="17">
        <v>86</v>
      </c>
      <c r="B87" s="17">
        <f t="shared" ref="B87:B114" si="1">B83+1</f>
        <v>23</v>
      </c>
      <c r="C87" s="17" t="s">
        <v>45</v>
      </c>
      <c r="D87" s="17" t="s">
        <v>39</v>
      </c>
      <c r="E87" s="17">
        <f>E11*0.97</f>
        <v>0.77600000000000002</v>
      </c>
      <c r="F87" s="25" t="s">
        <v>65</v>
      </c>
    </row>
    <row r="88" spans="1:6" x14ac:dyDescent="0.15">
      <c r="A88" s="17">
        <v>87</v>
      </c>
      <c r="B88" s="17">
        <f t="shared" si="1"/>
        <v>23</v>
      </c>
      <c r="C88" s="17" t="s">
        <v>58</v>
      </c>
      <c r="D88" s="17" t="s">
        <v>45</v>
      </c>
      <c r="E88" s="17">
        <f>E12*0.97</f>
        <v>0.873</v>
      </c>
      <c r="F88" s="25"/>
    </row>
    <row r="89" spans="1:6" x14ac:dyDescent="0.15">
      <c r="A89" s="17">
        <v>88</v>
      </c>
      <c r="B89" s="17">
        <f t="shared" si="1"/>
        <v>23</v>
      </c>
      <c r="C89" s="17" t="s">
        <v>66</v>
      </c>
      <c r="D89" s="17" t="s">
        <v>58</v>
      </c>
      <c r="E89" s="17">
        <f>E13*0.97</f>
        <v>0.92149999999999999</v>
      </c>
      <c r="F89" s="25"/>
    </row>
    <row r="90" spans="1:6" x14ac:dyDescent="0.15">
      <c r="A90" s="17">
        <v>89</v>
      </c>
      <c r="B90" s="17">
        <f t="shared" si="1"/>
        <v>23</v>
      </c>
      <c r="C90" s="17">
        <v>0</v>
      </c>
      <c r="D90" s="17" t="s">
        <v>66</v>
      </c>
      <c r="E90" s="17">
        <f>E14*0.97</f>
        <v>0.97</v>
      </c>
      <c r="F90" s="25"/>
    </row>
    <row r="91" spans="1:6" x14ac:dyDescent="0.15">
      <c r="A91" s="17">
        <v>90</v>
      </c>
      <c r="B91" s="17">
        <f t="shared" si="1"/>
        <v>24</v>
      </c>
      <c r="C91" s="17">
        <v>200000000</v>
      </c>
      <c r="D91" s="17" t="s">
        <v>39</v>
      </c>
      <c r="E91" s="17">
        <f>E15*0.97</f>
        <v>0.77600000000000002</v>
      </c>
      <c r="F91" s="24" t="s">
        <v>67</v>
      </c>
    </row>
    <row r="92" spans="1:6" x14ac:dyDescent="0.15">
      <c r="A92" s="17">
        <v>91</v>
      </c>
      <c r="B92" s="17">
        <f t="shared" si="1"/>
        <v>24</v>
      </c>
      <c r="C92" s="17">
        <v>100000000</v>
      </c>
      <c r="D92" s="17" t="s">
        <v>57</v>
      </c>
      <c r="E92" s="17">
        <f>E16*0.97</f>
        <v>0.873</v>
      </c>
      <c r="F92" s="24"/>
    </row>
    <row r="93" spans="1:6" x14ac:dyDescent="0.15">
      <c r="A93" s="17">
        <v>92</v>
      </c>
      <c r="B93" s="17">
        <f t="shared" si="1"/>
        <v>24</v>
      </c>
      <c r="C93" s="17">
        <v>50000000</v>
      </c>
      <c r="D93" s="17" t="s">
        <v>45</v>
      </c>
      <c r="E93" s="17">
        <f>E17*0.97</f>
        <v>0.92149999999999999</v>
      </c>
      <c r="F93" s="24"/>
    </row>
    <row r="94" spans="1:6" x14ac:dyDescent="0.15">
      <c r="A94" s="17">
        <v>93</v>
      </c>
      <c r="B94" s="17">
        <f t="shared" si="1"/>
        <v>24</v>
      </c>
      <c r="C94" s="17">
        <v>0</v>
      </c>
      <c r="D94" s="17" t="s">
        <v>58</v>
      </c>
      <c r="E94" s="17">
        <f>E18*0.97</f>
        <v>0.97</v>
      </c>
      <c r="F94" s="24"/>
    </row>
    <row r="95" spans="1:6" x14ac:dyDescent="0.15">
      <c r="A95" s="17">
        <v>94</v>
      </c>
      <c r="B95" s="17">
        <f t="shared" si="1"/>
        <v>25</v>
      </c>
      <c r="C95" s="17">
        <v>400000000</v>
      </c>
      <c r="D95" s="17" t="s">
        <v>39</v>
      </c>
      <c r="E95" s="17">
        <f>E19*0.97</f>
        <v>0.77600000000000002</v>
      </c>
      <c r="F95" s="24" t="s">
        <v>68</v>
      </c>
    </row>
    <row r="96" spans="1:6" x14ac:dyDescent="0.15">
      <c r="A96" s="17">
        <v>95</v>
      </c>
      <c r="B96" s="17">
        <f t="shared" si="1"/>
        <v>25</v>
      </c>
      <c r="C96" s="17" t="s">
        <v>57</v>
      </c>
      <c r="D96" s="17" t="s">
        <v>69</v>
      </c>
      <c r="E96" s="17">
        <f>E20*0.97</f>
        <v>0.873</v>
      </c>
      <c r="F96" s="24"/>
    </row>
    <row r="97" spans="1:6" x14ac:dyDescent="0.15">
      <c r="A97" s="17">
        <v>96</v>
      </c>
      <c r="B97" s="17">
        <f t="shared" si="1"/>
        <v>25</v>
      </c>
      <c r="C97" s="17" t="s">
        <v>45</v>
      </c>
      <c r="D97" s="17" t="s">
        <v>57</v>
      </c>
      <c r="E97" s="17">
        <f>E21*0.97</f>
        <v>0.92149999999999999</v>
      </c>
      <c r="F97" s="24"/>
    </row>
    <row r="98" spans="1:6" x14ac:dyDescent="0.15">
      <c r="A98" s="17">
        <v>97</v>
      </c>
      <c r="B98" s="17">
        <f t="shared" si="1"/>
        <v>25</v>
      </c>
      <c r="C98" s="17">
        <v>0</v>
      </c>
      <c r="D98" s="17" t="s">
        <v>45</v>
      </c>
      <c r="E98" s="17">
        <f>E22*0.97</f>
        <v>0.97</v>
      </c>
      <c r="F98" s="24"/>
    </row>
    <row r="99" spans="1:6" x14ac:dyDescent="0.15">
      <c r="A99" s="17">
        <v>98</v>
      </c>
      <c r="B99" s="17">
        <f t="shared" si="1"/>
        <v>26</v>
      </c>
      <c r="C99" s="17">
        <v>1000000000</v>
      </c>
      <c r="D99" s="17" t="s">
        <v>39</v>
      </c>
      <c r="E99" s="17">
        <f>E3*0.97</f>
        <v>0.77600000000000002</v>
      </c>
      <c r="F99" s="24" t="s">
        <v>70</v>
      </c>
    </row>
    <row r="100" spans="1:6" x14ac:dyDescent="0.15">
      <c r="A100" s="17">
        <v>99</v>
      </c>
      <c r="B100" s="17">
        <f t="shared" si="1"/>
        <v>26</v>
      </c>
      <c r="C100" s="17">
        <v>500000000</v>
      </c>
      <c r="D100" s="17">
        <v>1000000000</v>
      </c>
      <c r="E100" s="17">
        <f>E4*0.97</f>
        <v>0.873</v>
      </c>
      <c r="F100" s="24"/>
    </row>
    <row r="101" spans="1:6" x14ac:dyDescent="0.15">
      <c r="A101" s="17">
        <v>100</v>
      </c>
      <c r="B101" s="17">
        <f t="shared" si="1"/>
        <v>26</v>
      </c>
      <c r="C101" s="17" t="s">
        <v>71</v>
      </c>
      <c r="D101" s="17">
        <v>500000000</v>
      </c>
      <c r="E101" s="17">
        <f>E5*0.97</f>
        <v>0.92149999999999999</v>
      </c>
      <c r="F101" s="24"/>
    </row>
    <row r="102" spans="1:6" x14ac:dyDescent="0.15">
      <c r="A102" s="17">
        <v>101</v>
      </c>
      <c r="B102" s="17">
        <f t="shared" si="1"/>
        <v>26</v>
      </c>
      <c r="C102" s="17">
        <v>0</v>
      </c>
      <c r="D102" s="17" t="s">
        <v>71</v>
      </c>
      <c r="E102" s="17">
        <f>E6*0.97</f>
        <v>0.97</v>
      </c>
      <c r="F102" s="24"/>
    </row>
    <row r="103" spans="1:6" x14ac:dyDescent="0.15">
      <c r="A103" s="17">
        <v>102</v>
      </c>
      <c r="B103" s="17">
        <f t="shared" si="1"/>
        <v>27</v>
      </c>
      <c r="C103" s="17">
        <v>1500000000</v>
      </c>
      <c r="D103" s="17" t="s">
        <v>39</v>
      </c>
      <c r="E103" s="17">
        <f>E7*0.97</f>
        <v>0.77600000000000002</v>
      </c>
      <c r="F103" s="24" t="s">
        <v>72</v>
      </c>
    </row>
    <row r="104" spans="1:6" x14ac:dyDescent="0.15">
      <c r="A104" s="17">
        <v>103</v>
      </c>
      <c r="B104" s="17">
        <f t="shared" si="1"/>
        <v>27</v>
      </c>
      <c r="C104" s="17">
        <v>1000000000</v>
      </c>
      <c r="D104" s="17">
        <v>1500000000</v>
      </c>
      <c r="E104" s="17">
        <f>E8*0.97</f>
        <v>0.873</v>
      </c>
      <c r="F104" s="24"/>
    </row>
    <row r="105" spans="1:6" x14ac:dyDescent="0.15">
      <c r="A105" s="17">
        <v>104</v>
      </c>
      <c r="B105" s="17">
        <f t="shared" si="1"/>
        <v>27</v>
      </c>
      <c r="C105" s="17" t="s">
        <v>73</v>
      </c>
      <c r="D105" s="17">
        <v>1000000000</v>
      </c>
      <c r="E105" s="17">
        <f>E9*0.97</f>
        <v>0.92149999999999999</v>
      </c>
      <c r="F105" s="24"/>
    </row>
    <row r="106" spans="1:6" x14ac:dyDescent="0.15">
      <c r="A106" s="17">
        <v>105</v>
      </c>
      <c r="B106" s="17">
        <f t="shared" si="1"/>
        <v>27</v>
      </c>
      <c r="C106" s="17">
        <v>0</v>
      </c>
      <c r="D106" s="17" t="s">
        <v>73</v>
      </c>
      <c r="E106" s="17">
        <f>E10*0.97</f>
        <v>0.97</v>
      </c>
      <c r="F106" s="24"/>
    </row>
    <row r="107" spans="1:6" x14ac:dyDescent="0.15">
      <c r="A107" s="17">
        <v>106</v>
      </c>
      <c r="B107" s="17">
        <f t="shared" si="1"/>
        <v>28</v>
      </c>
      <c r="C107" s="17">
        <v>2000000000</v>
      </c>
      <c r="D107" s="17" t="s">
        <v>39</v>
      </c>
      <c r="E107" s="17">
        <f>E11*0.97</f>
        <v>0.77600000000000002</v>
      </c>
      <c r="F107" s="24" t="s">
        <v>74</v>
      </c>
    </row>
    <row r="108" spans="1:6" x14ac:dyDescent="0.15">
      <c r="A108" s="17">
        <v>107</v>
      </c>
      <c r="B108" s="17">
        <f t="shared" si="1"/>
        <v>28</v>
      </c>
      <c r="C108" s="17">
        <v>1000000000</v>
      </c>
      <c r="D108" s="17">
        <v>2000000000</v>
      </c>
      <c r="E108" s="17">
        <f>E12*0.97</f>
        <v>0.873</v>
      </c>
      <c r="F108" s="24"/>
    </row>
    <row r="109" spans="1:6" x14ac:dyDescent="0.15">
      <c r="A109" s="17">
        <v>108</v>
      </c>
      <c r="B109" s="17">
        <f t="shared" si="1"/>
        <v>28</v>
      </c>
      <c r="C109" s="17" t="s">
        <v>73</v>
      </c>
      <c r="D109" s="17">
        <v>1000000000</v>
      </c>
      <c r="E109" s="17">
        <f>E13*0.97</f>
        <v>0.92149999999999999</v>
      </c>
      <c r="F109" s="24"/>
    </row>
    <row r="110" spans="1:6" x14ac:dyDescent="0.15">
      <c r="A110" s="17">
        <v>109</v>
      </c>
      <c r="B110" s="17">
        <f t="shared" si="1"/>
        <v>28</v>
      </c>
      <c r="C110" s="17">
        <v>0</v>
      </c>
      <c r="D110" s="17" t="s">
        <v>73</v>
      </c>
      <c r="E110" s="17">
        <f>E14*0.97</f>
        <v>0.97</v>
      </c>
      <c r="F110" s="24"/>
    </row>
    <row r="111" spans="1:6" x14ac:dyDescent="0.15">
      <c r="A111" s="17">
        <v>110</v>
      </c>
      <c r="B111" s="17">
        <f t="shared" si="1"/>
        <v>29</v>
      </c>
      <c r="C111" s="17">
        <v>3000000000</v>
      </c>
      <c r="D111" s="17" t="s">
        <v>39</v>
      </c>
      <c r="E111" s="17">
        <f>E15*0.97</f>
        <v>0.77600000000000002</v>
      </c>
      <c r="F111" s="24" t="s">
        <v>75</v>
      </c>
    </row>
    <row r="112" spans="1:6" x14ac:dyDescent="0.15">
      <c r="A112" s="17">
        <v>111</v>
      </c>
      <c r="B112" s="17">
        <f t="shared" si="1"/>
        <v>29</v>
      </c>
      <c r="C112" s="17">
        <v>2000000000</v>
      </c>
      <c r="D112" s="17">
        <v>3000000000</v>
      </c>
      <c r="E112" s="17">
        <f>E16*0.97</f>
        <v>0.873</v>
      </c>
      <c r="F112" s="24"/>
    </row>
    <row r="113" spans="1:6" x14ac:dyDescent="0.15">
      <c r="A113" s="17">
        <v>112</v>
      </c>
      <c r="B113" s="17">
        <f t="shared" si="1"/>
        <v>29</v>
      </c>
      <c r="C113" s="17" t="s">
        <v>73</v>
      </c>
      <c r="D113" s="17">
        <v>2000000000</v>
      </c>
      <c r="E113" s="17">
        <f>E17*0.97</f>
        <v>0.92149999999999999</v>
      </c>
      <c r="F113" s="24"/>
    </row>
    <row r="114" spans="1:6" x14ac:dyDescent="0.15">
      <c r="A114" s="17">
        <v>113</v>
      </c>
      <c r="B114" s="17">
        <f t="shared" si="1"/>
        <v>29</v>
      </c>
      <c r="C114" s="17">
        <v>0</v>
      </c>
      <c r="D114" s="17" t="s">
        <v>73</v>
      </c>
      <c r="E114" s="17">
        <f>E18*0.97</f>
        <v>0.97</v>
      </c>
      <c r="F114" s="24"/>
    </row>
  </sheetData>
  <mergeCells count="23"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103:F106"/>
    <mergeCell ref="F107:F110"/>
    <mergeCell ref="F111:F114"/>
    <mergeCell ref="F83:F86"/>
    <mergeCell ref="F87:F90"/>
    <mergeCell ref="F91:F94"/>
    <mergeCell ref="F95:F98"/>
    <mergeCell ref="F99:F102"/>
  </mergeCells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8" sqref="E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Darien</cp:lastModifiedBy>
  <dcterms:created xsi:type="dcterms:W3CDTF">2019-08-27T02:00:00Z</dcterms:created>
  <dcterms:modified xsi:type="dcterms:W3CDTF">2021-08-24T08:44:55Z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E97DF35489B1460588D745382366EA40</vt:lpwstr>
  </property>
</Properties>
</file>