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3" i="1" l="1"/>
  <c r="I193" i="1"/>
  <c r="H193" i="1"/>
  <c r="K166" i="2" l="1"/>
  <c r="J192" i="1" s="1"/>
  <c r="K167" i="2"/>
  <c r="I166" i="2"/>
  <c r="I192" i="1" s="1"/>
  <c r="I167" i="2"/>
  <c r="H166" i="2"/>
  <c r="H167" i="2"/>
  <c r="E166" i="2"/>
  <c r="H192" i="1" s="1"/>
  <c r="E167" i="2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<sst xmlns="http://schemas.openxmlformats.org/spreadsheetml/2006/main" count="648" uniqueCount="377">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</sst>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3" fontId="0" fillId="5" borderId="0" xfId="0" applyNumberForma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3"/>
  <sheetViews>
    <sheetView topLeftCell="A169" workbookViewId="0">
      <selection activeCell="K195" sqref="K195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7"/>
  <sheetViews>
    <sheetView tabSelected="1" workbookViewId="0">
      <pane ySplit="1" topLeftCell="A152" activePane="bottomLeft" state="frozen"/>
      <selection pane="bottomLeft" activeCell="E171" sqref="E171"/>
    </sheetView>
  </sheetViews>
  <sheetFormatPr defaultRowHeight="14.25" x14ac:dyDescent="0.2"/>
  <cols>
    <col min="1" max="1" width="14.125" customWidth="1"/>
    <col min="2" max="2" width="11.375" customWidth="1"/>
    <col min="3" max="4" width="11.375" style="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"/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17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17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17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17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17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17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17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17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22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28">
        <v>50100</v>
      </c>
      <c r="E167" s="21">
        <f>LOOKUP(use_fish!B167,base_fish!A:A,base_fish!C:C)+_xlfn.IFNA(INDEX(activity!F:F,MATCH(use_fish!C167,activity!A:A,0)),0)</f>
        <v>0</v>
      </c>
      <c r="F167" s="22">
        <v>0</v>
      </c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0" workbookViewId="0">
      <selection activeCell="D43" sqref="D4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6" customFormat="1" x14ac:dyDescent="0.2">
      <c r="D41" s="27"/>
      <c r="E41" s="27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2020-11-25T11:18:46Z</dcterms:modified>
</cp:coreProperties>
</file>