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YHD\JyQipai_doc\config_debug\"/>
    </mc:Choice>
  </mc:AlternateContent>
  <bookViews>
    <workbookView xWindow="0" yWindow="0" windowWidth="28695" windowHeight="13050" activeTab="2"/>
  </bookViews>
  <sheets>
    <sheet name="main" sheetId="2" r:id="rId1"/>
    <sheet name="award" sheetId="3" r:id="rId2"/>
    <sheet name="boardcast" sheetId="4" r:id="rId3"/>
  </sheets>
  <calcPr calcId="162913"/>
</workbook>
</file>

<file path=xl/calcChain.xml><?xml version="1.0" encoding="utf-8"?>
<calcChain xmlns="http://schemas.openxmlformats.org/spreadsheetml/2006/main">
  <c r="E208" i="4" l="1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67" i="3" l="1"/>
  <c r="E165" i="3"/>
  <c r="E162" i="3"/>
  <c r="E160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3" i="3"/>
  <c r="E141" i="3"/>
  <c r="E136" i="3"/>
  <c r="E134" i="3"/>
  <c r="E133" i="3"/>
  <c r="E131" i="3"/>
  <c r="E130" i="3"/>
  <c r="E129" i="3"/>
  <c r="E128" i="3"/>
  <c r="E127" i="3"/>
  <c r="E126" i="3"/>
  <c r="E125" i="3"/>
  <c r="E124" i="3"/>
  <c r="E123" i="3"/>
  <c r="E122" i="3"/>
  <c r="E119" i="3"/>
  <c r="E117" i="3"/>
  <c r="E115" i="3"/>
  <c r="E113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3" i="3"/>
  <c r="E90" i="3"/>
  <c r="E88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2" i="3"/>
  <c r="E69" i="3"/>
  <c r="E67" i="3"/>
  <c r="E65" i="3"/>
  <c r="E63" i="3"/>
  <c r="E61" i="3"/>
  <c r="E59" i="3"/>
  <c r="E58" i="3"/>
  <c r="E57" i="3"/>
  <c r="E56" i="3"/>
  <c r="E55" i="3"/>
  <c r="E54" i="3"/>
  <c r="E53" i="3"/>
  <c r="E52" i="3"/>
  <c r="E51" i="3"/>
  <c r="E50" i="3"/>
  <c r="E47" i="3"/>
  <c r="E45" i="3"/>
  <c r="E43" i="3"/>
  <c r="E41" i="3"/>
  <c r="E39" i="3"/>
  <c r="E36" i="3"/>
  <c r="E35" i="3"/>
  <c r="E34" i="3"/>
  <c r="E33" i="3"/>
  <c r="E32" i="3"/>
  <c r="E31" i="3"/>
  <c r="E30" i="3"/>
  <c r="E29" i="3"/>
  <c r="E28" i="3"/>
  <c r="E27" i="3"/>
  <c r="E26" i="3"/>
  <c r="E23" i="3"/>
  <c r="E21" i="3"/>
  <c r="E18" i="3"/>
  <c r="E16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147" i="4"/>
  <c r="D148" i="4"/>
  <c r="D149" i="4"/>
  <c r="D151" i="4"/>
  <c r="D152" i="4"/>
  <c r="D153" i="4"/>
  <c r="D154" i="4"/>
  <c r="D155" i="4"/>
  <c r="D156" i="4"/>
  <c r="D158" i="4"/>
  <c r="D159" i="4"/>
  <c r="D160" i="4"/>
  <c r="D161" i="4"/>
  <c r="D162" i="4"/>
  <c r="D163" i="4"/>
  <c r="D164" i="4"/>
  <c r="D166" i="4"/>
  <c r="D167" i="4"/>
  <c r="D168" i="4"/>
  <c r="D169" i="4"/>
  <c r="D170" i="4"/>
  <c r="D81" i="4"/>
  <c r="D82" i="4"/>
  <c r="D85" i="4"/>
  <c r="D87" i="4"/>
  <c r="D88" i="4"/>
  <c r="D90" i="4"/>
  <c r="D91" i="4"/>
  <c r="D93" i="4"/>
  <c r="D94" i="4"/>
  <c r="D95" i="4"/>
  <c r="D97" i="4"/>
  <c r="D98" i="4"/>
  <c r="D99" i="4"/>
  <c r="D105" i="4"/>
  <c r="D109" i="4"/>
  <c r="D110" i="4"/>
  <c r="D113" i="4"/>
  <c r="D114" i="4"/>
  <c r="D117" i="4"/>
  <c r="D118" i="4"/>
  <c r="D119" i="4"/>
  <c r="D140" i="4"/>
  <c r="D141" i="4"/>
  <c r="D142" i="4"/>
  <c r="D143" i="4"/>
  <c r="D144" i="4"/>
  <c r="D145" i="4"/>
  <c r="D139" i="4"/>
  <c r="D138" i="4"/>
  <c r="D137" i="4"/>
  <c r="D135" i="4"/>
  <c r="D133" i="4"/>
  <c r="D132" i="4"/>
  <c r="D129" i="4"/>
  <c r="D128" i="4"/>
  <c r="D125" i="4"/>
  <c r="D124" i="4"/>
  <c r="D17" i="4"/>
  <c r="D19" i="4"/>
  <c r="D20" i="4"/>
  <c r="D22" i="4"/>
  <c r="D24" i="4"/>
  <c r="D25" i="4"/>
  <c r="D27" i="4"/>
  <c r="D31" i="4"/>
  <c r="D33" i="4"/>
  <c r="D35" i="4"/>
  <c r="D37" i="4"/>
  <c r="D38" i="4"/>
  <c r="D40" i="4"/>
  <c r="D41" i="4"/>
  <c r="D42" i="4"/>
  <c r="D43" i="4"/>
  <c r="D44" i="4"/>
  <c r="D45" i="4"/>
  <c r="D46" i="4"/>
  <c r="D48" i="4"/>
  <c r="D49" i="4"/>
  <c r="D53" i="4"/>
  <c r="D57" i="4"/>
  <c r="D60" i="4"/>
  <c r="D61" i="4"/>
  <c r="D62" i="4"/>
  <c r="D64" i="4"/>
  <c r="D65" i="4"/>
  <c r="D66" i="4"/>
  <c r="D67" i="4"/>
  <c r="D68" i="4"/>
  <c r="D70" i="4"/>
  <c r="D71" i="4"/>
  <c r="D73" i="4"/>
  <c r="D16" i="4"/>
  <c r="D8" i="4"/>
  <c r="D10" i="4"/>
  <c r="D11" i="4"/>
  <c r="D12" i="4"/>
  <c r="D13" i="4"/>
  <c r="D15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96" i="4"/>
  <c r="D80" i="4"/>
  <c r="D77" i="4"/>
  <c r="D121" i="4"/>
  <c r="D101" i="4"/>
  <c r="D89" i="4"/>
  <c r="D116" i="4"/>
  <c r="D92" i="4"/>
  <c r="D120" i="4"/>
  <c r="D112" i="4"/>
  <c r="D3" i="4"/>
  <c r="D6" i="4"/>
  <c r="D5" i="4"/>
  <c r="D126" i="4" l="1"/>
  <c r="D107" i="4"/>
  <c r="D7" i="4"/>
  <c r="D122" i="4"/>
  <c r="D111" i="4"/>
  <c r="D79" i="4"/>
  <c r="D150" i="4"/>
  <c r="D146" i="4"/>
  <c r="D115" i="4"/>
  <c r="D103" i="4"/>
  <c r="D83" i="4"/>
  <c r="D75" i="4"/>
  <c r="D55" i="4"/>
  <c r="D134" i="4"/>
  <c r="D165" i="4"/>
  <c r="D157" i="4"/>
  <c r="D14" i="4"/>
  <c r="D69" i="4"/>
  <c r="D29" i="4"/>
  <c r="D18" i="4"/>
  <c r="D130" i="4"/>
  <c r="D100" i="4"/>
  <c r="D9" i="4"/>
  <c r="D72" i="4"/>
  <c r="D59" i="4"/>
  <c r="D51" i="4"/>
  <c r="D21" i="4"/>
  <c r="D2" i="4"/>
  <c r="D84" i="4"/>
  <c r="D56" i="4"/>
  <c r="D52" i="4"/>
  <c r="D36" i="4"/>
  <c r="D32" i="4"/>
  <c r="D28" i="4"/>
  <c r="D86" i="4"/>
  <c r="D74" i="4"/>
  <c r="D76" i="4"/>
  <c r="D47" i="4"/>
  <c r="D123" i="4"/>
  <c r="D131" i="4"/>
  <c r="D102" i="4"/>
  <c r="D104" i="4"/>
  <c r="D63" i="4"/>
  <c r="D39" i="4"/>
  <c r="D23" i="4"/>
  <c r="D127" i="4"/>
  <c r="D108" i="4"/>
  <c r="D58" i="4"/>
  <c r="D54" i="4"/>
  <c r="D50" i="4"/>
  <c r="D34" i="4"/>
  <c r="D30" i="4"/>
  <c r="D26" i="4"/>
  <c r="D136" i="4"/>
  <c r="D106" i="4"/>
  <c r="D78" i="4"/>
  <c r="D4" i="4"/>
</calcChain>
</file>

<file path=xl/comments1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现在的规则：价值≥10元显示为大奖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将非空行辅助列复制到第二三列即可</t>
        </r>
      </text>
    </comment>
  </commentList>
</comments>
</file>

<file path=xl/sharedStrings.xml><?xml version="1.0" encoding="utf-8"?>
<sst xmlns="http://schemas.openxmlformats.org/spreadsheetml/2006/main" count="286" uniqueCount="86">
  <si>
    <t>no|行号</t>
    <phoneticPr fontId="4" type="noConversion"/>
  </si>
  <si>
    <t>max_round|最多可打轮数</t>
    <phoneticPr fontId="4" type="noConversion"/>
  </si>
  <si>
    <t>|备注</t>
    <phoneticPr fontId="4" type="noConversion"/>
  </si>
  <si>
    <t>奖励内容参见奖励分页</t>
    <phoneticPr fontId="4" type="noConversion"/>
  </si>
  <si>
    <t>id|奖励id</t>
    <phoneticPr fontId="5" type="noConversion"/>
  </si>
  <si>
    <t>asset_type|财富类型</t>
  </si>
  <si>
    <t>value|财富数量</t>
    <phoneticPr fontId="5" type="noConversion"/>
  </si>
  <si>
    <t>如果在奖励id中找不到，则判断为没有奖励</t>
    <phoneticPr fontId="5" type="noConversion"/>
  </si>
  <si>
    <t>1,2,3,4,5,6</t>
    <phoneticPr fontId="4" type="noConversion"/>
  </si>
  <si>
    <t>weight|奖励权重</t>
    <phoneticPr fontId="4" type="noConversion"/>
  </si>
  <si>
    <t>award_id|奖励池</t>
    <phoneticPr fontId="4" type="noConversion"/>
  </si>
  <si>
    <t>max_process|累胜几次可以领</t>
    <phoneticPr fontId="4" type="noConversion"/>
  </si>
  <si>
    <t>no|行号</t>
    <phoneticPr fontId="4" type="noConversion"/>
  </si>
  <si>
    <t>game_id</t>
    <phoneticPr fontId="4" type="noConversion"/>
  </si>
  <si>
    <t>name_tag|名字标记(资产改变id)</t>
    <phoneticPr fontId="4" type="noConversion"/>
  </si>
  <si>
    <r>
      <t>7</t>
    </r>
    <r>
      <rPr>
        <sz val="11"/>
        <color theme="1"/>
        <rFont val="等线"/>
        <family val="3"/>
        <charset val="134"/>
        <scheme val="minor"/>
      </rPr>
      <t>,8,9,10,11,12</t>
    </r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</si>
  <si>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3,14,15,16,17,18</t>
    </r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</si>
  <si>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9,20,21,22,23,24</t>
    </r>
    <phoneticPr fontId="4" type="noConversion"/>
  </si>
  <si>
    <r>
      <t>2</t>
    </r>
    <r>
      <rPr>
        <sz val="11"/>
        <color theme="1"/>
        <rFont val="等线"/>
        <family val="3"/>
        <charset val="134"/>
        <scheme val="minor"/>
      </rPr>
      <t>5,26,27,28,29,30</t>
    </r>
    <phoneticPr fontId="4" type="noConversion"/>
  </si>
  <si>
    <r>
      <t>3</t>
    </r>
    <r>
      <rPr>
        <sz val="11"/>
        <color theme="1"/>
        <rFont val="等线"/>
        <family val="3"/>
        <charset val="134"/>
        <scheme val="minor"/>
      </rPr>
      <t>1,32,33,34,35,36</t>
    </r>
    <phoneticPr fontId="4" type="noConversion"/>
  </si>
  <si>
    <r>
      <t>3</t>
    </r>
    <r>
      <rPr>
        <sz val="11"/>
        <color theme="1"/>
        <rFont val="等线"/>
        <family val="3"/>
        <charset val="134"/>
        <scheme val="minor"/>
      </rPr>
      <t>7,38,39,40,41,42</t>
    </r>
    <phoneticPr fontId="4" type="noConversion"/>
  </si>
  <si>
    <r>
      <t>4</t>
    </r>
    <r>
      <rPr>
        <sz val="11"/>
        <color theme="1"/>
        <rFont val="等线"/>
        <family val="3"/>
        <charset val="134"/>
        <scheme val="minor"/>
      </rPr>
      <t>3,44,45,46,47,48</t>
    </r>
    <phoneticPr fontId="4" type="noConversion"/>
  </si>
  <si>
    <r>
      <t>4</t>
    </r>
    <r>
      <rPr>
        <sz val="11"/>
        <color theme="1"/>
        <rFont val="等线"/>
        <family val="3"/>
        <charset val="134"/>
        <scheme val="minor"/>
      </rPr>
      <t>9,50,51,52,53,54</t>
    </r>
    <phoneticPr fontId="4" type="noConversion"/>
  </si>
  <si>
    <r>
      <t>5</t>
    </r>
    <r>
      <rPr>
        <sz val="11"/>
        <color theme="1"/>
        <rFont val="等线"/>
        <family val="3"/>
        <charset val="134"/>
        <scheme val="minor"/>
      </rPr>
      <t>5,56,57,58,59,60</t>
    </r>
    <phoneticPr fontId="4" type="noConversion"/>
  </si>
  <si>
    <r>
      <t>6</t>
    </r>
    <r>
      <rPr>
        <sz val="11"/>
        <color theme="1"/>
        <rFont val="等线"/>
        <family val="3"/>
        <charset val="134"/>
        <scheme val="minor"/>
      </rPr>
      <t>1,62,63,64,65,66</t>
    </r>
    <phoneticPr fontId="4" type="noConversion"/>
  </si>
  <si>
    <r>
      <t>6</t>
    </r>
    <r>
      <rPr>
        <sz val="11"/>
        <color theme="1"/>
        <rFont val="等线"/>
        <family val="3"/>
        <charset val="134"/>
        <scheme val="minor"/>
      </rPr>
      <t>7,68,69,70,71,72</t>
    </r>
    <phoneticPr fontId="4" type="noConversion"/>
  </si>
  <si>
    <r>
      <t>7</t>
    </r>
    <r>
      <rPr>
        <sz val="11"/>
        <color theme="1"/>
        <rFont val="等线"/>
        <family val="3"/>
        <charset val="134"/>
        <scheme val="minor"/>
      </rPr>
      <t>3,74,75,76,77,78</t>
    </r>
    <phoneticPr fontId="4" type="noConversion"/>
  </si>
  <si>
    <r>
      <t>7</t>
    </r>
    <r>
      <rPr>
        <sz val="11"/>
        <color theme="1"/>
        <rFont val="等线"/>
        <family val="3"/>
        <charset val="134"/>
        <scheme val="minor"/>
      </rPr>
      <t>9,80,81,82,83,84</t>
    </r>
    <phoneticPr fontId="4" type="noConversion"/>
  </si>
  <si>
    <r>
      <t>8</t>
    </r>
    <r>
      <rPr>
        <sz val="11"/>
        <color theme="1"/>
        <rFont val="等线"/>
        <family val="3"/>
        <charset val="134"/>
        <scheme val="minor"/>
      </rPr>
      <t>5,86,87,88,89,90</t>
    </r>
    <phoneticPr fontId="4" type="noConversion"/>
  </si>
  <si>
    <r>
      <t>9</t>
    </r>
    <r>
      <rPr>
        <sz val="11"/>
        <color theme="1"/>
        <rFont val="等线"/>
        <family val="3"/>
        <charset val="134"/>
        <scheme val="minor"/>
      </rPr>
      <t>1,92,93,94,95,96</t>
    </r>
    <phoneticPr fontId="4" type="noConversion"/>
  </si>
  <si>
    <r>
      <t>9</t>
    </r>
    <r>
      <rPr>
        <sz val="11"/>
        <color theme="1"/>
        <rFont val="等线"/>
        <family val="3"/>
        <charset val="134"/>
        <scheme val="minor"/>
      </rPr>
      <t>7,98,99,100,101,102</t>
    </r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</si>
  <si>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03,104,105,106,107,108</t>
    </r>
    <phoneticPr fontId="4" type="noConversion"/>
  </si>
  <si>
    <t>109,110,111,112,113,114</t>
    <phoneticPr fontId="4" type="noConversion"/>
  </si>
  <si>
    <t>115,116,117,118,119,120</t>
    <phoneticPr fontId="4" type="noConversion"/>
  </si>
  <si>
    <t>is_big|是不是大奖，1是</t>
    <phoneticPr fontId="5" type="noConversion"/>
  </si>
  <si>
    <t>content|内容</t>
    <phoneticPr fontId="4" type="noConversion"/>
  </si>
  <si>
    <t>free_activity_lei_sheng_1</t>
  </si>
  <si>
    <t>free_activity_lei_sheng_2</t>
  </si>
  <si>
    <t>free_activity_lei_sheng_3</t>
  </si>
  <si>
    <t>free_activity_lei_sheng_4</t>
  </si>
  <si>
    <t>free_activity_lei_sheng_5</t>
  </si>
  <si>
    <t>free_activity_lei_sheng_6</t>
  </si>
  <si>
    <t>free_activity_lei_sheng_7</t>
  </si>
  <si>
    <t>free_activity_lei_sheng_8</t>
  </si>
  <si>
    <t>free_activity_lei_sheng_13</t>
  </si>
  <si>
    <t>free_activity_lei_sheng_14</t>
  </si>
  <si>
    <t>free_activity_lei_sheng_15</t>
  </si>
  <si>
    <t>free_activity_lei_sheng_16</t>
  </si>
  <si>
    <t>free_activity_lei_sheng_17</t>
  </si>
  <si>
    <t>free_activity_lei_sheng_18</t>
  </si>
  <si>
    <t>free_activity_lei_sheng_19</t>
  </si>
  <si>
    <t>free_activity_lei_sheng_20</t>
  </si>
  <si>
    <t>free_activity_lei_sheng_21</t>
  </si>
  <si>
    <t>free_activity_lei_sheng_22</t>
  </si>
  <si>
    <t>free_activity_lei_sheng_23</t>
  </si>
  <si>
    <t>free_activity_lei_sheng_24</t>
  </si>
  <si>
    <t>|辅助列</t>
    <phoneticPr fontId="4" type="noConversion"/>
  </si>
  <si>
    <t>|辅助列</t>
    <phoneticPr fontId="4" type="noConversion"/>
  </si>
  <si>
    <t>free_activity_lei_sheng_25</t>
  </si>
  <si>
    <t>free_activity_lei_sheng_26</t>
  </si>
  <si>
    <t>free_activity_lei_sheng_27</t>
  </si>
  <si>
    <t>free_activity_lei_sheng_28</t>
  </si>
  <si>
    <r>
      <t>1</t>
    </r>
    <r>
      <rPr>
        <sz val="11"/>
        <color theme="1"/>
        <rFont val="等线"/>
        <family val="3"/>
        <charset val="134"/>
        <scheme val="minor"/>
      </rPr>
      <t>21,122,123,124,125,126</t>
    </r>
    <phoneticPr fontId="4" type="noConversion"/>
  </si>
  <si>
    <t>127,128,129,130,131,132</t>
    <phoneticPr fontId="4" type="noConversion"/>
  </si>
  <si>
    <t>133,134,135,136,137,138</t>
    <phoneticPr fontId="4" type="noConversion"/>
  </si>
  <si>
    <t>139,140,141,142,143,144</t>
    <phoneticPr fontId="4" type="noConversion"/>
  </si>
  <si>
    <t>30,25,20,12,8,5</t>
    <phoneticPr fontId="4" type="noConversion"/>
  </si>
  <si>
    <t>shop_gold_sum</t>
  </si>
  <si>
    <t>jing_bi</t>
  </si>
  <si>
    <t>free_activity_lei_sheng_29</t>
    <phoneticPr fontId="4" type="noConversion"/>
  </si>
  <si>
    <t>free_activity_lei_sheng_30</t>
  </si>
  <si>
    <t>free_activity_lei_sheng_31</t>
  </si>
  <si>
    <t>free_activity_lei_sheng_32</t>
  </si>
  <si>
    <t>145,146,147,148,149,150</t>
    <phoneticPr fontId="4" type="noConversion"/>
  </si>
  <si>
    <t>151,152,153,154,155,156</t>
    <phoneticPr fontId="4" type="noConversion"/>
  </si>
  <si>
    <t>157,158,159,160,161,162</t>
    <phoneticPr fontId="4" type="noConversion"/>
  </si>
  <si>
    <t>163,164,165,166,167,168</t>
    <phoneticPr fontId="4" type="noConversion"/>
  </si>
  <si>
    <t>12.5福卡</t>
  </si>
  <si>
    <t>20福卡</t>
  </si>
  <si>
    <t>13.89福卡</t>
  </si>
  <si>
    <t>20.83福卡</t>
  </si>
  <si>
    <t>33.33福卡</t>
  </si>
  <si>
    <t>10.42福卡</t>
  </si>
  <si>
    <t>15.63福卡</t>
  </si>
  <si>
    <t>25福卡</t>
  </si>
  <si>
    <t>13.33福卡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</si>
</sst>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1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right" vertical="center"/>
    </xf>
    <xf numFmtId="0" fontId="8" fillId="3" borderId="0" xfId="0" applyFont="1" applyFill="1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12" sqref="H12"/>
    </sheetView>
  </sheetViews>
  <sheetFormatPr defaultColWidth="9" defaultRowHeight="36.75" customHeight="1" x14ac:dyDescent="0.2"/>
  <cols>
    <col min="1" max="2" width="11.625" style="2" customWidth="1"/>
    <col min="3" max="3" width="34.875" style="2" customWidth="1"/>
    <col min="4" max="6" width="25.625" style="2" customWidth="1"/>
    <col min="7" max="7" width="29.75" style="2" customWidth="1"/>
    <col min="8" max="8" width="65.75" style="2" customWidth="1"/>
    <col min="9" max="9" width="26.625" style="2" customWidth="1"/>
    <col min="10" max="10" width="11.125" style="2" bestFit="1" customWidth="1"/>
    <col min="11" max="11" width="11.875" style="2" customWidth="1"/>
    <col min="12" max="12" width="10.5" style="2" bestFit="1" customWidth="1"/>
    <col min="13" max="13" width="21.375" style="2" bestFit="1" customWidth="1"/>
    <col min="14" max="16384" width="9" style="2"/>
  </cols>
  <sheetData>
    <row r="1" spans="1:9" ht="36.75" customHeight="1" x14ac:dyDescent="0.2">
      <c r="A1" s="1" t="s">
        <v>12</v>
      </c>
      <c r="B1" s="1" t="s">
        <v>13</v>
      </c>
      <c r="C1" s="1" t="s">
        <v>14</v>
      </c>
      <c r="D1" s="1" t="s">
        <v>1</v>
      </c>
      <c r="E1" s="1" t="s">
        <v>11</v>
      </c>
      <c r="F1" s="1" t="s">
        <v>10</v>
      </c>
      <c r="G1" s="1" t="s">
        <v>9</v>
      </c>
      <c r="H1" s="1" t="s">
        <v>2</v>
      </c>
      <c r="I1" s="3"/>
    </row>
    <row r="2" spans="1:9" ht="36.75" customHeight="1" x14ac:dyDescent="0.2">
      <c r="A2" s="2">
        <v>1</v>
      </c>
      <c r="B2" s="2">
        <v>1</v>
      </c>
      <c r="C2" s="2" t="s">
        <v>36</v>
      </c>
      <c r="D2" s="2">
        <v>3</v>
      </c>
      <c r="E2" s="2">
        <v>5</v>
      </c>
      <c r="F2" s="2" t="s">
        <v>8</v>
      </c>
      <c r="G2" s="4" t="s">
        <v>66</v>
      </c>
      <c r="H2" s="2" t="s">
        <v>3</v>
      </c>
      <c r="I2" s="3"/>
    </row>
    <row r="3" spans="1:9" ht="36.75" customHeight="1" x14ac:dyDescent="0.2">
      <c r="A3" s="2">
        <v>2</v>
      </c>
      <c r="B3" s="2">
        <v>2</v>
      </c>
      <c r="C3" s="2" t="s">
        <v>37</v>
      </c>
      <c r="D3" s="2">
        <v>3</v>
      </c>
      <c r="E3" s="2">
        <v>5</v>
      </c>
      <c r="F3" s="4" t="s">
        <v>15</v>
      </c>
      <c r="G3" s="4" t="s">
        <v>66</v>
      </c>
      <c r="I3" s="3"/>
    </row>
    <row r="4" spans="1:9" ht="36.75" customHeight="1" x14ac:dyDescent="0.2">
      <c r="A4" s="2">
        <v>3</v>
      </c>
      <c r="B4" s="2">
        <v>3</v>
      </c>
      <c r="C4" s="4" t="s">
        <v>38</v>
      </c>
      <c r="D4" s="2">
        <v>3</v>
      </c>
      <c r="E4" s="2">
        <v>5</v>
      </c>
      <c r="F4" s="4" t="s">
        <v>16</v>
      </c>
      <c r="G4" s="4" t="s">
        <v>66</v>
      </c>
    </row>
    <row r="5" spans="1:9" ht="36.75" customHeight="1" x14ac:dyDescent="0.2">
      <c r="A5" s="2">
        <v>4</v>
      </c>
      <c r="B5" s="2">
        <v>4</v>
      </c>
      <c r="C5" s="2" t="s">
        <v>39</v>
      </c>
      <c r="D5" s="2">
        <v>3</v>
      </c>
      <c r="E5" s="2">
        <v>5</v>
      </c>
      <c r="F5" s="4" t="s">
        <v>17</v>
      </c>
      <c r="G5" s="4" t="s">
        <v>66</v>
      </c>
    </row>
    <row r="6" spans="1:9" ht="36.75" customHeight="1" x14ac:dyDescent="0.2">
      <c r="A6" s="2">
        <v>5</v>
      </c>
      <c r="B6" s="2">
        <v>5</v>
      </c>
      <c r="C6" s="2" t="s">
        <v>40</v>
      </c>
      <c r="D6" s="2">
        <v>3</v>
      </c>
      <c r="E6" s="2">
        <v>5</v>
      </c>
      <c r="F6" s="4" t="s">
        <v>18</v>
      </c>
      <c r="G6" s="4" t="s">
        <v>66</v>
      </c>
    </row>
    <row r="7" spans="1:9" ht="36.75" customHeight="1" x14ac:dyDescent="0.2">
      <c r="A7" s="2">
        <v>6</v>
      </c>
      <c r="B7" s="2">
        <v>6</v>
      </c>
      <c r="C7" s="4" t="s">
        <v>41</v>
      </c>
      <c r="D7" s="2">
        <v>3</v>
      </c>
      <c r="E7" s="2">
        <v>5</v>
      </c>
      <c r="F7" s="4" t="s">
        <v>19</v>
      </c>
      <c r="G7" s="4" t="s">
        <v>66</v>
      </c>
    </row>
    <row r="8" spans="1:9" ht="36.75" customHeight="1" x14ac:dyDescent="0.2">
      <c r="A8" s="2">
        <v>7</v>
      </c>
      <c r="B8" s="2">
        <v>7</v>
      </c>
      <c r="C8" s="2" t="s">
        <v>42</v>
      </c>
      <c r="D8" s="2">
        <v>3</v>
      </c>
      <c r="E8" s="2">
        <v>5</v>
      </c>
      <c r="F8" s="4" t="s">
        <v>20</v>
      </c>
      <c r="G8" s="4" t="s">
        <v>66</v>
      </c>
      <c r="I8" s="3"/>
    </row>
    <row r="9" spans="1:9" ht="36.75" customHeight="1" x14ac:dyDescent="0.2">
      <c r="A9" s="2">
        <v>8</v>
      </c>
      <c r="B9" s="2">
        <v>8</v>
      </c>
      <c r="C9" s="2" t="s">
        <v>43</v>
      </c>
      <c r="D9" s="2">
        <v>3</v>
      </c>
      <c r="E9" s="2">
        <v>5</v>
      </c>
      <c r="F9" s="4" t="s">
        <v>21</v>
      </c>
      <c r="G9" s="4" t="s">
        <v>66</v>
      </c>
      <c r="I9" s="3"/>
    </row>
    <row r="10" spans="1:9" ht="36.75" customHeight="1" x14ac:dyDescent="0.2">
      <c r="A10" s="2">
        <v>9</v>
      </c>
      <c r="B10" s="2">
        <v>13</v>
      </c>
      <c r="C10" s="4" t="s">
        <v>44</v>
      </c>
      <c r="D10" s="2">
        <v>3</v>
      </c>
      <c r="E10" s="2">
        <v>5</v>
      </c>
      <c r="F10" s="4" t="s">
        <v>22</v>
      </c>
      <c r="G10" s="4" t="s">
        <v>66</v>
      </c>
      <c r="I10" s="3"/>
    </row>
    <row r="11" spans="1:9" ht="36.75" customHeight="1" x14ac:dyDescent="0.2">
      <c r="A11" s="2">
        <v>10</v>
      </c>
      <c r="B11" s="2">
        <v>14</v>
      </c>
      <c r="C11" s="4" t="s">
        <v>45</v>
      </c>
      <c r="D11" s="2">
        <v>3</v>
      </c>
      <c r="E11" s="2">
        <v>5</v>
      </c>
      <c r="F11" s="4" t="s">
        <v>23</v>
      </c>
      <c r="G11" s="4" t="s">
        <v>66</v>
      </c>
    </row>
    <row r="12" spans="1:9" ht="36.75" customHeight="1" x14ac:dyDescent="0.2">
      <c r="A12" s="2">
        <v>11</v>
      </c>
      <c r="B12" s="2">
        <v>15</v>
      </c>
      <c r="C12" s="4" t="s">
        <v>46</v>
      </c>
      <c r="D12" s="2">
        <v>3</v>
      </c>
      <c r="E12" s="2">
        <v>5</v>
      </c>
      <c r="F12" s="4" t="s">
        <v>24</v>
      </c>
      <c r="G12" s="4" t="s">
        <v>66</v>
      </c>
    </row>
    <row r="13" spans="1:9" ht="36.75" customHeight="1" x14ac:dyDescent="0.2">
      <c r="A13" s="2">
        <v>12</v>
      </c>
      <c r="B13" s="2">
        <v>16</v>
      </c>
      <c r="C13" s="4" t="s">
        <v>47</v>
      </c>
      <c r="D13" s="2">
        <v>3</v>
      </c>
      <c r="E13" s="2">
        <v>5</v>
      </c>
      <c r="F13" s="4" t="s">
        <v>25</v>
      </c>
      <c r="G13" s="4" t="s">
        <v>66</v>
      </c>
    </row>
    <row r="14" spans="1:9" ht="36.75" customHeight="1" x14ac:dyDescent="0.2">
      <c r="A14" s="2">
        <v>13</v>
      </c>
      <c r="B14" s="2">
        <v>17</v>
      </c>
      <c r="C14" s="4" t="s">
        <v>48</v>
      </c>
      <c r="D14" s="2">
        <v>3</v>
      </c>
      <c r="E14" s="2">
        <v>5</v>
      </c>
      <c r="F14" s="4" t="s">
        <v>26</v>
      </c>
      <c r="G14" s="4" t="s">
        <v>66</v>
      </c>
    </row>
    <row r="15" spans="1:9" ht="36.75" customHeight="1" x14ac:dyDescent="0.2">
      <c r="A15" s="2">
        <v>14</v>
      </c>
      <c r="B15" s="2">
        <v>18</v>
      </c>
      <c r="C15" s="4" t="s">
        <v>49</v>
      </c>
      <c r="D15" s="2">
        <v>3</v>
      </c>
      <c r="E15" s="2">
        <v>5</v>
      </c>
      <c r="F15" s="4" t="s">
        <v>27</v>
      </c>
      <c r="G15" s="4" t="s">
        <v>66</v>
      </c>
    </row>
    <row r="16" spans="1:9" ht="36.75" customHeight="1" x14ac:dyDescent="0.2">
      <c r="A16" s="2">
        <v>15</v>
      </c>
      <c r="B16" s="2">
        <v>19</v>
      </c>
      <c r="C16" s="4" t="s">
        <v>50</v>
      </c>
      <c r="D16" s="2">
        <v>3</v>
      </c>
      <c r="E16" s="2">
        <v>5</v>
      </c>
      <c r="F16" s="4" t="s">
        <v>28</v>
      </c>
      <c r="G16" s="4" t="s">
        <v>66</v>
      </c>
    </row>
    <row r="17" spans="1:7" ht="36.75" customHeight="1" x14ac:dyDescent="0.2">
      <c r="A17" s="2">
        <v>16</v>
      </c>
      <c r="B17" s="2">
        <v>20</v>
      </c>
      <c r="C17" s="4" t="s">
        <v>51</v>
      </c>
      <c r="D17" s="2">
        <v>3</v>
      </c>
      <c r="E17" s="2">
        <v>5</v>
      </c>
      <c r="F17" s="4" t="s">
        <v>29</v>
      </c>
      <c r="G17" s="4" t="s">
        <v>66</v>
      </c>
    </row>
    <row r="18" spans="1:7" ht="36.75" customHeight="1" x14ac:dyDescent="0.2">
      <c r="A18" s="2">
        <v>17</v>
      </c>
      <c r="B18" s="2">
        <v>21</v>
      </c>
      <c r="C18" s="4" t="s">
        <v>52</v>
      </c>
      <c r="D18" s="2">
        <v>3</v>
      </c>
      <c r="E18" s="2">
        <v>5</v>
      </c>
      <c r="F18" s="4" t="s">
        <v>30</v>
      </c>
      <c r="G18" s="4" t="s">
        <v>66</v>
      </c>
    </row>
    <row r="19" spans="1:7" ht="36.75" customHeight="1" x14ac:dyDescent="0.2">
      <c r="A19" s="2">
        <v>18</v>
      </c>
      <c r="B19" s="2">
        <v>22</v>
      </c>
      <c r="C19" s="4" t="s">
        <v>53</v>
      </c>
      <c r="D19" s="2">
        <v>3</v>
      </c>
      <c r="E19" s="2">
        <v>5</v>
      </c>
      <c r="F19" s="5" t="s">
        <v>31</v>
      </c>
      <c r="G19" s="4" t="s">
        <v>66</v>
      </c>
    </row>
    <row r="20" spans="1:7" ht="36.75" customHeight="1" x14ac:dyDescent="0.2">
      <c r="A20" s="2">
        <v>19</v>
      </c>
      <c r="B20" s="2">
        <v>23</v>
      </c>
      <c r="C20" s="4" t="s">
        <v>54</v>
      </c>
      <c r="D20" s="2">
        <v>3</v>
      </c>
      <c r="E20" s="2">
        <v>5</v>
      </c>
      <c r="F20" s="5" t="s">
        <v>32</v>
      </c>
      <c r="G20" s="4" t="s">
        <v>66</v>
      </c>
    </row>
    <row r="21" spans="1:7" ht="36.75" customHeight="1" x14ac:dyDescent="0.2">
      <c r="A21" s="2">
        <v>20</v>
      </c>
      <c r="B21" s="2">
        <v>24</v>
      </c>
      <c r="C21" s="4" t="s">
        <v>55</v>
      </c>
      <c r="D21" s="2">
        <v>3</v>
      </c>
      <c r="E21" s="2">
        <v>5</v>
      </c>
      <c r="F21" s="5" t="s">
        <v>33</v>
      </c>
      <c r="G21" s="4" t="s">
        <v>66</v>
      </c>
    </row>
    <row r="22" spans="1:7" ht="36.75" customHeight="1" x14ac:dyDescent="0.2">
      <c r="A22" s="2">
        <v>21</v>
      </c>
      <c r="B22" s="2">
        <v>33</v>
      </c>
      <c r="C22" s="4" t="s">
        <v>58</v>
      </c>
      <c r="D22" s="2">
        <v>3</v>
      </c>
      <c r="E22" s="2">
        <v>5</v>
      </c>
      <c r="F22" s="5" t="s">
        <v>62</v>
      </c>
      <c r="G22" s="4" t="s">
        <v>66</v>
      </c>
    </row>
    <row r="23" spans="1:7" ht="36.75" customHeight="1" x14ac:dyDescent="0.2">
      <c r="A23" s="2">
        <v>22</v>
      </c>
      <c r="B23" s="2">
        <v>34</v>
      </c>
      <c r="C23" s="4" t="s">
        <v>59</v>
      </c>
      <c r="D23" s="2">
        <v>3</v>
      </c>
      <c r="E23" s="2">
        <v>5</v>
      </c>
      <c r="F23" s="5" t="s">
        <v>63</v>
      </c>
      <c r="G23" s="4" t="s">
        <v>66</v>
      </c>
    </row>
    <row r="24" spans="1:7" ht="36.75" customHeight="1" x14ac:dyDescent="0.2">
      <c r="A24" s="2">
        <v>23</v>
      </c>
      <c r="B24" s="2">
        <v>35</v>
      </c>
      <c r="C24" s="4" t="s">
        <v>60</v>
      </c>
      <c r="D24" s="2">
        <v>3</v>
      </c>
      <c r="E24" s="2">
        <v>5</v>
      </c>
      <c r="F24" s="5" t="s">
        <v>64</v>
      </c>
      <c r="G24" s="4" t="s">
        <v>66</v>
      </c>
    </row>
    <row r="25" spans="1:7" ht="36.75" customHeight="1" x14ac:dyDescent="0.2">
      <c r="A25" s="2">
        <v>24</v>
      </c>
      <c r="B25" s="2">
        <v>36</v>
      </c>
      <c r="C25" s="4" t="s">
        <v>61</v>
      </c>
      <c r="D25" s="2">
        <v>3</v>
      </c>
      <c r="E25" s="2">
        <v>5</v>
      </c>
      <c r="F25" s="5" t="s">
        <v>65</v>
      </c>
      <c r="G25" s="4" t="s">
        <v>66</v>
      </c>
    </row>
    <row r="26" spans="1:7" ht="36.75" customHeight="1" x14ac:dyDescent="0.2">
      <c r="A26" s="11">
        <v>25</v>
      </c>
      <c r="B26" s="11">
        <v>37</v>
      </c>
      <c r="C26" s="12" t="s">
        <v>69</v>
      </c>
      <c r="D26" s="11">
        <v>3</v>
      </c>
      <c r="E26" s="11">
        <v>5</v>
      </c>
      <c r="F26" s="13" t="s">
        <v>73</v>
      </c>
      <c r="G26" s="12" t="s">
        <v>66</v>
      </c>
    </row>
    <row r="27" spans="1:7" ht="36.75" customHeight="1" x14ac:dyDescent="0.2">
      <c r="A27" s="11">
        <v>26</v>
      </c>
      <c r="B27" s="11">
        <v>38</v>
      </c>
      <c r="C27" s="12" t="s">
        <v>70</v>
      </c>
      <c r="D27" s="11">
        <v>3</v>
      </c>
      <c r="E27" s="11">
        <v>5</v>
      </c>
      <c r="F27" s="13" t="s">
        <v>74</v>
      </c>
      <c r="G27" s="12" t="s">
        <v>66</v>
      </c>
    </row>
    <row r="28" spans="1:7" ht="36.75" customHeight="1" x14ac:dyDescent="0.2">
      <c r="A28" s="11">
        <v>27</v>
      </c>
      <c r="B28" s="11">
        <v>39</v>
      </c>
      <c r="C28" s="12" t="s">
        <v>71</v>
      </c>
      <c r="D28" s="11">
        <v>3</v>
      </c>
      <c r="E28" s="11">
        <v>5</v>
      </c>
      <c r="F28" s="13" t="s">
        <v>75</v>
      </c>
      <c r="G28" s="12" t="s">
        <v>66</v>
      </c>
    </row>
    <row r="29" spans="1:7" ht="36.75" customHeight="1" x14ac:dyDescent="0.2">
      <c r="A29" s="11">
        <v>28</v>
      </c>
      <c r="B29" s="11">
        <v>40</v>
      </c>
      <c r="C29" s="12" t="s">
        <v>72</v>
      </c>
      <c r="D29" s="11">
        <v>3</v>
      </c>
      <c r="E29" s="11">
        <v>5</v>
      </c>
      <c r="F29" s="13" t="s">
        <v>76</v>
      </c>
      <c r="G29" s="12" t="s">
        <v>66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9"/>
  <sheetViews>
    <sheetView topLeftCell="A145" workbookViewId="0">
      <selection activeCell="D149" sqref="D149"/>
    </sheetView>
  </sheetViews>
  <sheetFormatPr defaultColWidth="9" defaultRowHeight="36.75" customHeight="1" x14ac:dyDescent="0.2"/>
  <cols>
    <col min="1" max="1" width="11.625" style="2" customWidth="1"/>
    <col min="2" max="2" width="20.125" style="2" customWidth="1"/>
    <col min="3" max="3" width="28.625" style="2" customWidth="1"/>
    <col min="4" max="5" width="29.75" style="2" customWidth="1"/>
    <col min="6" max="6" width="65.75" style="2" customWidth="1"/>
    <col min="7" max="7" width="26.625" style="2" customWidth="1"/>
    <col min="8" max="8" width="11.125" style="2" bestFit="1" customWidth="1"/>
    <col min="9" max="9" width="11.875" style="2" customWidth="1"/>
    <col min="10" max="10" width="10.5" style="2" bestFit="1" customWidth="1"/>
    <col min="11" max="11" width="21.375" style="2" bestFit="1" customWidth="1"/>
    <col min="12" max="16384" width="9" style="2"/>
  </cols>
  <sheetData>
    <row r="1" spans="1:7" ht="36.75" customHeight="1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34</v>
      </c>
      <c r="F1" s="1" t="s">
        <v>2</v>
      </c>
      <c r="G1" s="3"/>
    </row>
    <row r="2" spans="1:7" ht="36.75" customHeight="1" x14ac:dyDescent="0.2">
      <c r="A2" s="2">
        <v>1</v>
      </c>
      <c r="B2" s="2">
        <v>1</v>
      </c>
      <c r="C2" s="9" t="s">
        <v>67</v>
      </c>
      <c r="D2" s="10">
        <v>3</v>
      </c>
      <c r="E2" s="2">
        <f>IF(OR(AND($C2="jing_bi",$D2&gt;=100000),AND($C2="shop_gold_sum",$D2&gt;=1000)),1,0)</f>
        <v>0</v>
      </c>
      <c r="F2" s="4" t="s">
        <v>7</v>
      </c>
      <c r="G2" s="3"/>
    </row>
    <row r="3" spans="1:7" ht="36.75" customHeight="1" x14ac:dyDescent="0.2">
      <c r="A3" s="2">
        <v>2</v>
      </c>
      <c r="B3" s="2">
        <v>2</v>
      </c>
      <c r="C3" s="9" t="s">
        <v>68</v>
      </c>
      <c r="D3" s="10">
        <v>350</v>
      </c>
      <c r="E3" s="2">
        <f t="shared" ref="E3:E65" si="0">IF(OR(AND($C3="jing_bi",$D3&gt;=100000),AND($C3="shop_gold_sum",$D3&gt;=1000)),1,0)</f>
        <v>0</v>
      </c>
      <c r="G3" s="3"/>
    </row>
    <row r="4" spans="1:7" ht="36.75" customHeight="1" x14ac:dyDescent="0.2">
      <c r="A4" s="2">
        <v>3</v>
      </c>
      <c r="B4" s="2">
        <v>3</v>
      </c>
      <c r="C4" s="9" t="s">
        <v>67</v>
      </c>
      <c r="D4" s="10">
        <v>4</v>
      </c>
      <c r="E4" s="2">
        <f t="shared" si="0"/>
        <v>0</v>
      </c>
    </row>
    <row r="5" spans="1:7" ht="36.75" customHeight="1" x14ac:dyDescent="0.2">
      <c r="A5" s="2">
        <v>4</v>
      </c>
      <c r="B5" s="2">
        <v>4</v>
      </c>
      <c r="C5" s="9" t="s">
        <v>68</v>
      </c>
      <c r="D5" s="10">
        <v>700</v>
      </c>
      <c r="E5" s="2">
        <f t="shared" si="0"/>
        <v>0</v>
      </c>
    </row>
    <row r="6" spans="1:7" ht="36.75" customHeight="1" x14ac:dyDescent="0.2">
      <c r="A6" s="2">
        <v>5</v>
      </c>
      <c r="B6" s="2">
        <v>5</v>
      </c>
      <c r="C6" s="9" t="s">
        <v>67</v>
      </c>
      <c r="D6" s="10">
        <v>11</v>
      </c>
      <c r="E6" s="2">
        <f t="shared" si="0"/>
        <v>0</v>
      </c>
    </row>
    <row r="7" spans="1:7" ht="36.75" customHeight="1" x14ac:dyDescent="0.2">
      <c r="A7" s="2">
        <v>6</v>
      </c>
      <c r="B7" s="2">
        <v>6</v>
      </c>
      <c r="C7" s="9" t="s">
        <v>68</v>
      </c>
      <c r="D7" s="10">
        <v>1750</v>
      </c>
      <c r="E7" s="2">
        <f t="shared" si="0"/>
        <v>0</v>
      </c>
    </row>
    <row r="8" spans="1:7" ht="36.75" customHeight="1" x14ac:dyDescent="0.2">
      <c r="A8" s="2">
        <v>7</v>
      </c>
      <c r="B8" s="2">
        <v>7</v>
      </c>
      <c r="C8" s="9" t="s">
        <v>67</v>
      </c>
      <c r="D8" s="10">
        <v>8</v>
      </c>
      <c r="E8" s="2">
        <f t="shared" si="0"/>
        <v>0</v>
      </c>
      <c r="G8" s="3"/>
    </row>
    <row r="9" spans="1:7" ht="36.75" customHeight="1" x14ac:dyDescent="0.2">
      <c r="A9" s="2">
        <v>8</v>
      </c>
      <c r="B9" s="2">
        <v>8</v>
      </c>
      <c r="C9" s="9" t="s">
        <v>68</v>
      </c>
      <c r="D9" s="10">
        <v>1000</v>
      </c>
      <c r="E9" s="2">
        <f t="shared" si="0"/>
        <v>0</v>
      </c>
      <c r="G9" s="3"/>
    </row>
    <row r="10" spans="1:7" ht="36.75" customHeight="1" x14ac:dyDescent="0.2">
      <c r="A10" s="2">
        <v>9</v>
      </c>
      <c r="B10" s="2">
        <v>9</v>
      </c>
      <c r="C10" s="9" t="s">
        <v>67</v>
      </c>
      <c r="D10" s="10">
        <v>12</v>
      </c>
      <c r="E10" s="2">
        <f t="shared" si="0"/>
        <v>0</v>
      </c>
      <c r="G10" s="3"/>
    </row>
    <row r="11" spans="1:7" ht="36.75" customHeight="1" x14ac:dyDescent="0.2">
      <c r="A11" s="2">
        <v>10</v>
      </c>
      <c r="B11" s="2">
        <v>10</v>
      </c>
      <c r="C11" s="9" t="s">
        <v>68</v>
      </c>
      <c r="D11" s="10">
        <v>2000</v>
      </c>
      <c r="E11" s="2">
        <f t="shared" si="0"/>
        <v>0</v>
      </c>
    </row>
    <row r="12" spans="1:7" ht="36.75" customHeight="1" x14ac:dyDescent="0.2">
      <c r="A12" s="2">
        <v>11</v>
      </c>
      <c r="B12" s="2">
        <v>11</v>
      </c>
      <c r="C12" s="9" t="s">
        <v>67</v>
      </c>
      <c r="D12" s="10">
        <v>31</v>
      </c>
      <c r="E12" s="2">
        <f t="shared" si="0"/>
        <v>0</v>
      </c>
    </row>
    <row r="13" spans="1:7" ht="36.75" customHeight="1" x14ac:dyDescent="0.2">
      <c r="A13" s="2">
        <v>12</v>
      </c>
      <c r="B13" s="2">
        <v>12</v>
      </c>
      <c r="C13" s="9" t="s">
        <v>68</v>
      </c>
      <c r="D13" s="10">
        <v>5000</v>
      </c>
      <c r="E13" s="2">
        <f t="shared" si="0"/>
        <v>0</v>
      </c>
    </row>
    <row r="14" spans="1:7" ht="36.75" customHeight="1" x14ac:dyDescent="0.2">
      <c r="A14" s="2">
        <v>13</v>
      </c>
      <c r="B14" s="2">
        <v>13</v>
      </c>
      <c r="C14" s="9" t="s">
        <v>68</v>
      </c>
      <c r="D14" s="10">
        <v>6000</v>
      </c>
      <c r="E14" s="2">
        <f t="shared" si="0"/>
        <v>0</v>
      </c>
    </row>
    <row r="15" spans="1:7" ht="36.75" customHeight="1" x14ac:dyDescent="0.2">
      <c r="A15" s="2">
        <v>14</v>
      </c>
      <c r="B15" s="2">
        <v>14</v>
      </c>
      <c r="C15" s="9" t="s">
        <v>67</v>
      </c>
      <c r="D15" s="10">
        <v>75</v>
      </c>
      <c r="E15" s="2">
        <v>1</v>
      </c>
    </row>
    <row r="16" spans="1:7" ht="36.75" customHeight="1" x14ac:dyDescent="0.2">
      <c r="A16" s="2">
        <v>15</v>
      </c>
      <c r="B16" s="2">
        <v>15</v>
      </c>
      <c r="C16" s="9" t="s">
        <v>68</v>
      </c>
      <c r="D16" s="10">
        <v>9000</v>
      </c>
      <c r="E16" s="2">
        <f t="shared" si="0"/>
        <v>0</v>
      </c>
    </row>
    <row r="17" spans="1:5" ht="36.75" customHeight="1" x14ac:dyDescent="0.2">
      <c r="A17" s="2">
        <v>16</v>
      </c>
      <c r="B17" s="2">
        <v>16</v>
      </c>
      <c r="C17" s="9" t="s">
        <v>67</v>
      </c>
      <c r="D17" s="10">
        <v>156</v>
      </c>
      <c r="E17" s="2">
        <v>1</v>
      </c>
    </row>
    <row r="18" spans="1:5" ht="36.75" customHeight="1" x14ac:dyDescent="0.2">
      <c r="A18" s="2">
        <v>17</v>
      </c>
      <c r="B18" s="2">
        <v>17</v>
      </c>
      <c r="C18" s="9" t="s">
        <v>68</v>
      </c>
      <c r="D18" s="10">
        <v>24000</v>
      </c>
      <c r="E18" s="2">
        <f t="shared" si="0"/>
        <v>0</v>
      </c>
    </row>
    <row r="19" spans="1:5" ht="36.75" customHeight="1" x14ac:dyDescent="0.2">
      <c r="A19" s="2">
        <v>18</v>
      </c>
      <c r="B19" s="2">
        <v>18</v>
      </c>
      <c r="C19" s="9" t="s">
        <v>67</v>
      </c>
      <c r="D19" s="10">
        <v>375</v>
      </c>
      <c r="E19" s="2">
        <v>1</v>
      </c>
    </row>
    <row r="20" spans="1:5" ht="36.75" customHeight="1" x14ac:dyDescent="0.2">
      <c r="A20" s="2">
        <v>19</v>
      </c>
      <c r="B20" s="2">
        <v>19</v>
      </c>
      <c r="C20" s="9" t="s">
        <v>67</v>
      </c>
      <c r="D20" s="10">
        <v>416</v>
      </c>
      <c r="E20" s="2">
        <v>1</v>
      </c>
    </row>
    <row r="21" spans="1:5" ht="36.75" customHeight="1" x14ac:dyDescent="0.2">
      <c r="A21" s="2">
        <v>20</v>
      </c>
      <c r="B21" s="2">
        <v>20</v>
      </c>
      <c r="C21" s="9" t="s">
        <v>68</v>
      </c>
      <c r="D21" s="10">
        <v>50000</v>
      </c>
      <c r="E21" s="2">
        <f t="shared" si="0"/>
        <v>0</v>
      </c>
    </row>
    <row r="22" spans="1:5" ht="36.75" customHeight="1" x14ac:dyDescent="0.2">
      <c r="A22" s="2">
        <v>21</v>
      </c>
      <c r="B22" s="2">
        <v>21</v>
      </c>
      <c r="C22" s="9" t="s">
        <v>67</v>
      </c>
      <c r="D22" s="10">
        <v>626</v>
      </c>
      <c r="E22" s="2">
        <v>1</v>
      </c>
    </row>
    <row r="23" spans="1:5" ht="36.75" customHeight="1" x14ac:dyDescent="0.2">
      <c r="A23" s="2">
        <v>22</v>
      </c>
      <c r="B23" s="2">
        <v>22</v>
      </c>
      <c r="C23" s="9" t="s">
        <v>68</v>
      </c>
      <c r="D23" s="10">
        <v>100000</v>
      </c>
      <c r="E23" s="2">
        <f t="shared" si="0"/>
        <v>1</v>
      </c>
    </row>
    <row r="24" spans="1:5" ht="36.75" customHeight="1" x14ac:dyDescent="0.2">
      <c r="A24" s="2">
        <v>23</v>
      </c>
      <c r="B24" s="2">
        <v>23</v>
      </c>
      <c r="C24" s="9" t="s">
        <v>67</v>
      </c>
      <c r="D24" s="10">
        <v>1562</v>
      </c>
      <c r="E24" s="2">
        <v>1</v>
      </c>
    </row>
    <row r="25" spans="1:5" ht="36.75" customHeight="1" x14ac:dyDescent="0.2">
      <c r="A25" s="2">
        <v>24</v>
      </c>
      <c r="B25" s="2">
        <v>24</v>
      </c>
      <c r="C25" s="9" t="s">
        <v>68</v>
      </c>
      <c r="D25" s="10">
        <v>250000</v>
      </c>
      <c r="E25" s="2">
        <v>0</v>
      </c>
    </row>
    <row r="26" spans="1:5" ht="36.75" customHeight="1" x14ac:dyDescent="0.2">
      <c r="A26" s="2">
        <v>25</v>
      </c>
      <c r="B26" s="2">
        <v>25</v>
      </c>
      <c r="C26" s="9" t="s">
        <v>67</v>
      </c>
      <c r="D26" s="10">
        <v>6</v>
      </c>
      <c r="E26" s="2">
        <f t="shared" si="0"/>
        <v>0</v>
      </c>
    </row>
    <row r="27" spans="1:5" ht="36.75" customHeight="1" x14ac:dyDescent="0.2">
      <c r="A27" s="2">
        <v>26</v>
      </c>
      <c r="B27" s="2">
        <v>26</v>
      </c>
      <c r="C27" s="9" t="s">
        <v>68</v>
      </c>
      <c r="D27" s="10">
        <v>700</v>
      </c>
      <c r="E27" s="2">
        <f t="shared" si="0"/>
        <v>0</v>
      </c>
    </row>
    <row r="28" spans="1:5" ht="36.75" customHeight="1" x14ac:dyDescent="0.2">
      <c r="A28" s="2">
        <v>27</v>
      </c>
      <c r="B28" s="2">
        <v>27</v>
      </c>
      <c r="C28" s="9" t="s">
        <v>67</v>
      </c>
      <c r="D28" s="10">
        <v>9</v>
      </c>
      <c r="E28" s="2">
        <f t="shared" si="0"/>
        <v>0</v>
      </c>
    </row>
    <row r="29" spans="1:5" ht="36.75" customHeight="1" x14ac:dyDescent="0.2">
      <c r="A29" s="2">
        <v>28</v>
      </c>
      <c r="B29" s="2">
        <v>28</v>
      </c>
      <c r="C29" s="9" t="s">
        <v>68</v>
      </c>
      <c r="D29" s="10">
        <v>1400</v>
      </c>
      <c r="E29" s="2">
        <f t="shared" si="0"/>
        <v>0</v>
      </c>
    </row>
    <row r="30" spans="1:5" ht="36.75" customHeight="1" x14ac:dyDescent="0.2">
      <c r="A30" s="2">
        <v>29</v>
      </c>
      <c r="B30" s="2">
        <v>29</v>
      </c>
      <c r="C30" s="9" t="s">
        <v>67</v>
      </c>
      <c r="D30" s="10">
        <v>22</v>
      </c>
      <c r="E30" s="2">
        <f t="shared" si="0"/>
        <v>0</v>
      </c>
    </row>
    <row r="31" spans="1:5" ht="36.75" customHeight="1" x14ac:dyDescent="0.2">
      <c r="A31" s="2">
        <v>30</v>
      </c>
      <c r="B31" s="2">
        <v>30</v>
      </c>
      <c r="C31" s="9" t="s">
        <v>68</v>
      </c>
      <c r="D31" s="10">
        <v>3500</v>
      </c>
      <c r="E31" s="2">
        <f t="shared" si="0"/>
        <v>0</v>
      </c>
    </row>
    <row r="32" spans="1:5" ht="36.75" customHeight="1" x14ac:dyDescent="0.2">
      <c r="A32" s="2">
        <v>31</v>
      </c>
      <c r="B32" s="2">
        <v>31</v>
      </c>
      <c r="C32" s="9" t="s">
        <v>68</v>
      </c>
      <c r="D32" s="10">
        <v>1500</v>
      </c>
      <c r="E32" s="2">
        <f t="shared" si="0"/>
        <v>0</v>
      </c>
    </row>
    <row r="33" spans="1:5" ht="36.75" customHeight="1" x14ac:dyDescent="0.2">
      <c r="A33" s="2">
        <v>32</v>
      </c>
      <c r="B33" s="2">
        <v>32</v>
      </c>
      <c r="C33" s="9" t="s">
        <v>67</v>
      </c>
      <c r="D33" s="10">
        <v>20</v>
      </c>
      <c r="E33" s="2">
        <f t="shared" si="0"/>
        <v>0</v>
      </c>
    </row>
    <row r="34" spans="1:5" ht="36.75" customHeight="1" x14ac:dyDescent="0.2">
      <c r="A34" s="2">
        <v>33</v>
      </c>
      <c r="B34" s="2">
        <v>33</v>
      </c>
      <c r="C34" s="9" t="s">
        <v>68</v>
      </c>
      <c r="D34" s="10">
        <v>2400</v>
      </c>
      <c r="E34" s="2">
        <f t="shared" si="0"/>
        <v>0</v>
      </c>
    </row>
    <row r="35" spans="1:5" ht="36.75" customHeight="1" x14ac:dyDescent="0.2">
      <c r="A35" s="2">
        <v>34</v>
      </c>
      <c r="B35" s="2">
        <v>34</v>
      </c>
      <c r="C35" s="9" t="s">
        <v>67</v>
      </c>
      <c r="D35" s="10">
        <v>40</v>
      </c>
      <c r="E35" s="2">
        <f t="shared" si="0"/>
        <v>0</v>
      </c>
    </row>
    <row r="36" spans="1:5" ht="36.75" customHeight="1" x14ac:dyDescent="0.2">
      <c r="A36" s="2">
        <v>35</v>
      </c>
      <c r="B36" s="2">
        <v>35</v>
      </c>
      <c r="C36" s="9" t="s">
        <v>68</v>
      </c>
      <c r="D36" s="10">
        <v>6000</v>
      </c>
      <c r="E36" s="2">
        <f t="shared" si="0"/>
        <v>0</v>
      </c>
    </row>
    <row r="37" spans="1:5" ht="36.75" customHeight="1" x14ac:dyDescent="0.2">
      <c r="A37" s="2">
        <v>36</v>
      </c>
      <c r="B37" s="2">
        <v>36</v>
      </c>
      <c r="C37" s="9" t="s">
        <v>67</v>
      </c>
      <c r="D37" s="10">
        <v>100</v>
      </c>
      <c r="E37" s="2">
        <v>1</v>
      </c>
    </row>
    <row r="38" spans="1:5" ht="36.75" customHeight="1" x14ac:dyDescent="0.2">
      <c r="A38" s="2">
        <v>37</v>
      </c>
      <c r="B38" s="2">
        <v>37</v>
      </c>
      <c r="C38" s="9" t="s">
        <v>67</v>
      </c>
      <c r="D38" s="10">
        <v>88</v>
      </c>
      <c r="E38" s="2">
        <v>1</v>
      </c>
    </row>
    <row r="39" spans="1:5" ht="36.75" customHeight="1" x14ac:dyDescent="0.2">
      <c r="A39" s="2">
        <v>38</v>
      </c>
      <c r="B39" s="2">
        <v>38</v>
      </c>
      <c r="C39" s="9" t="s">
        <v>68</v>
      </c>
      <c r="D39" s="10">
        <v>10500</v>
      </c>
      <c r="E39" s="2">
        <f t="shared" si="0"/>
        <v>0</v>
      </c>
    </row>
    <row r="40" spans="1:5" ht="36.75" customHeight="1" x14ac:dyDescent="0.2">
      <c r="A40" s="2">
        <v>39</v>
      </c>
      <c r="B40" s="2">
        <v>39</v>
      </c>
      <c r="C40" s="9" t="s">
        <v>67</v>
      </c>
      <c r="D40" s="10">
        <v>132</v>
      </c>
      <c r="E40" s="2">
        <v>1</v>
      </c>
    </row>
    <row r="41" spans="1:5" ht="36.75" customHeight="1" x14ac:dyDescent="0.2">
      <c r="A41" s="2">
        <v>40</v>
      </c>
      <c r="B41" s="2">
        <v>40</v>
      </c>
      <c r="C41" s="9" t="s">
        <v>68</v>
      </c>
      <c r="D41" s="10">
        <v>21000</v>
      </c>
      <c r="E41" s="2">
        <f t="shared" si="0"/>
        <v>0</v>
      </c>
    </row>
    <row r="42" spans="1:5" ht="36.75" customHeight="1" x14ac:dyDescent="0.2">
      <c r="A42" s="2">
        <v>41</v>
      </c>
      <c r="B42" s="2">
        <v>41</v>
      </c>
      <c r="C42" s="9" t="s">
        <v>67</v>
      </c>
      <c r="D42" s="10">
        <v>328</v>
      </c>
      <c r="E42" s="2">
        <v>1</v>
      </c>
    </row>
    <row r="43" spans="1:5" ht="36.75" customHeight="1" x14ac:dyDescent="0.2">
      <c r="A43" s="2">
        <v>42</v>
      </c>
      <c r="B43" s="2">
        <v>42</v>
      </c>
      <c r="C43" s="9" t="s">
        <v>68</v>
      </c>
      <c r="D43" s="10">
        <v>52500</v>
      </c>
      <c r="E43" s="2">
        <f t="shared" si="0"/>
        <v>0</v>
      </c>
    </row>
    <row r="44" spans="1:5" ht="36.75" customHeight="1" x14ac:dyDescent="0.2">
      <c r="A44" s="2">
        <v>43</v>
      </c>
      <c r="B44" s="2">
        <v>43</v>
      </c>
      <c r="C44" s="9" t="s">
        <v>67</v>
      </c>
      <c r="D44" s="10">
        <v>267</v>
      </c>
      <c r="E44" s="2">
        <v>1</v>
      </c>
    </row>
    <row r="45" spans="1:5" ht="36.75" customHeight="1" x14ac:dyDescent="0.2">
      <c r="A45" s="2">
        <v>44</v>
      </c>
      <c r="B45" s="2">
        <v>44</v>
      </c>
      <c r="C45" s="9" t="s">
        <v>68</v>
      </c>
      <c r="D45" s="10">
        <v>32000</v>
      </c>
      <c r="E45" s="2">
        <f t="shared" si="0"/>
        <v>0</v>
      </c>
    </row>
    <row r="46" spans="1:5" ht="36.75" customHeight="1" x14ac:dyDescent="0.2">
      <c r="A46" s="2">
        <v>45</v>
      </c>
      <c r="B46" s="2">
        <v>45</v>
      </c>
      <c r="C46" s="9" t="s">
        <v>67</v>
      </c>
      <c r="D46" s="10">
        <v>400</v>
      </c>
      <c r="E46" s="2">
        <v>1</v>
      </c>
    </row>
    <row r="47" spans="1:5" ht="36.75" customHeight="1" x14ac:dyDescent="0.2">
      <c r="A47" s="2">
        <v>46</v>
      </c>
      <c r="B47" s="2">
        <v>46</v>
      </c>
      <c r="C47" s="9" t="s">
        <v>68</v>
      </c>
      <c r="D47" s="10">
        <v>64000</v>
      </c>
      <c r="E47" s="2">
        <f t="shared" si="0"/>
        <v>0</v>
      </c>
    </row>
    <row r="48" spans="1:5" ht="36.75" customHeight="1" x14ac:dyDescent="0.2">
      <c r="A48" s="2">
        <v>47</v>
      </c>
      <c r="B48" s="2">
        <v>47</v>
      </c>
      <c r="C48" s="9" t="s">
        <v>67</v>
      </c>
      <c r="D48" s="10">
        <v>1000</v>
      </c>
      <c r="E48" s="2">
        <v>1</v>
      </c>
    </row>
    <row r="49" spans="1:5" ht="36.75" customHeight="1" x14ac:dyDescent="0.2">
      <c r="A49" s="2">
        <v>48</v>
      </c>
      <c r="B49" s="2">
        <v>48</v>
      </c>
      <c r="C49" s="9" t="s">
        <v>68</v>
      </c>
      <c r="D49" s="10">
        <v>160000</v>
      </c>
      <c r="E49" s="2">
        <v>0</v>
      </c>
    </row>
    <row r="50" spans="1:5" ht="36.75" customHeight="1" x14ac:dyDescent="0.2">
      <c r="A50" s="2">
        <v>49</v>
      </c>
      <c r="B50" s="2">
        <v>49</v>
      </c>
      <c r="C50" s="9" t="s">
        <v>67</v>
      </c>
      <c r="D50" s="10">
        <v>4</v>
      </c>
      <c r="E50" s="2">
        <f t="shared" si="0"/>
        <v>0</v>
      </c>
    </row>
    <row r="51" spans="1:5" ht="36.75" customHeight="1" x14ac:dyDescent="0.2">
      <c r="A51" s="2">
        <v>50</v>
      </c>
      <c r="B51" s="2">
        <v>50</v>
      </c>
      <c r="C51" s="9" t="s">
        <v>68</v>
      </c>
      <c r="D51" s="10">
        <v>400</v>
      </c>
      <c r="E51" s="2">
        <f t="shared" si="0"/>
        <v>0</v>
      </c>
    </row>
    <row r="52" spans="1:5" ht="36.75" customHeight="1" x14ac:dyDescent="0.2">
      <c r="A52" s="2">
        <v>51</v>
      </c>
      <c r="B52" s="2">
        <v>51</v>
      </c>
      <c r="C52" s="9" t="s">
        <v>67</v>
      </c>
      <c r="D52" s="10">
        <v>6</v>
      </c>
      <c r="E52" s="2">
        <f t="shared" si="0"/>
        <v>0</v>
      </c>
    </row>
    <row r="53" spans="1:5" ht="36.75" customHeight="1" x14ac:dyDescent="0.2">
      <c r="A53" s="2">
        <v>52</v>
      </c>
      <c r="B53" s="2">
        <v>52</v>
      </c>
      <c r="C53" s="9" t="s">
        <v>68</v>
      </c>
      <c r="D53" s="10">
        <v>1000</v>
      </c>
      <c r="E53" s="2">
        <f t="shared" si="0"/>
        <v>0</v>
      </c>
    </row>
    <row r="54" spans="1:5" ht="36.75" customHeight="1" x14ac:dyDescent="0.2">
      <c r="A54" s="2">
        <v>53</v>
      </c>
      <c r="B54" s="2">
        <v>53</v>
      </c>
      <c r="C54" s="9" t="s">
        <v>67</v>
      </c>
      <c r="D54" s="10">
        <v>16</v>
      </c>
      <c r="E54" s="2">
        <f t="shared" si="0"/>
        <v>0</v>
      </c>
    </row>
    <row r="55" spans="1:5" ht="36.75" customHeight="1" x14ac:dyDescent="0.2">
      <c r="A55" s="2">
        <v>54</v>
      </c>
      <c r="B55" s="2">
        <v>54</v>
      </c>
      <c r="C55" s="9" t="s">
        <v>68</v>
      </c>
      <c r="D55" s="10">
        <v>2400</v>
      </c>
      <c r="E55" s="2">
        <f t="shared" si="0"/>
        <v>0</v>
      </c>
    </row>
    <row r="56" spans="1:5" ht="36.75" customHeight="1" x14ac:dyDescent="0.2">
      <c r="A56" s="2">
        <v>55</v>
      </c>
      <c r="B56" s="2">
        <v>55</v>
      </c>
      <c r="C56" s="9" t="s">
        <v>67</v>
      </c>
      <c r="D56" s="10">
        <v>22</v>
      </c>
      <c r="E56" s="2">
        <f t="shared" si="0"/>
        <v>0</v>
      </c>
    </row>
    <row r="57" spans="1:5" ht="36.75" customHeight="1" x14ac:dyDescent="0.2">
      <c r="A57" s="2">
        <v>56</v>
      </c>
      <c r="B57" s="2">
        <v>56</v>
      </c>
      <c r="C57" s="9" t="s">
        <v>68</v>
      </c>
      <c r="D57" s="10">
        <v>2450</v>
      </c>
      <c r="E57" s="2">
        <f t="shared" si="0"/>
        <v>0</v>
      </c>
    </row>
    <row r="58" spans="1:5" ht="36.75" customHeight="1" x14ac:dyDescent="0.2">
      <c r="A58" s="2">
        <v>57</v>
      </c>
      <c r="B58" s="2">
        <v>57</v>
      </c>
      <c r="C58" s="9" t="s">
        <v>67</v>
      </c>
      <c r="D58" s="10">
        <v>33</v>
      </c>
      <c r="E58" s="2">
        <f t="shared" si="0"/>
        <v>0</v>
      </c>
    </row>
    <row r="59" spans="1:5" ht="36.75" customHeight="1" x14ac:dyDescent="0.2">
      <c r="A59" s="2">
        <v>58</v>
      </c>
      <c r="B59" s="2">
        <v>58</v>
      </c>
      <c r="C59" s="9" t="s">
        <v>68</v>
      </c>
      <c r="D59" s="10">
        <v>5250</v>
      </c>
      <c r="E59" s="2">
        <f t="shared" si="0"/>
        <v>0</v>
      </c>
    </row>
    <row r="60" spans="1:5" ht="36.75" customHeight="1" x14ac:dyDescent="0.2">
      <c r="A60" s="2">
        <v>59</v>
      </c>
      <c r="B60" s="2">
        <v>59</v>
      </c>
      <c r="C60" s="9" t="s">
        <v>67</v>
      </c>
      <c r="D60" s="10">
        <v>82</v>
      </c>
      <c r="E60" s="2">
        <v>1</v>
      </c>
    </row>
    <row r="61" spans="1:5" ht="36.75" customHeight="1" x14ac:dyDescent="0.2">
      <c r="A61" s="2">
        <v>60</v>
      </c>
      <c r="B61" s="2">
        <v>60</v>
      </c>
      <c r="C61" s="9" t="s">
        <v>68</v>
      </c>
      <c r="D61" s="10">
        <v>12950</v>
      </c>
      <c r="E61" s="2">
        <f t="shared" si="0"/>
        <v>0</v>
      </c>
    </row>
    <row r="62" spans="1:5" ht="36.75" customHeight="1" x14ac:dyDescent="0.2">
      <c r="A62" s="2">
        <v>61</v>
      </c>
      <c r="B62" s="2">
        <v>61</v>
      </c>
      <c r="C62" s="9" t="s">
        <v>67</v>
      </c>
      <c r="D62" s="10">
        <v>83</v>
      </c>
      <c r="E62" s="2">
        <v>1</v>
      </c>
    </row>
    <row r="63" spans="1:5" ht="36.75" customHeight="1" x14ac:dyDescent="0.2">
      <c r="A63" s="2">
        <v>62</v>
      </c>
      <c r="B63" s="2">
        <v>62</v>
      </c>
      <c r="C63" s="9" t="s">
        <v>68</v>
      </c>
      <c r="D63" s="10">
        <v>9000</v>
      </c>
      <c r="E63" s="2">
        <f t="shared" si="0"/>
        <v>0</v>
      </c>
    </row>
    <row r="64" spans="1:5" ht="36.75" customHeight="1" x14ac:dyDescent="0.2">
      <c r="A64" s="2">
        <v>63</v>
      </c>
      <c r="B64" s="2">
        <v>63</v>
      </c>
      <c r="C64" s="9" t="s">
        <v>67</v>
      </c>
      <c r="D64" s="10">
        <v>125</v>
      </c>
      <c r="E64" s="2">
        <v>1</v>
      </c>
    </row>
    <row r="65" spans="1:5" ht="36.75" customHeight="1" x14ac:dyDescent="0.2">
      <c r="A65" s="2">
        <v>64</v>
      </c>
      <c r="B65" s="2">
        <v>64</v>
      </c>
      <c r="C65" s="9" t="s">
        <v>68</v>
      </c>
      <c r="D65" s="10">
        <v>21000</v>
      </c>
      <c r="E65" s="2">
        <f t="shared" si="0"/>
        <v>0</v>
      </c>
    </row>
    <row r="66" spans="1:5" ht="36.75" customHeight="1" x14ac:dyDescent="0.2">
      <c r="A66" s="2">
        <v>65</v>
      </c>
      <c r="B66" s="2">
        <v>65</v>
      </c>
      <c r="C66" s="9" t="s">
        <v>67</v>
      </c>
      <c r="D66" s="10">
        <v>313</v>
      </c>
      <c r="E66" s="2">
        <v>1</v>
      </c>
    </row>
    <row r="67" spans="1:5" ht="36.75" customHeight="1" x14ac:dyDescent="0.2">
      <c r="A67" s="2">
        <v>66</v>
      </c>
      <c r="B67" s="2">
        <v>66</v>
      </c>
      <c r="C67" s="9" t="s">
        <v>68</v>
      </c>
      <c r="D67" s="10">
        <v>48000</v>
      </c>
      <c r="E67" s="2">
        <f t="shared" ref="E67:E136" si="1">IF(OR(AND($C67="jing_bi",$D67&gt;=100000),AND($C67="shop_gold_sum",$D67&gt;=1000)),1,0)</f>
        <v>0</v>
      </c>
    </row>
    <row r="68" spans="1:5" ht="36.75" customHeight="1" x14ac:dyDescent="0.2">
      <c r="A68" s="2">
        <v>67</v>
      </c>
      <c r="B68" s="2">
        <v>67</v>
      </c>
      <c r="C68" s="9" t="s">
        <v>67</v>
      </c>
      <c r="D68" s="10">
        <v>445</v>
      </c>
      <c r="E68" s="2">
        <v>1</v>
      </c>
    </row>
    <row r="69" spans="1:5" ht="36.75" customHeight="1" x14ac:dyDescent="0.2">
      <c r="A69" s="2">
        <v>68</v>
      </c>
      <c r="B69" s="2">
        <v>68</v>
      </c>
      <c r="C69" s="9" t="s">
        <v>68</v>
      </c>
      <c r="D69" s="10">
        <v>52000</v>
      </c>
      <c r="E69" s="2">
        <f t="shared" si="1"/>
        <v>0</v>
      </c>
    </row>
    <row r="70" spans="1:5" ht="36.75" customHeight="1" x14ac:dyDescent="0.2">
      <c r="A70" s="2">
        <v>69</v>
      </c>
      <c r="B70" s="2">
        <v>69</v>
      </c>
      <c r="C70" s="9" t="s">
        <v>67</v>
      </c>
      <c r="D70" s="10">
        <v>667</v>
      </c>
      <c r="E70" s="2">
        <v>1</v>
      </c>
    </row>
    <row r="71" spans="1:5" ht="36.75" customHeight="1" x14ac:dyDescent="0.2">
      <c r="A71" s="2">
        <v>70</v>
      </c>
      <c r="B71" s="2">
        <v>70</v>
      </c>
      <c r="C71" s="9" t="s">
        <v>68</v>
      </c>
      <c r="D71" s="10">
        <v>108000</v>
      </c>
      <c r="E71" s="2">
        <v>0</v>
      </c>
    </row>
    <row r="72" spans="1:5" ht="36.75" customHeight="1" x14ac:dyDescent="0.2">
      <c r="A72" s="2">
        <v>71</v>
      </c>
      <c r="B72" s="2">
        <v>71</v>
      </c>
      <c r="C72" s="9" t="s">
        <v>67</v>
      </c>
      <c r="D72" s="10">
        <v>1667</v>
      </c>
      <c r="E72" s="2">
        <f t="shared" si="1"/>
        <v>1</v>
      </c>
    </row>
    <row r="73" spans="1:5" ht="36.75" customHeight="1" x14ac:dyDescent="0.2">
      <c r="A73" s="2">
        <v>72</v>
      </c>
      <c r="B73" s="2">
        <v>72</v>
      </c>
      <c r="C73" s="9" t="s">
        <v>68</v>
      </c>
      <c r="D73" s="10">
        <v>264000</v>
      </c>
      <c r="E73" s="2">
        <v>0</v>
      </c>
    </row>
    <row r="74" spans="1:5" ht="36.75" customHeight="1" x14ac:dyDescent="0.2">
      <c r="A74" s="2">
        <v>73</v>
      </c>
      <c r="B74" s="2">
        <v>73</v>
      </c>
      <c r="C74" s="9" t="s">
        <v>67</v>
      </c>
      <c r="D74" s="10">
        <v>3</v>
      </c>
      <c r="E74" s="2">
        <f t="shared" si="1"/>
        <v>0</v>
      </c>
    </row>
    <row r="75" spans="1:5" ht="36.75" customHeight="1" x14ac:dyDescent="0.2">
      <c r="A75" s="2">
        <v>74</v>
      </c>
      <c r="B75" s="2">
        <v>74</v>
      </c>
      <c r="C75" s="9" t="s">
        <v>68</v>
      </c>
      <c r="D75" s="10">
        <v>350</v>
      </c>
      <c r="E75" s="2">
        <f t="shared" si="1"/>
        <v>0</v>
      </c>
    </row>
    <row r="76" spans="1:5" ht="36.75" customHeight="1" x14ac:dyDescent="0.2">
      <c r="A76" s="2">
        <v>75</v>
      </c>
      <c r="B76" s="2">
        <v>75</v>
      </c>
      <c r="C76" s="9" t="s">
        <v>67</v>
      </c>
      <c r="D76" s="10">
        <v>4</v>
      </c>
      <c r="E76" s="2">
        <f t="shared" si="1"/>
        <v>0</v>
      </c>
    </row>
    <row r="77" spans="1:5" ht="36.75" customHeight="1" x14ac:dyDescent="0.2">
      <c r="A77" s="2">
        <v>76</v>
      </c>
      <c r="B77" s="2">
        <v>76</v>
      </c>
      <c r="C77" s="9" t="s">
        <v>68</v>
      </c>
      <c r="D77" s="10">
        <v>700</v>
      </c>
      <c r="E77" s="2">
        <f t="shared" si="1"/>
        <v>0</v>
      </c>
    </row>
    <row r="78" spans="1:5" ht="36.75" customHeight="1" x14ac:dyDescent="0.2">
      <c r="A78" s="2">
        <v>77</v>
      </c>
      <c r="B78" s="2">
        <v>77</v>
      </c>
      <c r="C78" s="9" t="s">
        <v>67</v>
      </c>
      <c r="D78" s="10">
        <v>11</v>
      </c>
      <c r="E78" s="2">
        <f t="shared" si="1"/>
        <v>0</v>
      </c>
    </row>
    <row r="79" spans="1:5" ht="36.75" customHeight="1" x14ac:dyDescent="0.2">
      <c r="A79" s="2">
        <v>78</v>
      </c>
      <c r="B79" s="2">
        <v>78</v>
      </c>
      <c r="C79" s="9" t="s">
        <v>68</v>
      </c>
      <c r="D79" s="10">
        <v>1750</v>
      </c>
      <c r="E79" s="2">
        <f t="shared" si="1"/>
        <v>0</v>
      </c>
    </row>
    <row r="80" spans="1:5" ht="36.75" customHeight="1" x14ac:dyDescent="0.2">
      <c r="A80" s="2">
        <v>79</v>
      </c>
      <c r="B80" s="2">
        <v>79</v>
      </c>
      <c r="C80" s="9" t="s">
        <v>67</v>
      </c>
      <c r="D80" s="10">
        <v>9</v>
      </c>
      <c r="E80" s="2">
        <f t="shared" si="1"/>
        <v>0</v>
      </c>
    </row>
    <row r="81" spans="1:5" ht="36.75" customHeight="1" x14ac:dyDescent="0.2">
      <c r="A81" s="2">
        <v>80</v>
      </c>
      <c r="B81" s="2">
        <v>80</v>
      </c>
      <c r="C81" s="9" t="s">
        <v>68</v>
      </c>
      <c r="D81" s="10">
        <v>1000</v>
      </c>
      <c r="E81" s="2">
        <f t="shared" si="1"/>
        <v>0</v>
      </c>
    </row>
    <row r="82" spans="1:5" ht="36.75" customHeight="1" x14ac:dyDescent="0.2">
      <c r="A82" s="2">
        <v>81</v>
      </c>
      <c r="B82" s="2">
        <v>81</v>
      </c>
      <c r="C82" s="9" t="s">
        <v>67</v>
      </c>
      <c r="D82" s="10">
        <v>13</v>
      </c>
      <c r="E82" s="2">
        <f t="shared" si="1"/>
        <v>0</v>
      </c>
    </row>
    <row r="83" spans="1:5" ht="36.75" customHeight="1" x14ac:dyDescent="0.2">
      <c r="A83" s="2">
        <v>82</v>
      </c>
      <c r="B83" s="2">
        <v>82</v>
      </c>
      <c r="C83" s="9" t="s">
        <v>68</v>
      </c>
      <c r="D83" s="10">
        <v>2000</v>
      </c>
      <c r="E83" s="2">
        <f t="shared" si="1"/>
        <v>0</v>
      </c>
    </row>
    <row r="84" spans="1:5" ht="36.75" customHeight="1" x14ac:dyDescent="0.2">
      <c r="A84" s="2">
        <v>83</v>
      </c>
      <c r="B84" s="2">
        <v>83</v>
      </c>
      <c r="C84" s="9" t="s">
        <v>67</v>
      </c>
      <c r="D84" s="10">
        <v>31</v>
      </c>
      <c r="E84" s="2">
        <f t="shared" si="1"/>
        <v>0</v>
      </c>
    </row>
    <row r="85" spans="1:5" ht="36.75" customHeight="1" x14ac:dyDescent="0.2">
      <c r="A85" s="2">
        <v>84</v>
      </c>
      <c r="B85" s="2">
        <v>84</v>
      </c>
      <c r="C85" s="9" t="s">
        <v>68</v>
      </c>
      <c r="D85" s="10">
        <v>5000</v>
      </c>
      <c r="E85" s="2">
        <f t="shared" si="1"/>
        <v>0</v>
      </c>
    </row>
    <row r="86" spans="1:5" ht="36.75" customHeight="1" x14ac:dyDescent="0.2">
      <c r="A86" s="2">
        <v>85</v>
      </c>
      <c r="B86" s="2">
        <v>85</v>
      </c>
      <c r="C86" s="9" t="s">
        <v>68</v>
      </c>
      <c r="D86" s="10">
        <v>6000</v>
      </c>
      <c r="E86" s="2">
        <f t="shared" si="1"/>
        <v>0</v>
      </c>
    </row>
    <row r="87" spans="1:5" ht="36.75" customHeight="1" x14ac:dyDescent="0.2">
      <c r="A87" s="2">
        <v>86</v>
      </c>
      <c r="B87" s="2">
        <v>86</v>
      </c>
      <c r="C87" s="9" t="s">
        <v>67</v>
      </c>
      <c r="D87" s="10">
        <v>75</v>
      </c>
      <c r="E87" s="2">
        <v>1</v>
      </c>
    </row>
    <row r="88" spans="1:5" ht="36.75" customHeight="1" x14ac:dyDescent="0.2">
      <c r="A88" s="2">
        <v>87</v>
      </c>
      <c r="B88" s="2">
        <v>87</v>
      </c>
      <c r="C88" s="9" t="s">
        <v>68</v>
      </c>
      <c r="D88" s="10">
        <v>9000</v>
      </c>
      <c r="E88" s="2">
        <f t="shared" si="1"/>
        <v>0</v>
      </c>
    </row>
    <row r="89" spans="1:5" ht="36.75" customHeight="1" x14ac:dyDescent="0.2">
      <c r="A89" s="2">
        <v>88</v>
      </c>
      <c r="B89" s="2">
        <v>88</v>
      </c>
      <c r="C89" s="9" t="s">
        <v>67</v>
      </c>
      <c r="D89" s="10">
        <v>156</v>
      </c>
      <c r="E89" s="2">
        <v>1</v>
      </c>
    </row>
    <row r="90" spans="1:5" ht="36.75" customHeight="1" x14ac:dyDescent="0.2">
      <c r="A90" s="2">
        <v>89</v>
      </c>
      <c r="B90" s="2">
        <v>89</v>
      </c>
      <c r="C90" s="9" t="s">
        <v>68</v>
      </c>
      <c r="D90" s="10">
        <v>24000</v>
      </c>
      <c r="E90" s="2">
        <f t="shared" si="1"/>
        <v>0</v>
      </c>
    </row>
    <row r="91" spans="1:5" ht="36.75" customHeight="1" x14ac:dyDescent="0.2">
      <c r="A91" s="2">
        <v>90</v>
      </c>
      <c r="B91" s="2">
        <v>90</v>
      </c>
      <c r="C91" s="9" t="s">
        <v>67</v>
      </c>
      <c r="D91" s="10">
        <v>375</v>
      </c>
      <c r="E91" s="2">
        <v>1</v>
      </c>
    </row>
    <row r="92" spans="1:5" ht="36.75" customHeight="1" x14ac:dyDescent="0.2">
      <c r="A92" s="2">
        <v>91</v>
      </c>
      <c r="B92" s="2">
        <v>91</v>
      </c>
      <c r="C92" s="9" t="s">
        <v>67</v>
      </c>
      <c r="D92" s="10">
        <v>417</v>
      </c>
      <c r="E92" s="2">
        <v>1</v>
      </c>
    </row>
    <row r="93" spans="1:5" ht="36.75" customHeight="1" x14ac:dyDescent="0.2">
      <c r="A93" s="2">
        <v>92</v>
      </c>
      <c r="B93" s="2">
        <v>92</v>
      </c>
      <c r="C93" s="9" t="s">
        <v>68</v>
      </c>
      <c r="D93" s="10">
        <v>50000</v>
      </c>
      <c r="E93" s="2">
        <f t="shared" si="1"/>
        <v>0</v>
      </c>
    </row>
    <row r="94" spans="1:5" ht="36.75" customHeight="1" x14ac:dyDescent="0.2">
      <c r="A94" s="2">
        <v>93</v>
      </c>
      <c r="B94" s="2">
        <v>93</v>
      </c>
      <c r="C94" s="9" t="s">
        <v>67</v>
      </c>
      <c r="D94" s="10">
        <v>625</v>
      </c>
      <c r="E94" s="2">
        <v>1</v>
      </c>
    </row>
    <row r="95" spans="1:5" ht="36.75" customHeight="1" x14ac:dyDescent="0.2">
      <c r="A95" s="2">
        <v>94</v>
      </c>
      <c r="B95" s="2">
        <v>94</v>
      </c>
      <c r="C95" s="9" t="s">
        <v>68</v>
      </c>
      <c r="D95" s="10">
        <v>100000</v>
      </c>
      <c r="E95" s="2">
        <v>0</v>
      </c>
    </row>
    <row r="96" spans="1:5" ht="36.75" customHeight="1" x14ac:dyDescent="0.2">
      <c r="A96" s="2">
        <v>95</v>
      </c>
      <c r="B96" s="2">
        <v>95</v>
      </c>
      <c r="C96" s="9" t="s">
        <v>67</v>
      </c>
      <c r="D96" s="10">
        <v>1563</v>
      </c>
      <c r="E96" s="2">
        <v>1</v>
      </c>
    </row>
    <row r="97" spans="1:5" ht="36.75" customHeight="1" x14ac:dyDescent="0.2">
      <c r="A97" s="2">
        <v>96</v>
      </c>
      <c r="B97" s="2">
        <v>96</v>
      </c>
      <c r="C97" s="9" t="s">
        <v>68</v>
      </c>
      <c r="D97" s="10">
        <v>250000</v>
      </c>
      <c r="E97" s="2">
        <v>0</v>
      </c>
    </row>
    <row r="98" spans="1:5" ht="36.75" customHeight="1" x14ac:dyDescent="0.2">
      <c r="A98" s="2">
        <v>97</v>
      </c>
      <c r="B98" s="2">
        <v>97</v>
      </c>
      <c r="C98" s="9" t="s">
        <v>68</v>
      </c>
      <c r="D98" s="10">
        <v>500</v>
      </c>
      <c r="E98" s="2">
        <f t="shared" si="1"/>
        <v>0</v>
      </c>
    </row>
    <row r="99" spans="1:5" ht="36.75" customHeight="1" x14ac:dyDescent="0.2">
      <c r="A99" s="2">
        <v>98</v>
      </c>
      <c r="B99" s="2">
        <v>98</v>
      </c>
      <c r="C99" s="9" t="s">
        <v>67</v>
      </c>
      <c r="D99" s="10">
        <v>8</v>
      </c>
      <c r="E99" s="2">
        <f t="shared" si="1"/>
        <v>0</v>
      </c>
    </row>
    <row r="100" spans="1:5" ht="36.75" customHeight="1" x14ac:dyDescent="0.2">
      <c r="A100" s="2">
        <v>99</v>
      </c>
      <c r="B100" s="2">
        <v>99</v>
      </c>
      <c r="C100" s="9" t="s">
        <v>68</v>
      </c>
      <c r="D100" s="10">
        <v>1000</v>
      </c>
      <c r="E100" s="2">
        <f t="shared" si="1"/>
        <v>0</v>
      </c>
    </row>
    <row r="101" spans="1:5" ht="36.75" customHeight="1" x14ac:dyDescent="0.2">
      <c r="A101" s="2">
        <v>100</v>
      </c>
      <c r="B101" s="2">
        <v>100</v>
      </c>
      <c r="C101" s="9" t="s">
        <v>67</v>
      </c>
      <c r="D101" s="10">
        <v>16</v>
      </c>
      <c r="E101" s="2">
        <f t="shared" si="1"/>
        <v>0</v>
      </c>
    </row>
    <row r="102" spans="1:5" ht="36.75" customHeight="1" x14ac:dyDescent="0.2">
      <c r="A102" s="2">
        <v>101</v>
      </c>
      <c r="B102" s="2">
        <v>101</v>
      </c>
      <c r="C102" s="9" t="s">
        <v>68</v>
      </c>
      <c r="D102" s="10">
        <v>2000</v>
      </c>
      <c r="E102" s="2">
        <f t="shared" si="1"/>
        <v>0</v>
      </c>
    </row>
    <row r="103" spans="1:5" ht="36.75" customHeight="1" x14ac:dyDescent="0.2">
      <c r="A103" s="2">
        <v>102</v>
      </c>
      <c r="B103" s="2">
        <v>102</v>
      </c>
      <c r="C103" s="9" t="s">
        <v>67</v>
      </c>
      <c r="D103" s="10">
        <v>38</v>
      </c>
      <c r="E103" s="2">
        <f t="shared" si="1"/>
        <v>0</v>
      </c>
    </row>
    <row r="104" spans="1:5" ht="36.75" customHeight="1" x14ac:dyDescent="0.2">
      <c r="A104" s="2">
        <v>103</v>
      </c>
      <c r="B104" s="2">
        <v>103</v>
      </c>
      <c r="C104" s="9" t="s">
        <v>67</v>
      </c>
      <c r="D104" s="10">
        <v>21</v>
      </c>
      <c r="E104" s="2">
        <f t="shared" si="1"/>
        <v>0</v>
      </c>
    </row>
    <row r="105" spans="1:5" ht="36.75" customHeight="1" x14ac:dyDescent="0.2">
      <c r="A105" s="2">
        <v>104</v>
      </c>
      <c r="B105" s="2">
        <v>104</v>
      </c>
      <c r="C105" s="9" t="s">
        <v>68</v>
      </c>
      <c r="D105" s="10">
        <v>2500</v>
      </c>
      <c r="E105" s="2">
        <f t="shared" si="1"/>
        <v>0</v>
      </c>
    </row>
    <row r="106" spans="1:5" ht="36.75" customHeight="1" x14ac:dyDescent="0.2">
      <c r="A106" s="2">
        <v>105</v>
      </c>
      <c r="B106" s="2">
        <v>105</v>
      </c>
      <c r="C106" s="9" t="s">
        <v>67</v>
      </c>
      <c r="D106" s="10">
        <v>31</v>
      </c>
      <c r="E106" s="2">
        <f t="shared" si="1"/>
        <v>0</v>
      </c>
    </row>
    <row r="107" spans="1:5" ht="36.75" customHeight="1" x14ac:dyDescent="0.2">
      <c r="A107" s="2">
        <v>106</v>
      </c>
      <c r="B107" s="2">
        <v>106</v>
      </c>
      <c r="C107" s="9" t="s">
        <v>68</v>
      </c>
      <c r="D107" s="10">
        <v>5000</v>
      </c>
      <c r="E107" s="2">
        <f t="shared" si="1"/>
        <v>0</v>
      </c>
    </row>
    <row r="108" spans="1:5" ht="36.75" customHeight="1" x14ac:dyDescent="0.2">
      <c r="A108" s="2">
        <v>107</v>
      </c>
      <c r="B108" s="2">
        <v>107</v>
      </c>
      <c r="C108" s="9" t="s">
        <v>67</v>
      </c>
      <c r="D108" s="10">
        <v>78</v>
      </c>
      <c r="E108" s="2">
        <f t="shared" si="1"/>
        <v>0</v>
      </c>
    </row>
    <row r="109" spans="1:5" ht="36.75" customHeight="1" x14ac:dyDescent="0.2">
      <c r="A109" s="2">
        <v>108</v>
      </c>
      <c r="B109" s="2">
        <v>108</v>
      </c>
      <c r="C109" s="9" t="s">
        <v>68</v>
      </c>
      <c r="D109" s="10">
        <v>12500</v>
      </c>
      <c r="E109" s="2">
        <f t="shared" si="1"/>
        <v>0</v>
      </c>
    </row>
    <row r="110" spans="1:5" ht="36.75" customHeight="1" x14ac:dyDescent="0.2">
      <c r="A110" s="2">
        <v>109</v>
      </c>
      <c r="B110" s="2">
        <v>109</v>
      </c>
      <c r="C110" s="9" t="s">
        <v>67</v>
      </c>
      <c r="D110" s="10">
        <v>83</v>
      </c>
      <c r="E110" s="2">
        <f t="shared" si="1"/>
        <v>0</v>
      </c>
    </row>
    <row r="111" spans="1:5" ht="36.75" customHeight="1" x14ac:dyDescent="0.2">
      <c r="A111" s="2">
        <v>110</v>
      </c>
      <c r="B111" s="2">
        <v>110</v>
      </c>
      <c r="C111" s="9" t="s">
        <v>68</v>
      </c>
      <c r="D111" s="10">
        <v>10000</v>
      </c>
      <c r="E111" s="2">
        <f t="shared" si="1"/>
        <v>0</v>
      </c>
    </row>
    <row r="112" spans="1:5" ht="36.75" customHeight="1" x14ac:dyDescent="0.2">
      <c r="A112" s="2">
        <v>111</v>
      </c>
      <c r="B112" s="2">
        <v>111</v>
      </c>
      <c r="C112" s="9" t="s">
        <v>67</v>
      </c>
      <c r="D112" s="10">
        <v>125</v>
      </c>
      <c r="E112" s="2">
        <v>1</v>
      </c>
    </row>
    <row r="113" spans="1:5" ht="36.75" customHeight="1" x14ac:dyDescent="0.2">
      <c r="A113" s="2">
        <v>112</v>
      </c>
      <c r="B113" s="2">
        <v>112</v>
      </c>
      <c r="C113" s="9" t="s">
        <v>68</v>
      </c>
      <c r="D113" s="10">
        <v>20000</v>
      </c>
      <c r="E113" s="2">
        <f t="shared" si="1"/>
        <v>0</v>
      </c>
    </row>
    <row r="114" spans="1:5" ht="36.75" customHeight="1" x14ac:dyDescent="0.2">
      <c r="A114" s="2">
        <v>113</v>
      </c>
      <c r="B114" s="2">
        <v>113</v>
      </c>
      <c r="C114" s="9" t="s">
        <v>67</v>
      </c>
      <c r="D114" s="10">
        <v>313</v>
      </c>
      <c r="E114" s="2">
        <v>1</v>
      </c>
    </row>
    <row r="115" spans="1:5" ht="36.75" customHeight="1" x14ac:dyDescent="0.2">
      <c r="A115" s="2">
        <v>114</v>
      </c>
      <c r="B115" s="2">
        <v>114</v>
      </c>
      <c r="C115" s="9" t="s">
        <v>68</v>
      </c>
      <c r="D115" s="10">
        <v>50000</v>
      </c>
      <c r="E115" s="2">
        <f t="shared" si="1"/>
        <v>0</v>
      </c>
    </row>
    <row r="116" spans="1:5" ht="36.75" customHeight="1" x14ac:dyDescent="0.2">
      <c r="A116" s="2">
        <v>115</v>
      </c>
      <c r="B116" s="2">
        <v>115</v>
      </c>
      <c r="C116" s="9" t="s">
        <v>67</v>
      </c>
      <c r="D116" s="10">
        <v>222</v>
      </c>
      <c r="E116" s="2">
        <v>1</v>
      </c>
    </row>
    <row r="117" spans="1:5" ht="36.75" customHeight="1" x14ac:dyDescent="0.2">
      <c r="A117" s="2">
        <v>116</v>
      </c>
      <c r="B117" s="2">
        <v>116</v>
      </c>
      <c r="C117" s="9" t="s">
        <v>68</v>
      </c>
      <c r="D117" s="10">
        <v>25000</v>
      </c>
      <c r="E117" s="2">
        <f t="shared" si="1"/>
        <v>0</v>
      </c>
    </row>
    <row r="118" spans="1:5" ht="36.75" customHeight="1" x14ac:dyDescent="0.2">
      <c r="A118" s="2">
        <v>117</v>
      </c>
      <c r="B118" s="2">
        <v>117</v>
      </c>
      <c r="C118" s="9" t="s">
        <v>67</v>
      </c>
      <c r="D118" s="10">
        <v>333</v>
      </c>
      <c r="E118" s="2">
        <v>1</v>
      </c>
    </row>
    <row r="119" spans="1:5" ht="36.75" customHeight="1" x14ac:dyDescent="0.2">
      <c r="A119" s="2">
        <v>118</v>
      </c>
      <c r="B119" s="2">
        <v>118</v>
      </c>
      <c r="C119" s="9" t="s">
        <v>68</v>
      </c>
      <c r="D119" s="10">
        <v>55000</v>
      </c>
      <c r="E119" s="2">
        <f t="shared" si="1"/>
        <v>0</v>
      </c>
    </row>
    <row r="120" spans="1:5" ht="36.75" customHeight="1" x14ac:dyDescent="0.2">
      <c r="A120" s="2">
        <v>119</v>
      </c>
      <c r="B120" s="2">
        <v>119</v>
      </c>
      <c r="C120" s="9" t="s">
        <v>67</v>
      </c>
      <c r="D120" s="10">
        <v>833</v>
      </c>
      <c r="E120" s="2">
        <v>1</v>
      </c>
    </row>
    <row r="121" spans="1:5" ht="36.75" customHeight="1" x14ac:dyDescent="0.2">
      <c r="A121" s="2">
        <v>120</v>
      </c>
      <c r="B121" s="2">
        <v>120</v>
      </c>
      <c r="C121" s="9" t="s">
        <v>68</v>
      </c>
      <c r="D121" s="10">
        <v>130000</v>
      </c>
      <c r="E121" s="2">
        <v>0</v>
      </c>
    </row>
    <row r="122" spans="1:5" ht="36.75" customHeight="1" x14ac:dyDescent="0.2">
      <c r="A122" s="2">
        <v>121</v>
      </c>
      <c r="B122" s="2">
        <v>121</v>
      </c>
      <c r="C122" s="9" t="s">
        <v>67</v>
      </c>
      <c r="D122" s="10">
        <v>4</v>
      </c>
      <c r="E122" s="2">
        <f t="shared" si="1"/>
        <v>0</v>
      </c>
    </row>
    <row r="123" spans="1:5" ht="36.75" customHeight="1" x14ac:dyDescent="0.2">
      <c r="A123" s="2">
        <v>122</v>
      </c>
      <c r="B123" s="2">
        <v>122</v>
      </c>
      <c r="C123" s="9" t="s">
        <v>68</v>
      </c>
      <c r="D123" s="10">
        <v>500</v>
      </c>
      <c r="E123" s="2">
        <f t="shared" si="1"/>
        <v>0</v>
      </c>
    </row>
    <row r="124" spans="1:5" ht="36.75" customHeight="1" x14ac:dyDescent="0.2">
      <c r="A124" s="2">
        <v>123</v>
      </c>
      <c r="B124" s="2">
        <v>123</v>
      </c>
      <c r="C124" s="9" t="s">
        <v>67</v>
      </c>
      <c r="D124" s="10">
        <v>7</v>
      </c>
      <c r="E124" s="2">
        <f t="shared" si="1"/>
        <v>0</v>
      </c>
    </row>
    <row r="125" spans="1:5" ht="36.75" customHeight="1" x14ac:dyDescent="0.2">
      <c r="A125" s="2">
        <v>124</v>
      </c>
      <c r="B125" s="2">
        <v>124</v>
      </c>
      <c r="C125" s="9" t="s">
        <v>68</v>
      </c>
      <c r="D125" s="10">
        <v>1000</v>
      </c>
      <c r="E125" s="2">
        <f t="shared" si="1"/>
        <v>0</v>
      </c>
    </row>
    <row r="126" spans="1:5" ht="36.75" customHeight="1" x14ac:dyDescent="0.2">
      <c r="A126" s="2">
        <v>125</v>
      </c>
      <c r="B126" s="2">
        <v>125</v>
      </c>
      <c r="C126" s="9" t="s">
        <v>67</v>
      </c>
      <c r="D126" s="10">
        <v>16</v>
      </c>
      <c r="E126" s="2">
        <f t="shared" si="1"/>
        <v>0</v>
      </c>
    </row>
    <row r="127" spans="1:5" ht="36.75" customHeight="1" x14ac:dyDescent="0.2">
      <c r="A127" s="2">
        <v>126</v>
      </c>
      <c r="B127" s="2">
        <v>126</v>
      </c>
      <c r="C127" s="9" t="s">
        <v>68</v>
      </c>
      <c r="D127" s="10">
        <v>2500</v>
      </c>
      <c r="E127" s="2">
        <f t="shared" si="1"/>
        <v>0</v>
      </c>
    </row>
    <row r="128" spans="1:5" ht="36.75" customHeight="1" x14ac:dyDescent="0.2">
      <c r="A128" s="2">
        <v>127</v>
      </c>
      <c r="B128" s="2">
        <v>127</v>
      </c>
      <c r="C128" s="9" t="s">
        <v>67</v>
      </c>
      <c r="D128" s="10">
        <v>20</v>
      </c>
      <c r="E128" s="2">
        <f t="shared" si="1"/>
        <v>0</v>
      </c>
    </row>
    <row r="129" spans="1:5" ht="36.75" customHeight="1" x14ac:dyDescent="0.2">
      <c r="A129" s="2">
        <v>128</v>
      </c>
      <c r="B129" s="2">
        <v>128</v>
      </c>
      <c r="C129" s="9" t="s">
        <v>68</v>
      </c>
      <c r="D129" s="10">
        <v>2400</v>
      </c>
      <c r="E129" s="2">
        <f t="shared" si="1"/>
        <v>0</v>
      </c>
    </row>
    <row r="130" spans="1:5" ht="36.75" customHeight="1" x14ac:dyDescent="0.2">
      <c r="A130" s="2">
        <v>129</v>
      </c>
      <c r="B130" s="2">
        <v>129</v>
      </c>
      <c r="C130" s="9" t="s">
        <v>67</v>
      </c>
      <c r="D130" s="10">
        <v>30</v>
      </c>
      <c r="E130" s="2">
        <f t="shared" si="1"/>
        <v>0</v>
      </c>
    </row>
    <row r="131" spans="1:5" ht="36.75" customHeight="1" x14ac:dyDescent="0.2">
      <c r="A131" s="2">
        <v>130</v>
      </c>
      <c r="B131" s="2">
        <v>130</v>
      </c>
      <c r="C131" s="9" t="s">
        <v>68</v>
      </c>
      <c r="D131" s="10">
        <v>4800</v>
      </c>
      <c r="E131" s="2">
        <f t="shared" si="1"/>
        <v>0</v>
      </c>
    </row>
    <row r="132" spans="1:5" ht="36.75" customHeight="1" x14ac:dyDescent="0.2">
      <c r="A132" s="2">
        <v>131</v>
      </c>
      <c r="B132" s="2">
        <v>131</v>
      </c>
      <c r="C132" s="9" t="s">
        <v>67</v>
      </c>
      <c r="D132" s="10">
        <v>75</v>
      </c>
      <c r="E132" s="2">
        <v>1</v>
      </c>
    </row>
    <row r="133" spans="1:5" ht="36.75" customHeight="1" x14ac:dyDescent="0.2">
      <c r="A133" s="2">
        <v>132</v>
      </c>
      <c r="B133" s="2">
        <v>132</v>
      </c>
      <c r="C133" s="9" t="s">
        <v>68</v>
      </c>
      <c r="D133" s="10">
        <v>12000</v>
      </c>
      <c r="E133" s="2">
        <f t="shared" si="1"/>
        <v>0</v>
      </c>
    </row>
    <row r="134" spans="1:5" ht="36.75" customHeight="1" x14ac:dyDescent="0.2">
      <c r="A134" s="2">
        <v>133</v>
      </c>
      <c r="B134" s="2">
        <v>133</v>
      </c>
      <c r="C134" s="9" t="s">
        <v>68</v>
      </c>
      <c r="D134" s="10">
        <v>10000</v>
      </c>
      <c r="E134" s="2">
        <f t="shared" si="1"/>
        <v>0</v>
      </c>
    </row>
    <row r="135" spans="1:5" ht="36.75" customHeight="1" x14ac:dyDescent="0.2">
      <c r="A135" s="2">
        <v>134</v>
      </c>
      <c r="B135" s="2">
        <v>134</v>
      </c>
      <c r="C135" s="9" t="s">
        <v>67</v>
      </c>
      <c r="D135" s="10">
        <v>133</v>
      </c>
      <c r="E135" s="2">
        <v>1</v>
      </c>
    </row>
    <row r="136" spans="1:5" ht="36.75" customHeight="1" x14ac:dyDescent="0.2">
      <c r="A136" s="2">
        <v>135</v>
      </c>
      <c r="B136" s="2">
        <v>135</v>
      </c>
      <c r="C136" s="9" t="s">
        <v>68</v>
      </c>
      <c r="D136" s="10">
        <v>15000</v>
      </c>
      <c r="E136" s="2">
        <f t="shared" si="1"/>
        <v>0</v>
      </c>
    </row>
    <row r="137" spans="1:5" ht="36.75" customHeight="1" x14ac:dyDescent="0.2">
      <c r="A137" s="2">
        <v>136</v>
      </c>
      <c r="B137" s="2">
        <v>136</v>
      </c>
      <c r="C137" s="9" t="s">
        <v>67</v>
      </c>
      <c r="D137" s="10">
        <v>278</v>
      </c>
      <c r="E137" s="2">
        <v>1</v>
      </c>
    </row>
    <row r="138" spans="1:5" ht="36.75" customHeight="1" x14ac:dyDescent="0.2">
      <c r="A138" s="2">
        <v>137</v>
      </c>
      <c r="B138" s="2">
        <v>137</v>
      </c>
      <c r="C138" s="9" t="s">
        <v>68</v>
      </c>
      <c r="D138" s="10">
        <v>40000</v>
      </c>
      <c r="E138" s="2">
        <v>0</v>
      </c>
    </row>
    <row r="139" spans="1:5" ht="36.75" customHeight="1" x14ac:dyDescent="0.2">
      <c r="A139" s="2">
        <v>138</v>
      </c>
      <c r="B139" s="2">
        <v>138</v>
      </c>
      <c r="C139" s="9" t="s">
        <v>67</v>
      </c>
      <c r="D139" s="10">
        <v>667</v>
      </c>
      <c r="E139" s="2">
        <v>1</v>
      </c>
    </row>
    <row r="140" spans="1:5" ht="36.75" customHeight="1" x14ac:dyDescent="0.2">
      <c r="A140" s="2">
        <v>139</v>
      </c>
      <c r="B140" s="2">
        <v>139</v>
      </c>
      <c r="C140" s="9" t="s">
        <v>67</v>
      </c>
      <c r="D140" s="10">
        <v>333</v>
      </c>
      <c r="E140" s="2">
        <v>1</v>
      </c>
    </row>
    <row r="141" spans="1:5" ht="36.75" customHeight="1" x14ac:dyDescent="0.2">
      <c r="A141" s="2">
        <v>140</v>
      </c>
      <c r="B141" s="2">
        <v>140</v>
      </c>
      <c r="C141" s="9" t="s">
        <v>68</v>
      </c>
      <c r="D141" s="10">
        <v>40000</v>
      </c>
      <c r="E141" s="2">
        <f t="shared" ref="E141:E143" si="2">IF(OR(AND($C141="jing_bi",$D141&gt;=100000),AND($C141="shop_gold_sum",$D141&gt;=1000)),1,0)</f>
        <v>0</v>
      </c>
    </row>
    <row r="142" spans="1:5" ht="36.75" customHeight="1" x14ac:dyDescent="0.2">
      <c r="A142" s="2">
        <v>141</v>
      </c>
      <c r="B142" s="2">
        <v>141</v>
      </c>
      <c r="C142" s="9" t="s">
        <v>67</v>
      </c>
      <c r="D142" s="10">
        <v>500</v>
      </c>
      <c r="E142" s="2">
        <v>1</v>
      </c>
    </row>
    <row r="143" spans="1:5" ht="36.75" customHeight="1" x14ac:dyDescent="0.2">
      <c r="A143" s="2">
        <v>142</v>
      </c>
      <c r="B143" s="2">
        <v>142</v>
      </c>
      <c r="C143" s="9" t="s">
        <v>68</v>
      </c>
      <c r="D143" s="10">
        <v>80000</v>
      </c>
      <c r="E143" s="2">
        <f t="shared" si="2"/>
        <v>0</v>
      </c>
    </row>
    <row r="144" spans="1:5" ht="36.75" customHeight="1" x14ac:dyDescent="0.2">
      <c r="A144" s="2">
        <v>143</v>
      </c>
      <c r="B144" s="2">
        <v>143</v>
      </c>
      <c r="C144" s="9" t="s">
        <v>67</v>
      </c>
      <c r="D144" s="10">
        <v>1250</v>
      </c>
      <c r="E144" s="2">
        <v>1</v>
      </c>
    </row>
    <row r="145" spans="1:5" ht="36.75" customHeight="1" x14ac:dyDescent="0.2">
      <c r="A145" s="2">
        <v>144</v>
      </c>
      <c r="B145" s="2">
        <v>144</v>
      </c>
      <c r="C145" s="9" t="s">
        <v>68</v>
      </c>
      <c r="D145" s="10">
        <v>200000</v>
      </c>
      <c r="E145" s="2">
        <v>1</v>
      </c>
    </row>
    <row r="146" spans="1:5" ht="36.75" customHeight="1" x14ac:dyDescent="0.2">
      <c r="A146" s="11">
        <v>145</v>
      </c>
      <c r="B146" s="11">
        <v>145</v>
      </c>
      <c r="C146" s="14" t="s">
        <v>67</v>
      </c>
      <c r="D146" s="15">
        <v>4</v>
      </c>
      <c r="E146" s="11">
        <f>IF(OR(AND($C146="jing_bi",$D146&gt;=100000),AND($C146="shop_gold_sum",$D146&gt;=1000)),1,0)</f>
        <v>0</v>
      </c>
    </row>
    <row r="147" spans="1:5" ht="36.75" customHeight="1" x14ac:dyDescent="0.2">
      <c r="A147" s="11">
        <v>146</v>
      </c>
      <c r="B147" s="11">
        <v>146</v>
      </c>
      <c r="C147" s="14" t="s">
        <v>68</v>
      </c>
      <c r="D147" s="15">
        <v>500</v>
      </c>
      <c r="E147" s="11">
        <f t="shared" ref="E147:E167" si="3">IF(OR(AND($C147="jing_bi",$D147&gt;=100000),AND($C147="shop_gold_sum",$D147&gt;=1000)),1,0)</f>
        <v>0</v>
      </c>
    </row>
    <row r="148" spans="1:5" ht="36.75" customHeight="1" x14ac:dyDescent="0.2">
      <c r="A148" s="11">
        <v>147</v>
      </c>
      <c r="B148" s="11">
        <v>147</v>
      </c>
      <c r="C148" s="14" t="s">
        <v>67</v>
      </c>
      <c r="D148" s="15">
        <v>6</v>
      </c>
      <c r="E148" s="11">
        <f t="shared" si="3"/>
        <v>0</v>
      </c>
    </row>
    <row r="149" spans="1:5" ht="36.75" customHeight="1" x14ac:dyDescent="0.2">
      <c r="A149" s="11">
        <v>148</v>
      </c>
      <c r="B149" s="11">
        <v>148</v>
      </c>
      <c r="C149" s="14" t="s">
        <v>68</v>
      </c>
      <c r="D149" s="15">
        <v>1000</v>
      </c>
      <c r="E149" s="11">
        <f t="shared" si="3"/>
        <v>0</v>
      </c>
    </row>
    <row r="150" spans="1:5" ht="36.75" customHeight="1" x14ac:dyDescent="0.2">
      <c r="A150" s="11">
        <v>149</v>
      </c>
      <c r="B150" s="11">
        <v>149</v>
      </c>
      <c r="C150" s="14" t="s">
        <v>67</v>
      </c>
      <c r="D150" s="15">
        <v>16</v>
      </c>
      <c r="E150" s="11">
        <f t="shared" si="3"/>
        <v>0</v>
      </c>
    </row>
    <row r="151" spans="1:5" ht="36.75" customHeight="1" x14ac:dyDescent="0.2">
      <c r="A151" s="11">
        <v>150</v>
      </c>
      <c r="B151" s="11">
        <v>150</v>
      </c>
      <c r="C151" s="14" t="s">
        <v>68</v>
      </c>
      <c r="D151" s="15">
        <v>2500</v>
      </c>
      <c r="E151" s="11">
        <f t="shared" si="3"/>
        <v>0</v>
      </c>
    </row>
    <row r="152" spans="1:5" ht="36.75" customHeight="1" x14ac:dyDescent="0.2">
      <c r="A152" s="11">
        <v>151</v>
      </c>
      <c r="B152" s="11">
        <v>151</v>
      </c>
      <c r="C152" s="14" t="s">
        <v>67</v>
      </c>
      <c r="D152" s="15">
        <v>21</v>
      </c>
      <c r="E152" s="11">
        <f t="shared" si="3"/>
        <v>0</v>
      </c>
    </row>
    <row r="153" spans="1:5" ht="36.75" customHeight="1" x14ac:dyDescent="0.2">
      <c r="A153" s="11">
        <v>152</v>
      </c>
      <c r="B153" s="11">
        <v>152</v>
      </c>
      <c r="C153" s="14" t="s">
        <v>68</v>
      </c>
      <c r="D153" s="15">
        <v>2500</v>
      </c>
      <c r="E153" s="11">
        <f t="shared" si="3"/>
        <v>0</v>
      </c>
    </row>
    <row r="154" spans="1:5" ht="36.75" customHeight="1" x14ac:dyDescent="0.2">
      <c r="A154" s="11">
        <v>153</v>
      </c>
      <c r="B154" s="11">
        <v>153</v>
      </c>
      <c r="C154" s="14" t="s">
        <v>67</v>
      </c>
      <c r="D154" s="15">
        <v>31</v>
      </c>
      <c r="E154" s="11">
        <f t="shared" si="3"/>
        <v>0</v>
      </c>
    </row>
    <row r="155" spans="1:5" ht="36.75" customHeight="1" x14ac:dyDescent="0.2">
      <c r="A155" s="11">
        <v>154</v>
      </c>
      <c r="B155" s="11">
        <v>154</v>
      </c>
      <c r="C155" s="14" t="s">
        <v>68</v>
      </c>
      <c r="D155" s="15">
        <v>5000</v>
      </c>
      <c r="E155" s="11">
        <f t="shared" si="3"/>
        <v>0</v>
      </c>
    </row>
    <row r="156" spans="1:5" ht="36.75" customHeight="1" x14ac:dyDescent="0.2">
      <c r="A156" s="11">
        <v>155</v>
      </c>
      <c r="B156" s="11">
        <v>155</v>
      </c>
      <c r="C156" s="14" t="s">
        <v>67</v>
      </c>
      <c r="D156" s="15">
        <v>78</v>
      </c>
      <c r="E156" s="11">
        <f t="shared" si="3"/>
        <v>0</v>
      </c>
    </row>
    <row r="157" spans="1:5" ht="36.75" customHeight="1" x14ac:dyDescent="0.2">
      <c r="A157" s="11">
        <v>156</v>
      </c>
      <c r="B157" s="11">
        <v>156</v>
      </c>
      <c r="C157" s="14" t="s">
        <v>68</v>
      </c>
      <c r="D157" s="15">
        <v>12500</v>
      </c>
      <c r="E157" s="11">
        <f t="shared" si="3"/>
        <v>0</v>
      </c>
    </row>
    <row r="158" spans="1:5" ht="36.75" customHeight="1" x14ac:dyDescent="0.2">
      <c r="A158" s="11">
        <v>157</v>
      </c>
      <c r="B158" s="11">
        <v>157</v>
      </c>
      <c r="C158" s="14" t="s">
        <v>68</v>
      </c>
      <c r="D158" s="15">
        <v>10000</v>
      </c>
      <c r="E158" s="11">
        <f t="shared" si="3"/>
        <v>0</v>
      </c>
    </row>
    <row r="159" spans="1:5" ht="36.75" customHeight="1" x14ac:dyDescent="0.2">
      <c r="A159" s="11">
        <v>158</v>
      </c>
      <c r="B159" s="11">
        <v>158</v>
      </c>
      <c r="C159" s="14" t="s">
        <v>67</v>
      </c>
      <c r="D159" s="15">
        <v>125</v>
      </c>
      <c r="E159" s="11">
        <v>1</v>
      </c>
    </row>
    <row r="160" spans="1:5" ht="36.75" customHeight="1" x14ac:dyDescent="0.2">
      <c r="A160" s="11">
        <v>159</v>
      </c>
      <c r="B160" s="11">
        <v>159</v>
      </c>
      <c r="C160" s="14" t="s">
        <v>68</v>
      </c>
      <c r="D160" s="15">
        <v>15000</v>
      </c>
      <c r="E160" s="11">
        <f t="shared" si="3"/>
        <v>0</v>
      </c>
    </row>
    <row r="161" spans="1:5" ht="36.75" customHeight="1" x14ac:dyDescent="0.2">
      <c r="A161" s="11">
        <v>160</v>
      </c>
      <c r="B161" s="11">
        <v>160</v>
      </c>
      <c r="C161" s="14" t="s">
        <v>67</v>
      </c>
      <c r="D161" s="15">
        <v>260</v>
      </c>
      <c r="E161" s="11">
        <v>1</v>
      </c>
    </row>
    <row r="162" spans="1:5" ht="36.75" customHeight="1" x14ac:dyDescent="0.2">
      <c r="A162" s="11">
        <v>161</v>
      </c>
      <c r="B162" s="11">
        <v>161</v>
      </c>
      <c r="C162" s="14" t="s">
        <v>68</v>
      </c>
      <c r="D162" s="15">
        <v>40000</v>
      </c>
      <c r="E162" s="11">
        <f t="shared" si="3"/>
        <v>0</v>
      </c>
    </row>
    <row r="163" spans="1:5" ht="36.75" customHeight="1" x14ac:dyDescent="0.2">
      <c r="A163" s="11">
        <v>162</v>
      </c>
      <c r="B163" s="11">
        <v>162</v>
      </c>
      <c r="C163" s="14" t="s">
        <v>67</v>
      </c>
      <c r="D163" s="15">
        <v>625</v>
      </c>
      <c r="E163" s="11">
        <v>1</v>
      </c>
    </row>
    <row r="164" spans="1:5" ht="36.75" customHeight="1" x14ac:dyDescent="0.2">
      <c r="A164" s="11">
        <v>163</v>
      </c>
      <c r="B164" s="11">
        <v>163</v>
      </c>
      <c r="C164" s="14" t="s">
        <v>67</v>
      </c>
      <c r="D164" s="15">
        <v>208</v>
      </c>
      <c r="E164" s="11">
        <v>1</v>
      </c>
    </row>
    <row r="165" spans="1:5" ht="36.75" customHeight="1" x14ac:dyDescent="0.2">
      <c r="A165" s="11">
        <v>164</v>
      </c>
      <c r="B165" s="11">
        <v>164</v>
      </c>
      <c r="C165" s="14" t="s">
        <v>68</v>
      </c>
      <c r="D165" s="15">
        <v>25000</v>
      </c>
      <c r="E165" s="11">
        <f t="shared" si="3"/>
        <v>0</v>
      </c>
    </row>
    <row r="166" spans="1:5" ht="36.75" customHeight="1" x14ac:dyDescent="0.2">
      <c r="A166" s="11">
        <v>165</v>
      </c>
      <c r="B166" s="11">
        <v>165</v>
      </c>
      <c r="C166" s="14" t="s">
        <v>67</v>
      </c>
      <c r="D166" s="15">
        <v>313</v>
      </c>
      <c r="E166" s="11">
        <v>1</v>
      </c>
    </row>
    <row r="167" spans="1:5" ht="36.75" customHeight="1" x14ac:dyDescent="0.2">
      <c r="A167" s="11">
        <v>166</v>
      </c>
      <c r="B167" s="11">
        <v>166</v>
      </c>
      <c r="C167" s="14" t="s">
        <v>68</v>
      </c>
      <c r="D167" s="15">
        <v>50000</v>
      </c>
      <c r="E167" s="11">
        <f t="shared" si="3"/>
        <v>0</v>
      </c>
    </row>
    <row r="168" spans="1:5" ht="36.75" customHeight="1" x14ac:dyDescent="0.2">
      <c r="A168" s="11">
        <v>167</v>
      </c>
      <c r="B168" s="11">
        <v>167</v>
      </c>
      <c r="C168" s="14" t="s">
        <v>67</v>
      </c>
      <c r="D168" s="15">
        <v>781</v>
      </c>
      <c r="E168" s="11">
        <v>1</v>
      </c>
    </row>
    <row r="169" spans="1:5" ht="36.75" customHeight="1" x14ac:dyDescent="0.2">
      <c r="A169" s="11">
        <v>168</v>
      </c>
      <c r="B169" s="11">
        <v>168</v>
      </c>
      <c r="C169" s="14" t="s">
        <v>68</v>
      </c>
      <c r="D169" s="15">
        <v>125000</v>
      </c>
      <c r="E169" s="11">
        <v>0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8"/>
  <sheetViews>
    <sheetView tabSelected="1" topLeftCell="A124" workbookViewId="0">
      <selection activeCell="K145" sqref="K145"/>
    </sheetView>
  </sheetViews>
  <sheetFormatPr defaultRowHeight="14.25" x14ac:dyDescent="0.2"/>
  <cols>
    <col min="1" max="1" width="15.75" customWidth="1"/>
    <col min="2" max="2" width="15.125" customWidth="1"/>
    <col min="3" max="4" width="18.5" customWidth="1"/>
  </cols>
  <sheetData>
    <row r="1" spans="1:5" x14ac:dyDescent="0.2">
      <c r="A1" s="1" t="s">
        <v>0</v>
      </c>
      <c r="B1" s="1" t="s">
        <v>4</v>
      </c>
      <c r="C1" s="1" t="s">
        <v>35</v>
      </c>
      <c r="D1" s="8" t="s">
        <v>57</v>
      </c>
      <c r="E1" s="8" t="s">
        <v>56</v>
      </c>
    </row>
    <row r="2" spans="1:5" x14ac:dyDescent="0.2">
      <c r="A2">
        <v>1</v>
      </c>
      <c r="B2">
        <v>24</v>
      </c>
      <c r="C2" s="6" t="s">
        <v>77</v>
      </c>
      <c r="D2" s="6" t="str">
        <f>IF(award!E2=1,award!B2,"")</f>
        <v/>
      </c>
      <c r="E2" t="str">
        <f>IF(award!E2=1,IF(award!C2="jing_bi",award!D2/10000&amp;"万鲸币",award!D2/100&amp;"福卡"),"")</f>
        <v/>
      </c>
    </row>
    <row r="3" spans="1:5" x14ac:dyDescent="0.2">
      <c r="A3">
        <v>2</v>
      </c>
      <c r="B3">
        <v>47</v>
      </c>
      <c r="C3" s="6" t="s">
        <v>77</v>
      </c>
      <c r="D3" s="6" t="str">
        <f>IF(award!E3=1,award!B3,"")</f>
        <v/>
      </c>
      <c r="E3" t="str">
        <f>IF(award!E3=1,IF(award!C3="jing_bi",award!D3/10000&amp;"万鲸币",award!D3/100&amp;"福卡"),"")</f>
        <v/>
      </c>
    </row>
    <row r="4" spans="1:5" x14ac:dyDescent="0.2">
      <c r="A4">
        <v>3</v>
      </c>
      <c r="B4">
        <v>48</v>
      </c>
      <c r="C4" s="6" t="s">
        <v>78</v>
      </c>
      <c r="D4" s="6" t="str">
        <f>IF(award!E4=1,award!B4,"")</f>
        <v/>
      </c>
      <c r="E4" t="str">
        <f>IF(award!E4=1,IF(award!C4="jing_bi",award!D4/10000&amp;"万鲸币",award!D4/100&amp;"福卡"),"")</f>
        <v/>
      </c>
    </row>
    <row r="5" spans="1:5" x14ac:dyDescent="0.2">
      <c r="A5">
        <v>4</v>
      </c>
      <c r="B5">
        <v>70</v>
      </c>
      <c r="C5" s="7" t="s">
        <v>79</v>
      </c>
      <c r="D5" s="6" t="str">
        <f>IF(award!E5=1,award!B5,"")</f>
        <v/>
      </c>
      <c r="E5" t="str">
        <f>IF(award!E5=1,IF(award!C5="jing_bi",award!D5/10000&amp;"万鲸币",award!D5/100&amp;"福卡"),"")</f>
        <v/>
      </c>
    </row>
    <row r="6" spans="1:5" x14ac:dyDescent="0.2">
      <c r="A6">
        <v>5</v>
      </c>
      <c r="B6">
        <v>71</v>
      </c>
      <c r="C6" s="7" t="s">
        <v>80</v>
      </c>
      <c r="D6" s="6" t="str">
        <f>IF(award!E6=1,award!B6,"")</f>
        <v/>
      </c>
      <c r="E6" t="str">
        <f>IF(award!E6=1,IF(award!C6="jing_bi",award!D6/10000&amp;"万鲸币",award!D6/100&amp;"福卡"),"")</f>
        <v/>
      </c>
    </row>
    <row r="7" spans="1:5" x14ac:dyDescent="0.2">
      <c r="A7">
        <v>6</v>
      </c>
      <c r="B7">
        <v>72</v>
      </c>
      <c r="C7" s="7" t="s">
        <v>81</v>
      </c>
      <c r="D7" s="6" t="str">
        <f>IF(award!E7=1,award!B7,"")</f>
        <v/>
      </c>
      <c r="E7" t="str">
        <f>IF(award!E7=1,IF(award!C7="jing_bi",award!D7/10000&amp;"万鲸币",award!D7/100&amp;"福卡"),"")</f>
        <v/>
      </c>
    </row>
    <row r="8" spans="1:5" x14ac:dyDescent="0.2">
      <c r="A8">
        <v>7</v>
      </c>
      <c r="B8">
        <v>94</v>
      </c>
      <c r="C8" s="6" t="s">
        <v>82</v>
      </c>
      <c r="D8" s="6" t="str">
        <f>IF(award!E8=1,award!B8,"")</f>
        <v/>
      </c>
      <c r="E8" t="str">
        <f>IF(award!E8=1,IF(award!C8="jing_bi",award!D8/10000&amp;"万鲸币",award!D8/100&amp;"福卡"),"")</f>
        <v/>
      </c>
    </row>
    <row r="9" spans="1:5" x14ac:dyDescent="0.2">
      <c r="A9">
        <v>8</v>
      </c>
      <c r="B9">
        <v>95</v>
      </c>
      <c r="C9" s="6" t="s">
        <v>83</v>
      </c>
      <c r="D9" s="6" t="str">
        <f>IF(award!E9=1,award!B9,"")</f>
        <v/>
      </c>
      <c r="E9" t="str">
        <f>IF(award!E9=1,IF(award!C9="jing_bi",award!D9/10000&amp;"万鲸币",award!D9/100&amp;"福卡"),"")</f>
        <v/>
      </c>
    </row>
    <row r="10" spans="1:5" x14ac:dyDescent="0.2">
      <c r="A10">
        <v>9</v>
      </c>
      <c r="B10">
        <v>96</v>
      </c>
      <c r="C10" s="6" t="s">
        <v>84</v>
      </c>
      <c r="D10" s="6" t="str">
        <f>IF(award!E10=1,award!B10,"")</f>
        <v/>
      </c>
      <c r="E10" t="str">
        <f>IF(award!E10=1,IF(award!C10="jing_bi",award!D10/10000&amp;"万鲸币",award!D10/100&amp;"福卡"),"")</f>
        <v/>
      </c>
    </row>
    <row r="11" spans="1:5" x14ac:dyDescent="0.2">
      <c r="A11">
        <v>10</v>
      </c>
      <c r="B11">
        <v>120</v>
      </c>
      <c r="C11" s="6" t="s">
        <v>85</v>
      </c>
      <c r="D11" s="6" t="str">
        <f>IF(award!E11=1,award!B11,"")</f>
        <v/>
      </c>
      <c r="E11" t="str">
        <f>IF(award!E11=1,IF(award!C11="jing_bi",award!D11/10000&amp;"万鲸币",award!D11/100&amp;"福卡"),"")</f>
        <v/>
      </c>
    </row>
    <row r="12" spans="1:5" x14ac:dyDescent="0.2">
      <c r="A12">
        <v>11</v>
      </c>
      <c r="B12">
        <v>143</v>
      </c>
      <c r="C12" s="6" t="s">
        <v>77</v>
      </c>
      <c r="D12" s="6" t="str">
        <f>IF(award!E12=1,award!B12,"")</f>
        <v/>
      </c>
      <c r="E12" t="str">
        <f>IF(award!E12=1,IF(award!C12="jing_bi",award!D12/10000&amp;"万鲸币",award!D12/100&amp;"福卡"),"")</f>
        <v/>
      </c>
    </row>
    <row r="13" spans="1:5" x14ac:dyDescent="0.2">
      <c r="A13">
        <v>12</v>
      </c>
      <c r="B13">
        <v>144</v>
      </c>
      <c r="C13" s="6" t="s">
        <v>78</v>
      </c>
      <c r="D13" s="6" t="str">
        <f>IF(award!E13=1,award!B13,"")</f>
        <v/>
      </c>
      <c r="E13" t="str">
        <f>IF(award!E13=1,IF(award!C13="jing_bi",award!D13/10000&amp;"万鲸币",award!D13/100&amp;"福卡"),"")</f>
        <v/>
      </c>
    </row>
    <row r="14" spans="1:5" x14ac:dyDescent="0.2">
      <c r="A14">
        <v>13</v>
      </c>
      <c r="B14">
        <v>168</v>
      </c>
      <c r="C14" s="6" t="s">
        <v>77</v>
      </c>
      <c r="D14" s="6" t="str">
        <f>IF(award!E14=1,award!B14,"")</f>
        <v/>
      </c>
      <c r="E14" t="str">
        <f>IF(award!E14=1,IF(award!C14="jing_bi",award!D14/10000&amp;"万鲸币",award!D14/100&amp;"福卡"),"")</f>
        <v/>
      </c>
    </row>
    <row r="15" spans="1:5" x14ac:dyDescent="0.2">
      <c r="C15" s="6"/>
      <c r="D15" s="6">
        <f>IF(award!E15=1,award!B15,"")</f>
        <v>14</v>
      </c>
      <c r="E15" t="str">
        <f>IF(award!E15=1,IF(award!C15="jing_bi",award!D15/10000&amp;"万鲸币",award!D15/100&amp;"福卡"),"")</f>
        <v>0.75福卡</v>
      </c>
    </row>
    <row r="16" spans="1:5" x14ac:dyDescent="0.2">
      <c r="C16" s="6"/>
      <c r="D16" s="6" t="str">
        <f>IF(award!E16=1,award!B16,"")</f>
        <v/>
      </c>
      <c r="E16" t="str">
        <f>IF(award!E16=1,IF(award!C16="jing_bi",award!D16/10000&amp;"万鲸币",award!D16/100&amp;"福卡"),"")</f>
        <v/>
      </c>
    </row>
    <row r="17" spans="3:5" x14ac:dyDescent="0.2">
      <c r="C17" s="6"/>
      <c r="D17" s="6">
        <f>IF(award!E17=1,award!B17,"")</f>
        <v>16</v>
      </c>
      <c r="E17" t="str">
        <f>IF(award!E17=1,IF(award!C17="jing_bi",award!D17/10000&amp;"万鲸币",award!D17/100&amp;"福卡"),"")</f>
        <v>1.56福卡</v>
      </c>
    </row>
    <row r="18" spans="3:5" x14ac:dyDescent="0.2">
      <c r="C18" s="6"/>
      <c r="D18" s="6" t="str">
        <f>IF(award!E18=1,award!B18,"")</f>
        <v/>
      </c>
      <c r="E18" t="str">
        <f>IF(award!E18=1,IF(award!C18="jing_bi",award!D18/10000&amp;"万鲸币",award!D18/100&amp;"福卡"),"")</f>
        <v/>
      </c>
    </row>
    <row r="19" spans="3:5" x14ac:dyDescent="0.2">
      <c r="C19" s="6"/>
      <c r="D19" s="6">
        <f>IF(award!E19=1,award!B19,"")</f>
        <v>18</v>
      </c>
      <c r="E19" t="str">
        <f>IF(award!E19=1,IF(award!C19="jing_bi",award!D19/10000&amp;"万鲸币",award!D19/100&amp;"福卡"),"")</f>
        <v>3.75福卡</v>
      </c>
    </row>
    <row r="20" spans="3:5" x14ac:dyDescent="0.2">
      <c r="C20" s="6"/>
      <c r="D20" s="6">
        <f>IF(award!E20=1,award!B20,"")</f>
        <v>19</v>
      </c>
      <c r="E20" t="str">
        <f>IF(award!E20=1,IF(award!C20="jing_bi",award!D20/10000&amp;"万鲸币",award!D20/100&amp;"福卡"),"")</f>
        <v>4.16福卡</v>
      </c>
    </row>
    <row r="21" spans="3:5" x14ac:dyDescent="0.2">
      <c r="C21" s="6"/>
      <c r="D21" s="6" t="str">
        <f>IF(award!E21=1,award!B21,"")</f>
        <v/>
      </c>
      <c r="E21" t="str">
        <f>IF(award!E21=1,IF(award!C21="jing_bi",award!D21/10000&amp;"万鲸币",award!D21/100&amp;"福卡"),"")</f>
        <v/>
      </c>
    </row>
    <row r="22" spans="3:5" x14ac:dyDescent="0.2">
      <c r="C22" s="6"/>
      <c r="D22" s="6">
        <f>IF(award!E22=1,award!B22,"")</f>
        <v>21</v>
      </c>
      <c r="E22" t="str">
        <f>IF(award!E22=1,IF(award!C22="jing_bi",award!D22/10000&amp;"万鲸币",award!D22/100&amp;"福卡"),"")</f>
        <v>6.26福卡</v>
      </c>
    </row>
    <row r="23" spans="3:5" x14ac:dyDescent="0.2">
      <c r="C23" s="6"/>
      <c r="D23" s="6">
        <f>IF(award!E23=1,award!B23,"")</f>
        <v>22</v>
      </c>
      <c r="E23" t="str">
        <f>IF(award!E23=1,IF(award!C23="jing_bi",award!D23/10000&amp;"万鲸币",award!D23/100&amp;"福卡"),"")</f>
        <v>10万鲸币</v>
      </c>
    </row>
    <row r="24" spans="3:5" x14ac:dyDescent="0.2">
      <c r="C24" s="6"/>
      <c r="D24" s="6">
        <f>IF(award!E24=1,award!B24,"")</f>
        <v>23</v>
      </c>
      <c r="E24" t="str">
        <f>IF(award!E24=1,IF(award!C24="jing_bi",award!D24/10000&amp;"万鲸币",award!D24/100&amp;"福卡"),"")</f>
        <v>15.62福卡</v>
      </c>
    </row>
    <row r="25" spans="3:5" x14ac:dyDescent="0.2">
      <c r="C25" s="6"/>
      <c r="D25" s="6" t="str">
        <f>IF(award!E25=1,award!B25,"")</f>
        <v/>
      </c>
      <c r="E25" t="str">
        <f>IF(award!E25=1,IF(award!C25="jing_bi",award!D25/10000&amp;"万鲸币",award!D25/100&amp;"福卡"),"")</f>
        <v/>
      </c>
    </row>
    <row r="26" spans="3:5" x14ac:dyDescent="0.2">
      <c r="C26" s="6"/>
      <c r="D26" s="6" t="str">
        <f>IF(award!E26=1,award!B26,"")</f>
        <v/>
      </c>
      <c r="E26" t="str">
        <f>IF(award!E26=1,IF(award!C26="jing_bi",award!D26/10000&amp;"万鲸币",award!D26/100&amp;"福卡"),"")</f>
        <v/>
      </c>
    </row>
    <row r="27" spans="3:5" x14ac:dyDescent="0.2">
      <c r="C27" s="6"/>
      <c r="D27" s="6" t="str">
        <f>IF(award!E27=1,award!B27,"")</f>
        <v/>
      </c>
      <c r="E27" t="str">
        <f>IF(award!E27=1,IF(award!C27="jing_bi",award!D27/10000&amp;"万鲸币",award!D27/100&amp;"福卡"),"")</f>
        <v/>
      </c>
    </row>
    <row r="28" spans="3:5" x14ac:dyDescent="0.2">
      <c r="C28" s="6"/>
      <c r="D28" s="6" t="str">
        <f>IF(award!E28=1,award!B28,"")</f>
        <v/>
      </c>
      <c r="E28" t="str">
        <f>IF(award!E28=1,IF(award!C28="jing_bi",award!D28/10000&amp;"万鲸币",award!D28/100&amp;"福卡"),"")</f>
        <v/>
      </c>
    </row>
    <row r="29" spans="3:5" x14ac:dyDescent="0.2">
      <c r="C29" s="6"/>
      <c r="D29" s="6" t="str">
        <f>IF(award!E29=1,award!B29,"")</f>
        <v/>
      </c>
      <c r="E29" t="str">
        <f>IF(award!E29=1,IF(award!C29="jing_bi",award!D29/10000&amp;"万鲸币",award!D29/100&amp;"福卡"),"")</f>
        <v/>
      </c>
    </row>
    <row r="30" spans="3:5" x14ac:dyDescent="0.2">
      <c r="C30" s="6"/>
      <c r="D30" s="6" t="str">
        <f>IF(award!E30=1,award!B30,"")</f>
        <v/>
      </c>
      <c r="E30" t="str">
        <f>IF(award!E30=1,IF(award!C30="jing_bi",award!D30/10000&amp;"万鲸币",award!D30/100&amp;"福卡"),"")</f>
        <v/>
      </c>
    </row>
    <row r="31" spans="3:5" x14ac:dyDescent="0.2">
      <c r="C31" s="6"/>
      <c r="D31" s="6" t="str">
        <f>IF(award!E31=1,award!B31,"")</f>
        <v/>
      </c>
      <c r="E31" t="str">
        <f>IF(award!E31=1,IF(award!C31="jing_bi",award!D31/10000&amp;"万鲸币",award!D31/100&amp;"福卡"),"")</f>
        <v/>
      </c>
    </row>
    <row r="32" spans="3:5" x14ac:dyDescent="0.2">
      <c r="C32" s="6"/>
      <c r="D32" s="6" t="str">
        <f>IF(award!E32=1,award!B32,"")</f>
        <v/>
      </c>
      <c r="E32" t="str">
        <f>IF(award!E32=1,IF(award!C32="jing_bi",award!D32/10000&amp;"万鲸币",award!D32/100&amp;"福卡"),"")</f>
        <v/>
      </c>
    </row>
    <row r="33" spans="3:5" x14ac:dyDescent="0.2">
      <c r="C33" s="6"/>
      <c r="D33" s="6" t="str">
        <f>IF(award!E33=1,award!B33,"")</f>
        <v/>
      </c>
      <c r="E33" t="str">
        <f>IF(award!E33=1,IF(award!C33="jing_bi",award!D33/10000&amp;"万鲸币",award!D33/100&amp;"福卡"),"")</f>
        <v/>
      </c>
    </row>
    <row r="34" spans="3:5" x14ac:dyDescent="0.2">
      <c r="C34" s="6"/>
      <c r="D34" s="6" t="str">
        <f>IF(award!E34=1,award!B34,"")</f>
        <v/>
      </c>
      <c r="E34" t="str">
        <f>IF(award!E34=1,IF(award!C34="jing_bi",award!D34/10000&amp;"万鲸币",award!D34/100&amp;"福卡"),"")</f>
        <v/>
      </c>
    </row>
    <row r="35" spans="3:5" x14ac:dyDescent="0.2">
      <c r="C35" s="6"/>
      <c r="D35" s="6" t="str">
        <f>IF(award!E35=1,award!B35,"")</f>
        <v/>
      </c>
      <c r="E35" t="str">
        <f>IF(award!E35=1,IF(award!C35="jing_bi",award!D35/10000&amp;"万鲸币",award!D35/100&amp;"福卡"),"")</f>
        <v/>
      </c>
    </row>
    <row r="36" spans="3:5" x14ac:dyDescent="0.2">
      <c r="C36" s="6"/>
      <c r="D36" s="6" t="str">
        <f>IF(award!E36=1,award!B36,"")</f>
        <v/>
      </c>
      <c r="E36" t="str">
        <f>IF(award!E36=1,IF(award!C36="jing_bi",award!D36/10000&amp;"万鲸币",award!D36/100&amp;"福卡"),"")</f>
        <v/>
      </c>
    </row>
    <row r="37" spans="3:5" x14ac:dyDescent="0.2">
      <c r="C37" s="6"/>
      <c r="D37" s="6">
        <f>IF(award!E37=1,award!B37,"")</f>
        <v>36</v>
      </c>
      <c r="E37" t="str">
        <f>IF(award!E37=1,IF(award!C37="jing_bi",award!D37/10000&amp;"万鲸币",award!D37/100&amp;"福卡"),"")</f>
        <v>1福卡</v>
      </c>
    </row>
    <row r="38" spans="3:5" x14ac:dyDescent="0.2">
      <c r="C38" s="6"/>
      <c r="D38" s="6">
        <f>IF(award!E38=1,award!B38,"")</f>
        <v>37</v>
      </c>
      <c r="E38" t="str">
        <f>IF(award!E38=1,IF(award!C38="jing_bi",award!D38/10000&amp;"万鲸币",award!D38/100&amp;"福卡"),"")</f>
        <v>0.88福卡</v>
      </c>
    </row>
    <row r="39" spans="3:5" x14ac:dyDescent="0.2">
      <c r="C39" s="6"/>
      <c r="D39" s="6" t="str">
        <f>IF(award!E39=1,award!B39,"")</f>
        <v/>
      </c>
      <c r="E39" t="str">
        <f>IF(award!E39=1,IF(award!C39="jing_bi",award!D39/10000&amp;"万鲸币",award!D39/100&amp;"福卡"),"")</f>
        <v/>
      </c>
    </row>
    <row r="40" spans="3:5" x14ac:dyDescent="0.2">
      <c r="C40" s="6"/>
      <c r="D40" s="6">
        <f>IF(award!E40=1,award!B40,"")</f>
        <v>39</v>
      </c>
      <c r="E40" t="str">
        <f>IF(award!E40=1,IF(award!C40="jing_bi",award!D40/10000&amp;"万鲸币",award!D40/100&amp;"福卡"),"")</f>
        <v>1.32福卡</v>
      </c>
    </row>
    <row r="41" spans="3:5" x14ac:dyDescent="0.2">
      <c r="C41" s="6"/>
      <c r="D41" s="6" t="str">
        <f>IF(award!E41=1,award!B41,"")</f>
        <v/>
      </c>
      <c r="E41" t="str">
        <f>IF(award!E41=1,IF(award!C41="jing_bi",award!D41/10000&amp;"万鲸币",award!D41/100&amp;"福卡"),"")</f>
        <v/>
      </c>
    </row>
    <row r="42" spans="3:5" x14ac:dyDescent="0.2">
      <c r="D42" s="6">
        <f>IF(award!E42=1,award!B42,"")</f>
        <v>41</v>
      </c>
      <c r="E42" t="str">
        <f>IF(award!E42=1,IF(award!C42="jing_bi",award!D42/10000&amp;"万鲸币",award!D42/100&amp;"福卡"),"")</f>
        <v>3.28福卡</v>
      </c>
    </row>
    <row r="43" spans="3:5" x14ac:dyDescent="0.2">
      <c r="D43" s="6" t="str">
        <f>IF(award!E43=1,award!B43,"")</f>
        <v/>
      </c>
      <c r="E43" t="str">
        <f>IF(award!E43=1,IF(award!C43="jing_bi",award!D43/10000&amp;"万鲸币",award!D43/100&amp;"福卡"),"")</f>
        <v/>
      </c>
    </row>
    <row r="44" spans="3:5" x14ac:dyDescent="0.2">
      <c r="D44" s="6">
        <f>IF(award!E44=1,award!B44,"")</f>
        <v>43</v>
      </c>
      <c r="E44" t="str">
        <f>IF(award!E44=1,IF(award!C44="jing_bi",award!D44/10000&amp;"万鲸币",award!D44/100&amp;"福卡"),"")</f>
        <v>2.67福卡</v>
      </c>
    </row>
    <row r="45" spans="3:5" x14ac:dyDescent="0.2">
      <c r="D45" s="6" t="str">
        <f>IF(award!E45=1,award!B45,"")</f>
        <v/>
      </c>
      <c r="E45" t="str">
        <f>IF(award!E45=1,IF(award!C45="jing_bi",award!D45/10000&amp;"万鲸币",award!D45/100&amp;"福卡"),"")</f>
        <v/>
      </c>
    </row>
    <row r="46" spans="3:5" x14ac:dyDescent="0.2">
      <c r="D46" s="6">
        <f>IF(award!E46=1,award!B46,"")</f>
        <v>45</v>
      </c>
      <c r="E46" t="str">
        <f>IF(award!E46=1,IF(award!C46="jing_bi",award!D46/10000&amp;"万鲸币",award!D46/100&amp;"福卡"),"")</f>
        <v>4福卡</v>
      </c>
    </row>
    <row r="47" spans="3:5" x14ac:dyDescent="0.2">
      <c r="D47" s="6" t="str">
        <f>IF(award!E47=1,award!B47,"")</f>
        <v/>
      </c>
      <c r="E47" t="str">
        <f>IF(award!E47=1,IF(award!C47="jing_bi",award!D47/10000&amp;"万鲸币",award!D47/100&amp;"福卡"),"")</f>
        <v/>
      </c>
    </row>
    <row r="48" spans="3:5" x14ac:dyDescent="0.2">
      <c r="D48" s="6">
        <f>IF(award!E48=1,award!B48,"")</f>
        <v>47</v>
      </c>
      <c r="E48" t="str">
        <f>IF(award!E48=1,IF(award!C48="jing_bi",award!D48/10000&amp;"万鲸币",award!D48/100&amp;"福卡"),"")</f>
        <v>10福卡</v>
      </c>
    </row>
    <row r="49" spans="4:5" x14ac:dyDescent="0.2">
      <c r="D49" s="6" t="str">
        <f>IF(award!E49=1,award!B49,"")</f>
        <v/>
      </c>
      <c r="E49" t="str">
        <f>IF(award!E49=1,IF(award!C49="jing_bi",award!D49/10000&amp;"万鲸币",award!D49/100&amp;"福卡"),"")</f>
        <v/>
      </c>
    </row>
    <row r="50" spans="4:5" x14ac:dyDescent="0.2">
      <c r="D50" s="6" t="str">
        <f>IF(award!E50=1,award!B50,"")</f>
        <v/>
      </c>
      <c r="E50" t="str">
        <f>IF(award!E50=1,IF(award!C50="jing_bi",award!D50/10000&amp;"万鲸币",award!D50/100&amp;"福卡"),"")</f>
        <v/>
      </c>
    </row>
    <row r="51" spans="4:5" x14ac:dyDescent="0.2">
      <c r="D51" s="6" t="str">
        <f>IF(award!E51=1,award!B51,"")</f>
        <v/>
      </c>
      <c r="E51" t="str">
        <f>IF(award!E51=1,IF(award!C51="jing_bi",award!D51/10000&amp;"万鲸币",award!D51/100&amp;"福卡"),"")</f>
        <v/>
      </c>
    </row>
    <row r="52" spans="4:5" x14ac:dyDescent="0.2">
      <c r="D52" s="6" t="str">
        <f>IF(award!E52=1,award!B52,"")</f>
        <v/>
      </c>
      <c r="E52" t="str">
        <f>IF(award!E52=1,IF(award!C52="jing_bi",award!D52/10000&amp;"万鲸币",award!D52/100&amp;"福卡"),"")</f>
        <v/>
      </c>
    </row>
    <row r="53" spans="4:5" x14ac:dyDescent="0.2">
      <c r="D53" s="6" t="str">
        <f>IF(award!E53=1,award!B53,"")</f>
        <v/>
      </c>
      <c r="E53" t="str">
        <f>IF(award!E53=1,IF(award!C53="jing_bi",award!D53/10000&amp;"万鲸币",award!D53/100&amp;"福卡"),"")</f>
        <v/>
      </c>
    </row>
    <row r="54" spans="4:5" x14ac:dyDescent="0.2">
      <c r="D54" s="6" t="str">
        <f>IF(award!E54=1,award!B54,"")</f>
        <v/>
      </c>
      <c r="E54" t="str">
        <f>IF(award!E54=1,IF(award!C54="jing_bi",award!D54/10000&amp;"万鲸币",award!D54/100&amp;"福卡"),"")</f>
        <v/>
      </c>
    </row>
    <row r="55" spans="4:5" x14ac:dyDescent="0.2">
      <c r="D55" s="6" t="str">
        <f>IF(award!E55=1,award!B55,"")</f>
        <v/>
      </c>
      <c r="E55" t="str">
        <f>IF(award!E55=1,IF(award!C55="jing_bi",award!D55/10000&amp;"万鲸币",award!D55/100&amp;"福卡"),"")</f>
        <v/>
      </c>
    </row>
    <row r="56" spans="4:5" x14ac:dyDescent="0.2">
      <c r="D56" s="6" t="str">
        <f>IF(award!E56=1,award!B56,"")</f>
        <v/>
      </c>
      <c r="E56" t="str">
        <f>IF(award!E56=1,IF(award!C56="jing_bi",award!D56/10000&amp;"万鲸币",award!D56/100&amp;"福卡"),"")</f>
        <v/>
      </c>
    </row>
    <row r="57" spans="4:5" x14ac:dyDescent="0.2">
      <c r="D57" s="6" t="str">
        <f>IF(award!E57=1,award!B57,"")</f>
        <v/>
      </c>
      <c r="E57" t="str">
        <f>IF(award!E57=1,IF(award!C57="jing_bi",award!D57/10000&amp;"万鲸币",award!D57/100&amp;"福卡"),"")</f>
        <v/>
      </c>
    </row>
    <row r="58" spans="4:5" x14ac:dyDescent="0.2">
      <c r="D58" s="6" t="str">
        <f>IF(award!E58=1,award!B58,"")</f>
        <v/>
      </c>
      <c r="E58" t="str">
        <f>IF(award!E58=1,IF(award!C58="jing_bi",award!D58/10000&amp;"万鲸币",award!D58/100&amp;"福卡"),"")</f>
        <v/>
      </c>
    </row>
    <row r="59" spans="4:5" x14ac:dyDescent="0.2">
      <c r="D59" s="6" t="str">
        <f>IF(award!E59=1,award!B59,"")</f>
        <v/>
      </c>
      <c r="E59" t="str">
        <f>IF(award!E59=1,IF(award!C59="jing_bi",award!D59/10000&amp;"万鲸币",award!D59/100&amp;"福卡"),"")</f>
        <v/>
      </c>
    </row>
    <row r="60" spans="4:5" x14ac:dyDescent="0.2">
      <c r="D60" s="6">
        <f>IF(award!E60=1,award!B60,"")</f>
        <v>59</v>
      </c>
      <c r="E60" t="str">
        <f>IF(award!E60=1,IF(award!C60="jing_bi",award!D60/10000&amp;"万鲸币",award!D60/100&amp;"福卡"),"")</f>
        <v>0.82福卡</v>
      </c>
    </row>
    <row r="61" spans="4:5" x14ac:dyDescent="0.2">
      <c r="D61" s="6" t="str">
        <f>IF(award!E61=1,award!B61,"")</f>
        <v/>
      </c>
      <c r="E61" t="str">
        <f>IF(award!E61=1,IF(award!C61="jing_bi",award!D61/10000&amp;"万鲸币",award!D61/100&amp;"福卡"),"")</f>
        <v/>
      </c>
    </row>
    <row r="62" spans="4:5" x14ac:dyDescent="0.2">
      <c r="D62" s="6">
        <f>IF(award!E62=1,award!B62,"")</f>
        <v>61</v>
      </c>
      <c r="E62" t="str">
        <f>IF(award!E62=1,IF(award!C62="jing_bi",award!D62/10000&amp;"万鲸币",award!D62/100&amp;"福卡"),"")</f>
        <v>0.83福卡</v>
      </c>
    </row>
    <row r="63" spans="4:5" x14ac:dyDescent="0.2">
      <c r="D63" s="6" t="str">
        <f>IF(award!E63=1,award!B63,"")</f>
        <v/>
      </c>
      <c r="E63" t="str">
        <f>IF(award!E63=1,IF(award!C63="jing_bi",award!D63/10000&amp;"万鲸币",award!D63/100&amp;"福卡"),"")</f>
        <v/>
      </c>
    </row>
    <row r="64" spans="4:5" x14ac:dyDescent="0.2">
      <c r="D64" s="6">
        <f>IF(award!E64=1,award!B64,"")</f>
        <v>63</v>
      </c>
      <c r="E64" t="str">
        <f>IF(award!E64=1,IF(award!C64="jing_bi",award!D64/10000&amp;"万鲸币",award!D64/100&amp;"福卡"),"")</f>
        <v>1.25福卡</v>
      </c>
    </row>
    <row r="65" spans="4:5" x14ac:dyDescent="0.2">
      <c r="D65" s="6" t="str">
        <f>IF(award!E65=1,award!B65,"")</f>
        <v/>
      </c>
      <c r="E65" t="str">
        <f>IF(award!E65=1,IF(award!C65="jing_bi",award!D65/10000&amp;"万鲸币",award!D65/100&amp;"福卡"),"")</f>
        <v/>
      </c>
    </row>
    <row r="66" spans="4:5" x14ac:dyDescent="0.2">
      <c r="D66" s="6">
        <f>IF(award!E66=1,award!B66,"")</f>
        <v>65</v>
      </c>
      <c r="E66" t="str">
        <f>IF(award!E66=1,IF(award!C66="jing_bi",award!D66/10000&amp;"万鲸币",award!D66/100&amp;"福卡"),"")</f>
        <v>3.13福卡</v>
      </c>
    </row>
    <row r="67" spans="4:5" x14ac:dyDescent="0.2">
      <c r="D67" s="6" t="str">
        <f>IF(award!E67=1,award!B67,"")</f>
        <v/>
      </c>
      <c r="E67" t="str">
        <f>IF(award!E67=1,IF(award!C67="jing_bi",award!D67/10000&amp;"万鲸币",award!D67/100&amp;"福卡"),"")</f>
        <v/>
      </c>
    </row>
    <row r="68" spans="4:5" x14ac:dyDescent="0.2">
      <c r="D68" s="6">
        <f>IF(award!E68=1,award!B68,"")</f>
        <v>67</v>
      </c>
      <c r="E68" t="str">
        <f>IF(award!E68=1,IF(award!C68="jing_bi",award!D68/10000&amp;"万鲸币",award!D68/100&amp;"福卡"),"")</f>
        <v>4.45福卡</v>
      </c>
    </row>
    <row r="69" spans="4:5" x14ac:dyDescent="0.2">
      <c r="D69" s="6" t="str">
        <f>IF(award!E69=1,award!B69,"")</f>
        <v/>
      </c>
      <c r="E69" t="str">
        <f>IF(award!E69=1,IF(award!C69="jing_bi",award!D69/10000&amp;"万鲸币",award!D69/100&amp;"福卡"),"")</f>
        <v/>
      </c>
    </row>
    <row r="70" spans="4:5" x14ac:dyDescent="0.2">
      <c r="D70" s="6">
        <f>IF(award!E70=1,award!B70,"")</f>
        <v>69</v>
      </c>
      <c r="E70" t="str">
        <f>IF(award!E70=1,IF(award!C70="jing_bi",award!D70/10000&amp;"万鲸币",award!D70/100&amp;"福卡"),"")</f>
        <v>6.67福卡</v>
      </c>
    </row>
    <row r="71" spans="4:5" x14ac:dyDescent="0.2">
      <c r="D71" s="6" t="str">
        <f>IF(award!E71=1,award!B71,"")</f>
        <v/>
      </c>
      <c r="E71" t="str">
        <f>IF(award!E71=1,IF(award!C71="jing_bi",award!D71/10000&amp;"万鲸币",award!D71/100&amp;"福卡"),"")</f>
        <v/>
      </c>
    </row>
    <row r="72" spans="4:5" x14ac:dyDescent="0.2">
      <c r="D72" s="6">
        <f>IF(award!E72=1,award!B72,"")</f>
        <v>71</v>
      </c>
      <c r="E72" t="str">
        <f>IF(award!E72=1,IF(award!C72="jing_bi",award!D72/10000&amp;"万鲸币",award!D72/100&amp;"福卡"),"")</f>
        <v>16.67福卡</v>
      </c>
    </row>
    <row r="73" spans="4:5" x14ac:dyDescent="0.2">
      <c r="D73" s="6" t="str">
        <f>IF(award!E73=1,award!B73,"")</f>
        <v/>
      </c>
      <c r="E73" t="str">
        <f>IF(award!E73=1,IF(award!C73="jing_bi",award!D73/10000&amp;"万鲸币",award!D73/100&amp;"福卡"),"")</f>
        <v/>
      </c>
    </row>
    <row r="74" spans="4:5" x14ac:dyDescent="0.2">
      <c r="D74" s="6" t="str">
        <f>IF(award!E74=1,award!B74,"")</f>
        <v/>
      </c>
      <c r="E74" t="str">
        <f>IF(award!E74=1,IF(award!C74="jing_bi",award!D74/10000&amp;"万鲸币",award!D74/100&amp;"福卡"),"")</f>
        <v/>
      </c>
    </row>
    <row r="75" spans="4:5" x14ac:dyDescent="0.2">
      <c r="D75" s="6" t="str">
        <f>IF(award!E75=1,award!B75,"")</f>
        <v/>
      </c>
      <c r="E75" t="str">
        <f>IF(award!E75=1,IF(award!C75="jing_bi",award!D75/10000&amp;"万鲸币",award!D75/100&amp;"福卡"),"")</f>
        <v/>
      </c>
    </row>
    <row r="76" spans="4:5" x14ac:dyDescent="0.2">
      <c r="D76" s="6" t="str">
        <f>IF(award!E76=1,award!B76,"")</f>
        <v/>
      </c>
      <c r="E76" t="str">
        <f>IF(award!E76=1,IF(award!C76="jing_bi",award!D76/10000&amp;"万鲸币",award!D76/100&amp;"福卡"),"")</f>
        <v/>
      </c>
    </row>
    <row r="77" spans="4:5" x14ac:dyDescent="0.2">
      <c r="D77" s="6" t="str">
        <f>IF(award!E77=1,award!B77,"")</f>
        <v/>
      </c>
      <c r="E77" t="str">
        <f>IF(award!E77=1,IF(award!C77="jing_bi",award!D77/10000&amp;"万鲸币",award!D77/100&amp;"福卡"),"")</f>
        <v/>
      </c>
    </row>
    <row r="78" spans="4:5" x14ac:dyDescent="0.2">
      <c r="D78" s="6" t="str">
        <f>IF(award!E78=1,award!B78,"")</f>
        <v/>
      </c>
      <c r="E78" t="str">
        <f>IF(award!E78=1,IF(award!C78="jing_bi",award!D78/10000&amp;"万鲸币",award!D78/100&amp;"福卡"),"")</f>
        <v/>
      </c>
    </row>
    <row r="79" spans="4:5" x14ac:dyDescent="0.2">
      <c r="D79" s="6" t="str">
        <f>IF(award!E79=1,award!B79,"")</f>
        <v/>
      </c>
      <c r="E79" t="str">
        <f>IF(award!E79=1,IF(award!C79="jing_bi",award!D79/10000&amp;"万鲸币",award!D79/100&amp;"福卡"),"")</f>
        <v/>
      </c>
    </row>
    <row r="80" spans="4:5" x14ac:dyDescent="0.2">
      <c r="D80" s="6" t="str">
        <f>IF(award!E80=1,award!B80,"")</f>
        <v/>
      </c>
      <c r="E80" t="str">
        <f>IF(award!E80=1,IF(award!C80="jing_bi",award!D80/10000&amp;"万鲸币",award!D80/100&amp;"福卡"),"")</f>
        <v/>
      </c>
    </row>
    <row r="81" spans="4:5" x14ac:dyDescent="0.2">
      <c r="D81" s="6" t="str">
        <f>IF(award!E81=1,award!B81,"")</f>
        <v/>
      </c>
      <c r="E81" t="str">
        <f>IF(award!E81=1,IF(award!C81="jing_bi",award!D81/10000&amp;"万鲸币",award!D81/100&amp;"福卡"),"")</f>
        <v/>
      </c>
    </row>
    <row r="82" spans="4:5" x14ac:dyDescent="0.2">
      <c r="D82" s="6" t="str">
        <f>IF(award!E82=1,award!B82,"")</f>
        <v/>
      </c>
      <c r="E82" t="str">
        <f>IF(award!E82=1,IF(award!C82="jing_bi",award!D82/10000&amp;"万鲸币",award!D82/100&amp;"福卡"),"")</f>
        <v/>
      </c>
    </row>
    <row r="83" spans="4:5" x14ac:dyDescent="0.2">
      <c r="D83" s="6" t="str">
        <f>IF(award!E83=1,award!B83,"")</f>
        <v/>
      </c>
      <c r="E83" t="str">
        <f>IF(award!E83=1,IF(award!C83="jing_bi",award!D83/10000&amp;"万鲸币",award!D83/100&amp;"福卡"),"")</f>
        <v/>
      </c>
    </row>
    <row r="84" spans="4:5" x14ac:dyDescent="0.2">
      <c r="D84" s="6" t="str">
        <f>IF(award!E84=1,award!B84,"")</f>
        <v/>
      </c>
      <c r="E84" t="str">
        <f>IF(award!E84=1,IF(award!C84="jing_bi",award!D84/10000&amp;"万鲸币",award!D84/100&amp;"福卡"),"")</f>
        <v/>
      </c>
    </row>
    <row r="85" spans="4:5" x14ac:dyDescent="0.2">
      <c r="D85" s="6" t="str">
        <f>IF(award!E85=1,award!B85,"")</f>
        <v/>
      </c>
      <c r="E85" t="str">
        <f>IF(award!E85=1,IF(award!C85="jing_bi",award!D85/10000&amp;"万鲸币",award!D85/100&amp;"福卡"),"")</f>
        <v/>
      </c>
    </row>
    <row r="86" spans="4:5" x14ac:dyDescent="0.2">
      <c r="D86" s="6" t="str">
        <f>IF(award!E86=1,award!B86,"")</f>
        <v/>
      </c>
      <c r="E86" t="str">
        <f>IF(award!E86=1,IF(award!C86="jing_bi",award!D86/10000&amp;"万鲸币",award!D86/100&amp;"福卡"),"")</f>
        <v/>
      </c>
    </row>
    <row r="87" spans="4:5" x14ac:dyDescent="0.2">
      <c r="D87" s="6">
        <f>IF(award!E87=1,award!B87,"")</f>
        <v>86</v>
      </c>
      <c r="E87" t="str">
        <f>IF(award!E87=1,IF(award!C87="jing_bi",award!D87/10000&amp;"万鲸币",award!D87/100&amp;"福卡"),"")</f>
        <v>0.75福卡</v>
      </c>
    </row>
    <row r="88" spans="4:5" x14ac:dyDescent="0.2">
      <c r="D88" s="6" t="str">
        <f>IF(award!E88=1,award!B88,"")</f>
        <v/>
      </c>
      <c r="E88" t="str">
        <f>IF(award!E88=1,IF(award!C88="jing_bi",award!D88/10000&amp;"万鲸币",award!D88/100&amp;"福卡"),"")</f>
        <v/>
      </c>
    </row>
    <row r="89" spans="4:5" x14ac:dyDescent="0.2">
      <c r="D89" s="6">
        <f>IF(award!E89=1,award!B89,"")</f>
        <v>88</v>
      </c>
      <c r="E89" t="str">
        <f>IF(award!E89=1,IF(award!C89="jing_bi",award!D89/10000&amp;"万鲸币",award!D89/100&amp;"福卡"),"")</f>
        <v>1.56福卡</v>
      </c>
    </row>
    <row r="90" spans="4:5" x14ac:dyDescent="0.2">
      <c r="D90" s="6" t="str">
        <f>IF(award!E90=1,award!B90,"")</f>
        <v/>
      </c>
      <c r="E90" t="str">
        <f>IF(award!E90=1,IF(award!C90="jing_bi",award!D90/10000&amp;"万鲸币",award!D90/100&amp;"福卡"),"")</f>
        <v/>
      </c>
    </row>
    <row r="91" spans="4:5" x14ac:dyDescent="0.2">
      <c r="D91" s="6">
        <f>IF(award!E91=1,award!B91,"")</f>
        <v>90</v>
      </c>
      <c r="E91" t="str">
        <f>IF(award!E91=1,IF(award!C91="jing_bi",award!D91/10000&amp;"万鲸币",award!D91/100&amp;"福卡"),"")</f>
        <v>3.75福卡</v>
      </c>
    </row>
    <row r="92" spans="4:5" x14ac:dyDescent="0.2">
      <c r="D92" s="6">
        <f>IF(award!E92=1,award!B92,"")</f>
        <v>91</v>
      </c>
      <c r="E92" t="str">
        <f>IF(award!E92=1,IF(award!C92="jing_bi",award!D92/10000&amp;"万鲸币",award!D92/100&amp;"福卡"),"")</f>
        <v>4.17福卡</v>
      </c>
    </row>
    <row r="93" spans="4:5" x14ac:dyDescent="0.2">
      <c r="D93" s="6" t="str">
        <f>IF(award!E93=1,award!B93,"")</f>
        <v/>
      </c>
      <c r="E93" t="str">
        <f>IF(award!E93=1,IF(award!C93="jing_bi",award!D93/10000&amp;"万鲸币",award!D93/100&amp;"福卡"),"")</f>
        <v/>
      </c>
    </row>
    <row r="94" spans="4:5" x14ac:dyDescent="0.2">
      <c r="D94" s="6">
        <f>IF(award!E94=1,award!B94,"")</f>
        <v>93</v>
      </c>
      <c r="E94" t="str">
        <f>IF(award!E94=1,IF(award!C94="jing_bi",award!D94/10000&amp;"万鲸币",award!D94/100&amp;"福卡"),"")</f>
        <v>6.25福卡</v>
      </c>
    </row>
    <row r="95" spans="4:5" x14ac:dyDescent="0.2">
      <c r="D95" s="6" t="str">
        <f>IF(award!E95=1,award!B95,"")</f>
        <v/>
      </c>
      <c r="E95" t="str">
        <f>IF(award!E95=1,IF(award!C95="jing_bi",award!D95/10000&amp;"万鲸币",award!D95/100&amp;"福卡"),"")</f>
        <v/>
      </c>
    </row>
    <row r="96" spans="4:5" x14ac:dyDescent="0.2">
      <c r="D96" s="6">
        <f>IF(award!E96=1,award!B96,"")</f>
        <v>95</v>
      </c>
      <c r="E96" t="str">
        <f>IF(award!E96=1,IF(award!C96="jing_bi",award!D96/10000&amp;"万鲸币",award!D96/100&amp;"福卡"),"")</f>
        <v>15.63福卡</v>
      </c>
    </row>
    <row r="97" spans="4:5" x14ac:dyDescent="0.2">
      <c r="D97" s="6" t="str">
        <f>IF(award!E97=1,award!B97,"")</f>
        <v/>
      </c>
      <c r="E97" t="str">
        <f>IF(award!E97=1,IF(award!C97="jing_bi",award!D97/10000&amp;"万鲸币",award!D97/100&amp;"福卡"),"")</f>
        <v/>
      </c>
    </row>
    <row r="98" spans="4:5" x14ac:dyDescent="0.2">
      <c r="D98" s="6" t="str">
        <f>IF(award!E98=1,award!B98,"")</f>
        <v/>
      </c>
      <c r="E98" t="str">
        <f>IF(award!E98=1,IF(award!C98="jing_bi",award!D98/10000&amp;"万鲸币",award!D98/100&amp;"福卡"),"")</f>
        <v/>
      </c>
    </row>
    <row r="99" spans="4:5" x14ac:dyDescent="0.2">
      <c r="D99" s="6" t="str">
        <f>IF(award!E99=1,award!B99,"")</f>
        <v/>
      </c>
      <c r="E99" t="str">
        <f>IF(award!E99=1,IF(award!C99="jing_bi",award!D99/10000&amp;"万鲸币",award!D99/100&amp;"福卡"),"")</f>
        <v/>
      </c>
    </row>
    <row r="100" spans="4:5" x14ac:dyDescent="0.2">
      <c r="D100" s="6" t="str">
        <f>IF(award!E100=1,award!B100,"")</f>
        <v/>
      </c>
      <c r="E100" t="str">
        <f>IF(award!E100=1,IF(award!C100="jing_bi",award!D100/10000&amp;"万鲸币",award!D100/100&amp;"福卡"),"")</f>
        <v/>
      </c>
    </row>
    <row r="101" spans="4:5" x14ac:dyDescent="0.2">
      <c r="D101" s="6" t="str">
        <f>IF(award!E101=1,award!B101,"")</f>
        <v/>
      </c>
      <c r="E101" t="str">
        <f>IF(award!E101=1,IF(award!C101="jing_bi",award!D101/10000&amp;"万鲸币",award!D101/100&amp;"福卡"),"")</f>
        <v/>
      </c>
    </row>
    <row r="102" spans="4:5" x14ac:dyDescent="0.2">
      <c r="D102" s="6" t="str">
        <f>IF(award!E102=1,award!B102,"")</f>
        <v/>
      </c>
      <c r="E102" t="str">
        <f>IF(award!E102=1,IF(award!C102="jing_bi",award!D102/10000&amp;"万鲸币",award!D102/100&amp;"福卡"),"")</f>
        <v/>
      </c>
    </row>
    <row r="103" spans="4:5" x14ac:dyDescent="0.2">
      <c r="D103" s="6" t="str">
        <f>IF(award!E103=1,award!B103,"")</f>
        <v/>
      </c>
      <c r="E103" t="str">
        <f>IF(award!E103=1,IF(award!C103="jing_bi",award!D103/10000&amp;"万鲸币",award!D103/100&amp;"福卡"),"")</f>
        <v/>
      </c>
    </row>
    <row r="104" spans="4:5" x14ac:dyDescent="0.2">
      <c r="D104" s="6" t="str">
        <f>IF(award!E104=1,award!B104,"")</f>
        <v/>
      </c>
      <c r="E104" t="str">
        <f>IF(award!E104=1,IF(award!C104="jing_bi",award!D104/10000&amp;"万鲸币",award!D104/100&amp;"福卡"),"")</f>
        <v/>
      </c>
    </row>
    <row r="105" spans="4:5" x14ac:dyDescent="0.2">
      <c r="D105" s="6" t="str">
        <f>IF(award!E105=1,award!B105,"")</f>
        <v/>
      </c>
      <c r="E105" t="str">
        <f>IF(award!E105=1,IF(award!C105="jing_bi",award!D105/10000&amp;"万鲸币",award!D105/100&amp;"福卡"),"")</f>
        <v/>
      </c>
    </row>
    <row r="106" spans="4:5" x14ac:dyDescent="0.2">
      <c r="D106" s="6" t="str">
        <f>IF(award!E106=1,award!B106,"")</f>
        <v/>
      </c>
      <c r="E106" t="str">
        <f>IF(award!E106=1,IF(award!C106="jing_bi",award!D106/10000&amp;"万鲸币",award!D106/100&amp;"福卡"),"")</f>
        <v/>
      </c>
    </row>
    <row r="107" spans="4:5" x14ac:dyDescent="0.2">
      <c r="D107" s="6" t="str">
        <f>IF(award!E107=1,award!B107,"")</f>
        <v/>
      </c>
      <c r="E107" t="str">
        <f>IF(award!E107=1,IF(award!C107="jing_bi",award!D107/10000&amp;"万鲸币",award!D107/100&amp;"福卡"),"")</f>
        <v/>
      </c>
    </row>
    <row r="108" spans="4:5" x14ac:dyDescent="0.2">
      <c r="D108" s="6" t="str">
        <f>IF(award!E108=1,award!B108,"")</f>
        <v/>
      </c>
      <c r="E108" t="str">
        <f>IF(award!E108=1,IF(award!C108="jing_bi",award!D108/10000&amp;"万鲸币",award!D108/100&amp;"福卡"),"")</f>
        <v/>
      </c>
    </row>
    <row r="109" spans="4:5" x14ac:dyDescent="0.2">
      <c r="D109" s="6" t="str">
        <f>IF(award!E109=1,award!B109,"")</f>
        <v/>
      </c>
      <c r="E109" t="str">
        <f>IF(award!E109=1,IF(award!C109="jing_bi",award!D109/10000&amp;"万鲸币",award!D109/100&amp;"福卡"),"")</f>
        <v/>
      </c>
    </row>
    <row r="110" spans="4:5" x14ac:dyDescent="0.2">
      <c r="D110" s="6" t="str">
        <f>IF(award!E110=1,award!B110,"")</f>
        <v/>
      </c>
      <c r="E110" t="str">
        <f>IF(award!E110=1,IF(award!C110="jing_bi",award!D110/10000&amp;"万鲸币",award!D110/100&amp;"福卡"),"")</f>
        <v/>
      </c>
    </row>
    <row r="111" spans="4:5" x14ac:dyDescent="0.2">
      <c r="D111" s="6" t="str">
        <f>IF(award!E111=1,award!B111,"")</f>
        <v/>
      </c>
      <c r="E111" t="str">
        <f>IF(award!E111=1,IF(award!C111="jing_bi",award!D111/10000&amp;"万鲸币",award!D111/100&amp;"福卡"),"")</f>
        <v/>
      </c>
    </row>
    <row r="112" spans="4:5" x14ac:dyDescent="0.2">
      <c r="D112" s="6">
        <f>IF(award!E112=1,award!B112,"")</f>
        <v>111</v>
      </c>
      <c r="E112" t="str">
        <f>IF(award!E112=1,IF(award!C112="jing_bi",award!D112/10000&amp;"万鲸币",award!D112/100&amp;"福卡"),"")</f>
        <v>1.25福卡</v>
      </c>
    </row>
    <row r="113" spans="4:5" x14ac:dyDescent="0.2">
      <c r="D113" s="6" t="str">
        <f>IF(award!E113=1,award!B113,"")</f>
        <v/>
      </c>
      <c r="E113" t="str">
        <f>IF(award!E113=1,IF(award!C113="jing_bi",award!D113/10000&amp;"万鲸币",award!D113/100&amp;"福卡"),"")</f>
        <v/>
      </c>
    </row>
    <row r="114" spans="4:5" x14ac:dyDescent="0.2">
      <c r="D114" s="6">
        <f>IF(award!E114=1,award!B114,"")</f>
        <v>113</v>
      </c>
      <c r="E114" t="str">
        <f>IF(award!E114=1,IF(award!C114="jing_bi",award!D114/10000&amp;"万鲸币",award!D114/100&amp;"福卡"),"")</f>
        <v>3.13福卡</v>
      </c>
    </row>
    <row r="115" spans="4:5" x14ac:dyDescent="0.2">
      <c r="D115" s="6" t="str">
        <f>IF(award!E115=1,award!B115,"")</f>
        <v/>
      </c>
      <c r="E115" t="str">
        <f>IF(award!E115=1,IF(award!C115="jing_bi",award!D115/10000&amp;"万鲸币",award!D115/100&amp;"福卡"),"")</f>
        <v/>
      </c>
    </row>
    <row r="116" spans="4:5" x14ac:dyDescent="0.2">
      <c r="D116" s="6">
        <f>IF(award!E116=1,award!B116,"")</f>
        <v>115</v>
      </c>
      <c r="E116" t="str">
        <f>IF(award!E116=1,IF(award!C116="jing_bi",award!D116/10000&amp;"万鲸币",award!D116/100&amp;"福卡"),"")</f>
        <v>2.22福卡</v>
      </c>
    </row>
    <row r="117" spans="4:5" x14ac:dyDescent="0.2">
      <c r="D117" s="6" t="str">
        <f>IF(award!E117=1,award!B117,"")</f>
        <v/>
      </c>
      <c r="E117" t="str">
        <f>IF(award!E117=1,IF(award!C117="jing_bi",award!D117/10000&amp;"万鲸币",award!D117/100&amp;"福卡"),"")</f>
        <v/>
      </c>
    </row>
    <row r="118" spans="4:5" x14ac:dyDescent="0.2">
      <c r="D118" s="6">
        <f>IF(award!E118=1,award!B118,"")</f>
        <v>117</v>
      </c>
      <c r="E118" t="str">
        <f>IF(award!E118=1,IF(award!C118="jing_bi",award!D118/10000&amp;"万鲸币",award!D118/100&amp;"福卡"),"")</f>
        <v>3.33福卡</v>
      </c>
    </row>
    <row r="119" spans="4:5" x14ac:dyDescent="0.2">
      <c r="D119" s="6" t="str">
        <f>IF(award!E119=1,award!B119,"")</f>
        <v/>
      </c>
      <c r="E119" t="str">
        <f>IF(award!E119=1,IF(award!C119="jing_bi",award!D119/10000&amp;"万鲸币",award!D119/100&amp;"福卡"),"")</f>
        <v/>
      </c>
    </row>
    <row r="120" spans="4:5" x14ac:dyDescent="0.2">
      <c r="D120" s="6">
        <f>IF(award!E120=1,award!B120,"")</f>
        <v>119</v>
      </c>
      <c r="E120" t="str">
        <f>IF(award!E120=1,IF(award!C120="jing_bi",award!D120/10000&amp;"万鲸币",award!D120/100&amp;"福卡"),"")</f>
        <v>8.33福卡</v>
      </c>
    </row>
    <row r="121" spans="4:5" x14ac:dyDescent="0.2">
      <c r="D121" s="6" t="str">
        <f>IF(award!E121=1,award!B121,"")</f>
        <v/>
      </c>
      <c r="E121" t="str">
        <f>IF(award!E121=1,IF(award!C121="jing_bi",award!D121/10000&amp;"万鲸币",award!D121/100&amp;"福卡"),"")</f>
        <v/>
      </c>
    </row>
    <row r="122" spans="4:5" x14ac:dyDescent="0.2">
      <c r="D122" s="6" t="str">
        <f>IF(award!E122=1,award!B122,"")</f>
        <v/>
      </c>
      <c r="E122" t="str">
        <f>IF(award!E122=1,IF(award!C122="jing_bi",award!D122/10000&amp;"万鲸币",award!D122/100&amp;"福卡"),"")</f>
        <v/>
      </c>
    </row>
    <row r="123" spans="4:5" x14ac:dyDescent="0.2">
      <c r="D123" s="6" t="str">
        <f>IF(award!E123=1,award!B123,"")</f>
        <v/>
      </c>
      <c r="E123" t="str">
        <f>IF(award!E123=1,IF(award!C123="jing_bi",award!D123/10000&amp;"万鲸币",award!D123/100&amp;"福卡"),"")</f>
        <v/>
      </c>
    </row>
    <row r="124" spans="4:5" x14ac:dyDescent="0.2">
      <c r="D124" s="6" t="str">
        <f>IF(award!E124=1,award!B124,"")</f>
        <v/>
      </c>
      <c r="E124" t="str">
        <f>IF(award!E124=1,IF(award!C124="jing_bi",award!D124/10000&amp;"万鲸币",award!D124/100&amp;"福卡"),"")</f>
        <v/>
      </c>
    </row>
    <row r="125" spans="4:5" x14ac:dyDescent="0.2">
      <c r="D125" s="6" t="str">
        <f>IF(award!E125=1,award!B125,"")</f>
        <v/>
      </c>
      <c r="E125" t="str">
        <f>IF(award!E125=1,IF(award!C125="jing_bi",award!D125/10000&amp;"万鲸币",award!D125/100&amp;"福卡"),"")</f>
        <v/>
      </c>
    </row>
    <row r="126" spans="4:5" x14ac:dyDescent="0.2">
      <c r="D126" s="6" t="str">
        <f>IF(award!E126=1,award!B126,"")</f>
        <v/>
      </c>
      <c r="E126" t="str">
        <f>IF(award!E126=1,IF(award!C126="jing_bi",award!D126/10000&amp;"万鲸币",award!D126/100&amp;"福卡"),"")</f>
        <v/>
      </c>
    </row>
    <row r="127" spans="4:5" x14ac:dyDescent="0.2">
      <c r="D127" s="6" t="str">
        <f>IF(award!E127=1,award!B127,"")</f>
        <v/>
      </c>
      <c r="E127" t="str">
        <f>IF(award!E127=1,IF(award!C127="jing_bi",award!D127/10000&amp;"万鲸币",award!D127/100&amp;"福卡"),"")</f>
        <v/>
      </c>
    </row>
    <row r="128" spans="4:5" x14ac:dyDescent="0.2">
      <c r="D128" s="6" t="str">
        <f>IF(award!E128=1,award!B128,"")</f>
        <v/>
      </c>
      <c r="E128" t="str">
        <f>IF(award!E128=1,IF(award!C128="jing_bi",award!D128/10000&amp;"万鲸币",award!D128/100&amp;"福卡"),"")</f>
        <v/>
      </c>
    </row>
    <row r="129" spans="4:5" x14ac:dyDescent="0.2">
      <c r="D129" s="6" t="str">
        <f>IF(award!E129=1,award!B129,"")</f>
        <v/>
      </c>
      <c r="E129" t="str">
        <f>IF(award!E129=1,IF(award!C129="jing_bi",award!D129/10000&amp;"万鲸币",award!D129/100&amp;"福卡"),"")</f>
        <v/>
      </c>
    </row>
    <row r="130" spans="4:5" x14ac:dyDescent="0.2">
      <c r="D130" s="6" t="str">
        <f>IF(award!E130=1,award!B130,"")</f>
        <v/>
      </c>
      <c r="E130" t="str">
        <f>IF(award!E130=1,IF(award!C130="jing_bi",award!D130/10000&amp;"万鲸币",award!D130/100&amp;"福卡"),"")</f>
        <v/>
      </c>
    </row>
    <row r="131" spans="4:5" x14ac:dyDescent="0.2">
      <c r="D131" s="6" t="str">
        <f>IF(award!E131=1,award!B131,"")</f>
        <v/>
      </c>
      <c r="E131" t="str">
        <f>IF(award!E131=1,IF(award!C131="jing_bi",award!D131/10000&amp;"万鲸币",award!D131/100&amp;"福卡"),"")</f>
        <v/>
      </c>
    </row>
    <row r="132" spans="4:5" x14ac:dyDescent="0.2">
      <c r="D132" s="6">
        <f>IF(award!E132=1,award!B132,"")</f>
        <v>131</v>
      </c>
      <c r="E132" t="str">
        <f>IF(award!E132=1,IF(award!C132="jing_bi",award!D132/10000&amp;"万鲸币",award!D132/100&amp;"福卡"),"")</f>
        <v>0.75福卡</v>
      </c>
    </row>
    <row r="133" spans="4:5" x14ac:dyDescent="0.2">
      <c r="D133" s="6" t="str">
        <f>IF(award!E133=1,award!B133,"")</f>
        <v/>
      </c>
      <c r="E133" t="str">
        <f>IF(award!E133=1,IF(award!C133="jing_bi",award!D133/10000&amp;"万鲸币",award!D133/100&amp;"福卡"),"")</f>
        <v/>
      </c>
    </row>
    <row r="134" spans="4:5" x14ac:dyDescent="0.2">
      <c r="D134" s="6" t="str">
        <f>IF(award!E134=1,award!B134,"")</f>
        <v/>
      </c>
      <c r="E134" t="str">
        <f>IF(award!E134=1,IF(award!C134="jing_bi",award!D134/10000&amp;"万鲸币",award!D134/100&amp;"福卡"),"")</f>
        <v/>
      </c>
    </row>
    <row r="135" spans="4:5" x14ac:dyDescent="0.2">
      <c r="D135" s="6">
        <f>IF(award!E135=1,award!B135,"")</f>
        <v>134</v>
      </c>
      <c r="E135" t="str">
        <f>IF(award!E135=1,IF(award!C135="jing_bi",award!D135/10000&amp;"万鲸币",award!D135/100&amp;"福卡"),"")</f>
        <v>1.33福卡</v>
      </c>
    </row>
    <row r="136" spans="4:5" x14ac:dyDescent="0.2">
      <c r="D136" s="6" t="str">
        <f>IF(award!E136=1,award!B136,"")</f>
        <v/>
      </c>
      <c r="E136" t="str">
        <f>IF(award!E136=1,IF(award!C136="jing_bi",award!D136/10000&amp;"万鲸币",award!D136/100&amp;"福卡"),"")</f>
        <v/>
      </c>
    </row>
    <row r="137" spans="4:5" x14ac:dyDescent="0.2">
      <c r="D137" s="6">
        <f>IF(award!E137=1,award!B137,"")</f>
        <v>136</v>
      </c>
      <c r="E137" t="str">
        <f>IF(award!E137=1,IF(award!C137="jing_bi",award!D137/10000&amp;"万鲸币",award!D137/100&amp;"福卡"),"")</f>
        <v>2.78福卡</v>
      </c>
    </row>
    <row r="138" spans="4:5" x14ac:dyDescent="0.2">
      <c r="D138" s="6" t="str">
        <f>IF(award!E138=1,award!B138,"")</f>
        <v/>
      </c>
      <c r="E138" t="str">
        <f>IF(award!E138=1,IF(award!C138="jing_bi",award!D138/10000&amp;"万鲸币",award!D138/100&amp;"福卡"),"")</f>
        <v/>
      </c>
    </row>
    <row r="139" spans="4:5" x14ac:dyDescent="0.2">
      <c r="D139" s="6">
        <f>IF(award!E139=1,award!B139,"")</f>
        <v>138</v>
      </c>
      <c r="E139" t="str">
        <f>IF(award!E139=1,IF(award!C139="jing_bi",award!D139/10000&amp;"万鲸币",award!D139/100&amp;"福卡"),"")</f>
        <v>6.67福卡</v>
      </c>
    </row>
    <row r="140" spans="4:5" x14ac:dyDescent="0.2">
      <c r="D140" s="6">
        <f>IF(award!E140=1,award!B140,"")</f>
        <v>139</v>
      </c>
      <c r="E140" t="str">
        <f>IF(award!E140=1,IF(award!C140="jing_bi",award!D140/10000&amp;"万鲸币",award!D140/100&amp;"福卡"),"")</f>
        <v>3.33福卡</v>
      </c>
    </row>
    <row r="141" spans="4:5" x14ac:dyDescent="0.2">
      <c r="D141" s="6" t="str">
        <f>IF(award!E141=1,award!B141,"")</f>
        <v/>
      </c>
      <c r="E141" t="str">
        <f>IF(award!E141=1,IF(award!C141="jing_bi",award!D141/10000&amp;"万鲸币",award!D141/100&amp;"福卡"),"")</f>
        <v/>
      </c>
    </row>
    <row r="142" spans="4:5" x14ac:dyDescent="0.2">
      <c r="D142" s="6">
        <f>IF(award!E142=1,award!B142,"")</f>
        <v>141</v>
      </c>
      <c r="E142" t="str">
        <f>IF(award!E142=1,IF(award!C142="jing_bi",award!D142/10000&amp;"万鲸币",award!D142/100&amp;"福卡"),"")</f>
        <v>5福卡</v>
      </c>
    </row>
    <row r="143" spans="4:5" x14ac:dyDescent="0.2">
      <c r="D143" s="6" t="str">
        <f>IF(award!E143=1,award!B143,"")</f>
        <v/>
      </c>
      <c r="E143" t="str">
        <f>IF(award!E143=1,IF(award!C143="jing_bi",award!D143/10000&amp;"万鲸币",award!D143/100&amp;"福卡"),"")</f>
        <v/>
      </c>
    </row>
    <row r="144" spans="4:5" x14ac:dyDescent="0.2">
      <c r="D144" s="6">
        <f>IF(award!E144=1,award!B144,"")</f>
        <v>143</v>
      </c>
      <c r="E144" t="str">
        <f>IF(award!E144=1,IF(award!C144="jing_bi",award!D144/10000&amp;"万鲸币",award!D144/100&amp;"福卡"),"")</f>
        <v>12.5福卡</v>
      </c>
    </row>
    <row r="145" spans="4:5" x14ac:dyDescent="0.2">
      <c r="D145" s="6">
        <f>IF(award!E145=1,award!B145,"")</f>
        <v>144</v>
      </c>
      <c r="E145" t="str">
        <f>IF(award!E145=1,IF(award!C145="jing_bi",award!D145/10000&amp;"万鲸币",award!D145/100&amp;"福卡"),"")</f>
        <v>20万鲸币</v>
      </c>
    </row>
    <row r="146" spans="4:5" x14ac:dyDescent="0.2">
      <c r="D146" s="6" t="str">
        <f>IF(award!E146=1,award!B146,"")</f>
        <v/>
      </c>
      <c r="E146" t="str">
        <f>IF(award!E146=1,IF(award!C146="jing_bi",award!D146/10000&amp;"万鲸币",award!D146/100&amp;"福卡"),"")</f>
        <v/>
      </c>
    </row>
    <row r="147" spans="4:5" x14ac:dyDescent="0.2">
      <c r="D147" s="6" t="str">
        <f>IF(award!E147=1,award!B147,"")</f>
        <v/>
      </c>
      <c r="E147" t="str">
        <f>IF(award!E147=1,IF(award!C147="jing_bi",award!D147/10000&amp;"万鲸币",award!D147/100&amp;"福卡"),"")</f>
        <v/>
      </c>
    </row>
    <row r="148" spans="4:5" x14ac:dyDescent="0.2">
      <c r="D148" s="6" t="str">
        <f>IF(award!E148=1,award!B148,"")</f>
        <v/>
      </c>
      <c r="E148" t="str">
        <f>IF(award!E148=1,IF(award!C148="jing_bi",award!D148/10000&amp;"万鲸币",award!D148/100&amp;"福卡"),"")</f>
        <v/>
      </c>
    </row>
    <row r="149" spans="4:5" x14ac:dyDescent="0.2">
      <c r="D149" s="6" t="str">
        <f>IF(award!E149=1,award!B149,"")</f>
        <v/>
      </c>
      <c r="E149" t="str">
        <f>IF(award!E149=1,IF(award!C149="jing_bi",award!D149/10000&amp;"万鲸币",award!D149/100&amp;"福卡"),"")</f>
        <v/>
      </c>
    </row>
    <row r="150" spans="4:5" x14ac:dyDescent="0.2">
      <c r="D150" s="6" t="str">
        <f>IF(award!E150=1,award!B150,"")</f>
        <v/>
      </c>
      <c r="E150" t="str">
        <f>IF(award!E150=1,IF(award!C150="jing_bi",award!D150/10000&amp;"万鲸币",award!D150/100&amp;"福卡"),"")</f>
        <v/>
      </c>
    </row>
    <row r="151" spans="4:5" x14ac:dyDescent="0.2">
      <c r="D151" s="6" t="str">
        <f>IF(award!E151=1,award!B151,"")</f>
        <v/>
      </c>
      <c r="E151" t="str">
        <f>IF(award!E151=1,IF(award!C151="jing_bi",award!D151/10000&amp;"万鲸币",award!D151/100&amp;"福卡"),"")</f>
        <v/>
      </c>
    </row>
    <row r="152" spans="4:5" x14ac:dyDescent="0.2">
      <c r="D152" s="6" t="str">
        <f>IF(award!E152=1,award!B152,"")</f>
        <v/>
      </c>
      <c r="E152" t="str">
        <f>IF(award!E152=1,IF(award!C152="jing_bi",award!D152/10000&amp;"万鲸币",award!D152/100&amp;"福卡"),"")</f>
        <v/>
      </c>
    </row>
    <row r="153" spans="4:5" x14ac:dyDescent="0.2">
      <c r="D153" s="6" t="str">
        <f>IF(award!E153=1,award!B153,"")</f>
        <v/>
      </c>
      <c r="E153" t="str">
        <f>IF(award!E153=1,IF(award!C153="jing_bi",award!D153/10000&amp;"万鲸币",award!D153/100&amp;"福卡"),"")</f>
        <v/>
      </c>
    </row>
    <row r="154" spans="4:5" x14ac:dyDescent="0.2">
      <c r="D154" s="6" t="str">
        <f>IF(award!E154=1,award!B154,"")</f>
        <v/>
      </c>
      <c r="E154" t="str">
        <f>IF(award!E154=1,IF(award!C154="jing_bi",award!D154/10000&amp;"万鲸币",award!D154/100&amp;"福卡"),"")</f>
        <v/>
      </c>
    </row>
    <row r="155" spans="4:5" x14ac:dyDescent="0.2">
      <c r="D155" s="6" t="str">
        <f>IF(award!E155=1,award!B155,"")</f>
        <v/>
      </c>
      <c r="E155" t="str">
        <f>IF(award!E155=1,IF(award!C155="jing_bi",award!D155/10000&amp;"万鲸币",award!D155/100&amp;"福卡"),"")</f>
        <v/>
      </c>
    </row>
    <row r="156" spans="4:5" x14ac:dyDescent="0.2">
      <c r="D156" s="6" t="str">
        <f>IF(award!E156=1,award!B156,"")</f>
        <v/>
      </c>
      <c r="E156" t="str">
        <f>IF(award!E156=1,IF(award!C156="jing_bi",award!D156/10000&amp;"万鲸币",award!D156/100&amp;"福卡"),"")</f>
        <v/>
      </c>
    </row>
    <row r="157" spans="4:5" x14ac:dyDescent="0.2">
      <c r="D157" s="6" t="str">
        <f>IF(award!E157=1,award!B157,"")</f>
        <v/>
      </c>
      <c r="E157" t="str">
        <f>IF(award!E157=1,IF(award!C157="jing_bi",award!D157/10000&amp;"万鲸币",award!D157/100&amp;"福卡"),"")</f>
        <v/>
      </c>
    </row>
    <row r="158" spans="4:5" x14ac:dyDescent="0.2">
      <c r="D158" s="6" t="str">
        <f>IF(award!E158=1,award!B158,"")</f>
        <v/>
      </c>
      <c r="E158" t="str">
        <f>IF(award!E158=1,IF(award!C158="jing_bi",award!D158/10000&amp;"万鲸币",award!D158/100&amp;"福卡"),"")</f>
        <v/>
      </c>
    </row>
    <row r="159" spans="4:5" x14ac:dyDescent="0.2">
      <c r="D159" s="6">
        <f>IF(award!E159=1,award!B159,"")</f>
        <v>158</v>
      </c>
      <c r="E159" t="str">
        <f>IF(award!E159=1,IF(award!C159="jing_bi",award!D159/10000&amp;"万鲸币",award!D159/100&amp;"福卡"),"")</f>
        <v>1.25福卡</v>
      </c>
    </row>
    <row r="160" spans="4:5" x14ac:dyDescent="0.2">
      <c r="D160" s="6" t="str">
        <f>IF(award!E160=1,award!B160,"")</f>
        <v/>
      </c>
      <c r="E160" t="str">
        <f>IF(award!E160=1,IF(award!C160="jing_bi",award!D160/10000&amp;"万鲸币",award!D160/100&amp;"福卡"),"")</f>
        <v/>
      </c>
    </row>
    <row r="161" spans="4:5" x14ac:dyDescent="0.2">
      <c r="D161" s="6">
        <f>IF(award!E161=1,award!B161,"")</f>
        <v>160</v>
      </c>
      <c r="E161" t="str">
        <f>IF(award!E161=1,IF(award!C161="jing_bi",award!D161/10000&amp;"万鲸币",award!D161/100&amp;"福卡"),"")</f>
        <v>2.6福卡</v>
      </c>
    </row>
    <row r="162" spans="4:5" x14ac:dyDescent="0.2">
      <c r="D162" s="6" t="str">
        <f>IF(award!E162=1,award!B162,"")</f>
        <v/>
      </c>
      <c r="E162" t="str">
        <f>IF(award!E162=1,IF(award!C162="jing_bi",award!D162/10000&amp;"万鲸币",award!D162/100&amp;"福卡"),"")</f>
        <v/>
      </c>
    </row>
    <row r="163" spans="4:5" x14ac:dyDescent="0.2">
      <c r="D163" s="6">
        <f>IF(award!E163=1,award!B163,"")</f>
        <v>162</v>
      </c>
      <c r="E163" t="str">
        <f>IF(award!E163=1,IF(award!C163="jing_bi",award!D163/10000&amp;"万鲸币",award!D163/100&amp;"福卡"),"")</f>
        <v>6.25福卡</v>
      </c>
    </row>
    <row r="164" spans="4:5" x14ac:dyDescent="0.2">
      <c r="D164" s="6">
        <f>IF(award!E164=1,award!B164,"")</f>
        <v>163</v>
      </c>
      <c r="E164" t="str">
        <f>IF(award!E164=1,IF(award!C164="jing_bi",award!D164/10000&amp;"万鲸币",award!D164/100&amp;"福卡"),"")</f>
        <v>2.08福卡</v>
      </c>
    </row>
    <row r="165" spans="4:5" x14ac:dyDescent="0.2">
      <c r="D165" s="6" t="str">
        <f>IF(award!E165=1,award!B165,"")</f>
        <v/>
      </c>
      <c r="E165" t="str">
        <f>IF(award!E165=1,IF(award!C165="jing_bi",award!D165/10000&amp;"万鲸币",award!D165/100&amp;"福卡"),"")</f>
        <v/>
      </c>
    </row>
    <row r="166" spans="4:5" x14ac:dyDescent="0.2">
      <c r="D166" s="6">
        <f>IF(award!E166=1,award!B166,"")</f>
        <v>165</v>
      </c>
      <c r="E166" t="str">
        <f>IF(award!E166=1,IF(award!C166="jing_bi",award!D166/10000&amp;"万鲸币",award!D166/100&amp;"福卡"),"")</f>
        <v>3.13福卡</v>
      </c>
    </row>
    <row r="167" spans="4:5" x14ac:dyDescent="0.2">
      <c r="D167" s="6" t="str">
        <f>IF(award!E167=1,award!B167,"")</f>
        <v/>
      </c>
      <c r="E167" t="str">
        <f>IF(award!E167=1,IF(award!C167="jing_bi",award!D167/10000&amp;"万鲸币",award!D167/100&amp;"福卡"),"")</f>
        <v/>
      </c>
    </row>
    <row r="168" spans="4:5" x14ac:dyDescent="0.2">
      <c r="D168" s="6">
        <f>IF(award!E168=1,award!B168,"")</f>
        <v>167</v>
      </c>
      <c r="E168" t="str">
        <f>IF(award!E168=1,IF(award!C168="jing_bi",award!D168/10000&amp;"万鲸币",award!D168/100&amp;"福卡"),"")</f>
        <v>7.81福卡</v>
      </c>
    </row>
    <row r="169" spans="4:5" x14ac:dyDescent="0.2">
      <c r="D169" s="6" t="str">
        <f>IF(award!E169=1,award!B169,"")</f>
        <v/>
      </c>
      <c r="E169" t="str">
        <f>IF(award!E169=1,IF(award!C169="jing_bi",award!D169/10000&amp;"万鲸币",award!D169/100&amp;"福卡"),"")</f>
        <v/>
      </c>
    </row>
    <row r="170" spans="4:5" x14ac:dyDescent="0.2">
      <c r="D170" s="6" t="str">
        <f>IF(award!E170=1,award!B170,"")</f>
        <v/>
      </c>
      <c r="E170" t="str">
        <f>IF(award!E170=1,IF(award!C170="jing_bi",award!D170/10000&amp;"万鲸币",award!D170/100&amp;"福卡"),"")</f>
        <v/>
      </c>
    </row>
    <row r="171" spans="4:5" x14ac:dyDescent="0.2">
      <c r="D171" s="6" t="str">
        <f>IF(award!E236=1,B171,"")</f>
        <v/>
      </c>
      <c r="E171" t="str">
        <f>IF(award!E236=1,IF(award!C236="jing_bi",award!D236/10000&amp;"万鲸币",award!D236/100&amp;"福卡"),"")</f>
        <v/>
      </c>
    </row>
    <row r="172" spans="4:5" x14ac:dyDescent="0.2">
      <c r="D172" s="6" t="str">
        <f>IF(award!E237=1,B172,"")</f>
        <v/>
      </c>
      <c r="E172" t="str">
        <f>IF(award!E237=1,IF(award!C237="jing_bi",award!D237/10000&amp;"万鲸币",award!D237/100&amp;"福卡"),"")</f>
        <v/>
      </c>
    </row>
    <row r="173" spans="4:5" x14ac:dyDescent="0.2">
      <c r="D173" s="6" t="str">
        <f>IF(award!E238=1,B173,"")</f>
        <v/>
      </c>
      <c r="E173" t="str">
        <f>IF(award!E238=1,IF(award!C238="jing_bi",award!D238/10000&amp;"万鲸币",award!D238/100&amp;"福卡"),"")</f>
        <v/>
      </c>
    </row>
    <row r="174" spans="4:5" x14ac:dyDescent="0.2">
      <c r="D174" s="6" t="str">
        <f>IF(award!E239=1,B174,"")</f>
        <v/>
      </c>
      <c r="E174" t="str">
        <f>IF(award!E239=1,IF(award!C239="jing_bi",award!D239/10000&amp;"万鲸币",award!D239/100&amp;"福卡"),"")</f>
        <v/>
      </c>
    </row>
    <row r="175" spans="4:5" x14ac:dyDescent="0.2">
      <c r="D175" s="6" t="str">
        <f>IF(award!E240=1,B175,"")</f>
        <v/>
      </c>
      <c r="E175" t="str">
        <f>IF(award!E240=1,IF(award!C240="jing_bi",award!D240/10000&amp;"万鲸币",award!D240/100&amp;"福卡"),"")</f>
        <v/>
      </c>
    </row>
    <row r="176" spans="4:5" x14ac:dyDescent="0.2">
      <c r="D176" s="6" t="str">
        <f>IF(award!E241=1,B176,"")</f>
        <v/>
      </c>
      <c r="E176" t="str">
        <f>IF(award!E241=1,IF(award!C241="jing_bi",award!D241/10000&amp;"万鲸币",award!D241/100&amp;"福卡"),"")</f>
        <v/>
      </c>
    </row>
    <row r="177" spans="4:5" x14ac:dyDescent="0.2">
      <c r="D177" s="6" t="str">
        <f>IF(award!E242=1,B177,"")</f>
        <v/>
      </c>
      <c r="E177" t="str">
        <f>IF(award!E242=1,IF(award!C242="jing_bi",award!D242/10000&amp;"万鲸币",award!D242/100&amp;"福卡"),"")</f>
        <v/>
      </c>
    </row>
    <row r="178" spans="4:5" x14ac:dyDescent="0.2">
      <c r="D178" s="6" t="str">
        <f>IF(award!E243=1,B178,"")</f>
        <v/>
      </c>
      <c r="E178" t="str">
        <f>IF(award!E243=1,IF(award!C243="jing_bi",award!D243/10000&amp;"万鲸币",award!D243/100&amp;"福卡"),"")</f>
        <v/>
      </c>
    </row>
    <row r="179" spans="4:5" x14ac:dyDescent="0.2">
      <c r="D179" s="6" t="str">
        <f>IF(award!E244=1,B179,"")</f>
        <v/>
      </c>
      <c r="E179" t="str">
        <f>IF(award!E244=1,IF(award!C244="jing_bi",award!D244/10000&amp;"万鲸币",award!D244/100&amp;"福卡"),"")</f>
        <v/>
      </c>
    </row>
    <row r="180" spans="4:5" x14ac:dyDescent="0.2">
      <c r="D180" s="6" t="str">
        <f>IF(award!E245=1,B180,"")</f>
        <v/>
      </c>
      <c r="E180" t="str">
        <f>IF(award!E245=1,IF(award!C245="jing_bi",award!D245/10000&amp;"万鲸币",award!D245/100&amp;"福卡"),"")</f>
        <v/>
      </c>
    </row>
    <row r="181" spans="4:5" x14ac:dyDescent="0.2">
      <c r="D181" s="6" t="str">
        <f>IF(award!E246=1,B181,"")</f>
        <v/>
      </c>
      <c r="E181" t="str">
        <f>IF(award!E246=1,IF(award!C246="jing_bi",award!D246/10000&amp;"万鲸币",award!D246/100&amp;"福卡"),"")</f>
        <v/>
      </c>
    </row>
    <row r="182" spans="4:5" x14ac:dyDescent="0.2">
      <c r="D182" s="6" t="str">
        <f>IF(award!E247=1,B182,"")</f>
        <v/>
      </c>
      <c r="E182" t="str">
        <f>IF(award!E247=1,IF(award!C247="jing_bi",award!D247/10000&amp;"万鲸币",award!D247/100&amp;"福卡"),"")</f>
        <v/>
      </c>
    </row>
    <row r="183" spans="4:5" x14ac:dyDescent="0.2">
      <c r="D183" s="6" t="str">
        <f>IF(award!E248=1,B183,"")</f>
        <v/>
      </c>
      <c r="E183" t="str">
        <f>IF(award!E248=1,IF(award!C248="jing_bi",award!D248/10000&amp;"万鲸币",award!D248/100&amp;"福卡"),"")</f>
        <v/>
      </c>
    </row>
    <row r="184" spans="4:5" x14ac:dyDescent="0.2">
      <c r="D184" s="6" t="str">
        <f>IF(award!E249=1,B184,"")</f>
        <v/>
      </c>
      <c r="E184" t="str">
        <f>IF(award!E249=1,IF(award!C249="jing_bi",award!D249/10000&amp;"万鲸币",award!D249/100&amp;"福卡"),"")</f>
        <v/>
      </c>
    </row>
    <row r="185" spans="4:5" x14ac:dyDescent="0.2">
      <c r="D185" s="6" t="str">
        <f>IF(award!E250=1,B185,"")</f>
        <v/>
      </c>
      <c r="E185" t="str">
        <f>IF(award!E250=1,IF(award!C250="jing_bi",award!D250/10000&amp;"万鲸币",award!D250/100&amp;"福卡"),"")</f>
        <v/>
      </c>
    </row>
    <row r="186" spans="4:5" x14ac:dyDescent="0.2">
      <c r="D186" s="6" t="str">
        <f>IF(award!E251=1,B186,"")</f>
        <v/>
      </c>
      <c r="E186" t="str">
        <f>IF(award!E251=1,IF(award!C251="jing_bi",award!D251/10000&amp;"万鲸币",award!D251/100&amp;"福卡"),"")</f>
        <v/>
      </c>
    </row>
    <row r="187" spans="4:5" x14ac:dyDescent="0.2">
      <c r="D187" s="6" t="str">
        <f>IF(award!E252=1,B187,"")</f>
        <v/>
      </c>
      <c r="E187" t="str">
        <f>IF(award!E252=1,IF(award!C252="jing_bi",award!D252/10000&amp;"万鲸币",award!D252/100&amp;"福卡"),"")</f>
        <v/>
      </c>
    </row>
    <row r="188" spans="4:5" x14ac:dyDescent="0.2">
      <c r="D188" s="6" t="str">
        <f>IF(award!E253=1,B188,"")</f>
        <v/>
      </c>
      <c r="E188" t="str">
        <f>IF(award!E253=1,IF(award!C253="jing_bi",award!D253/10000&amp;"万鲸币",award!D253/100&amp;"福卡"),"")</f>
        <v/>
      </c>
    </row>
    <row r="189" spans="4:5" x14ac:dyDescent="0.2">
      <c r="D189" s="6" t="str">
        <f>IF(award!E254=1,B189,"")</f>
        <v/>
      </c>
      <c r="E189" t="str">
        <f>IF(award!E254=1,IF(award!C254="jing_bi",award!D254/10000&amp;"万鲸币",award!D254/100&amp;"福卡"),"")</f>
        <v/>
      </c>
    </row>
    <row r="190" spans="4:5" x14ac:dyDescent="0.2">
      <c r="D190" s="6" t="str">
        <f>IF(award!E255=1,B190,"")</f>
        <v/>
      </c>
      <c r="E190" t="str">
        <f>IF(award!E255=1,IF(award!C255="jing_bi",award!D255/10000&amp;"万鲸币",award!D255/100&amp;"福卡"),"")</f>
        <v/>
      </c>
    </row>
    <row r="191" spans="4:5" x14ac:dyDescent="0.2">
      <c r="D191" s="6" t="str">
        <f>IF(award!E256=1,B191,"")</f>
        <v/>
      </c>
      <c r="E191" t="str">
        <f>IF(award!E256=1,IF(award!C256="jing_bi",award!D256/10000&amp;"万鲸币",award!D256/100&amp;"福卡"),"")</f>
        <v/>
      </c>
    </row>
    <row r="192" spans="4:5" x14ac:dyDescent="0.2">
      <c r="D192" s="6" t="str">
        <f>IF(award!E257=1,B192,"")</f>
        <v/>
      </c>
      <c r="E192" t="str">
        <f>IF(award!E257=1,IF(award!C257="jing_bi",award!D257/10000&amp;"万鲸币",award!D257/100&amp;"福卡"),"")</f>
        <v/>
      </c>
    </row>
    <row r="193" spans="4:5" x14ac:dyDescent="0.2">
      <c r="D193" s="6" t="str">
        <f>IF(award!E258=1,B193,"")</f>
        <v/>
      </c>
      <c r="E193" t="str">
        <f>IF(award!E258=1,IF(award!C258="jing_bi",award!D258/10000&amp;"万鲸币",award!D258/100&amp;"福卡"),"")</f>
        <v/>
      </c>
    </row>
    <row r="194" spans="4:5" x14ac:dyDescent="0.2">
      <c r="D194" s="6" t="str">
        <f>IF(award!E259=1,B194,"")</f>
        <v/>
      </c>
      <c r="E194" t="str">
        <f>IF(award!E259=1,IF(award!C259="jing_bi",award!D259/10000&amp;"万鲸币",award!D259/100&amp;"福卡"),"")</f>
        <v/>
      </c>
    </row>
    <row r="195" spans="4:5" x14ac:dyDescent="0.2">
      <c r="D195" s="6" t="str">
        <f>IF(award!E260=1,B195,"")</f>
        <v/>
      </c>
      <c r="E195" t="str">
        <f>IF(award!E260=1,IF(award!C260="jing_bi",award!D260/10000&amp;"万鲸币",award!D260/100&amp;"福卡"),"")</f>
        <v/>
      </c>
    </row>
    <row r="196" spans="4:5" x14ac:dyDescent="0.2">
      <c r="D196" s="6" t="str">
        <f>IF(award!E261=1,B196,"")</f>
        <v/>
      </c>
      <c r="E196" t="str">
        <f>IF(award!E261=1,IF(award!C261="jing_bi",award!D261/10000&amp;"万鲸币",award!D261/100&amp;"福卡"),"")</f>
        <v/>
      </c>
    </row>
    <row r="197" spans="4:5" x14ac:dyDescent="0.2">
      <c r="D197" s="6" t="str">
        <f>IF(award!E262=1,B197,"")</f>
        <v/>
      </c>
      <c r="E197" t="str">
        <f>IF(award!E262=1,IF(award!C262="jing_bi",award!D262/10000&amp;"万鲸币",award!D262/100&amp;"福卡"),"")</f>
        <v/>
      </c>
    </row>
    <row r="198" spans="4:5" x14ac:dyDescent="0.2">
      <c r="D198" s="6" t="str">
        <f>IF(award!E263=1,B198,"")</f>
        <v/>
      </c>
      <c r="E198" t="str">
        <f>IF(award!E263=1,IF(award!C263="jing_bi",award!D263/10000&amp;"万鲸币",award!D263/100&amp;"福卡"),"")</f>
        <v/>
      </c>
    </row>
    <row r="199" spans="4:5" x14ac:dyDescent="0.2">
      <c r="D199" s="6" t="str">
        <f>IF(award!E264=1,B199,"")</f>
        <v/>
      </c>
      <c r="E199" t="str">
        <f>IF(award!E264=1,IF(award!C264="jing_bi",award!D264/10000&amp;"万鲸币",award!D264/100&amp;"福卡"),"")</f>
        <v/>
      </c>
    </row>
    <row r="200" spans="4:5" x14ac:dyDescent="0.2">
      <c r="D200" s="6" t="str">
        <f>IF(award!E265=1,B200,"")</f>
        <v/>
      </c>
      <c r="E200" t="str">
        <f>IF(award!E265=1,IF(award!C265="jing_bi",award!D265/10000&amp;"万鲸币",award!D265/100&amp;"福卡"),"")</f>
        <v/>
      </c>
    </row>
    <row r="201" spans="4:5" x14ac:dyDescent="0.2">
      <c r="D201" s="6" t="str">
        <f>IF(award!E266=1,B201,"")</f>
        <v/>
      </c>
      <c r="E201" t="str">
        <f>IF(award!E266=1,IF(award!C266="jing_bi",award!D266/10000&amp;"万鲸币",award!D266/100&amp;"福卡"),"")</f>
        <v/>
      </c>
    </row>
    <row r="202" spans="4:5" x14ac:dyDescent="0.2">
      <c r="D202" s="6" t="str">
        <f>IF(award!E267=1,B202,"")</f>
        <v/>
      </c>
      <c r="E202" t="str">
        <f>IF(award!E267=1,IF(award!C267="jing_bi",award!D267/10000&amp;"万鲸币",award!D267/100&amp;"福卡"),"")</f>
        <v/>
      </c>
    </row>
    <row r="203" spans="4:5" x14ac:dyDescent="0.2">
      <c r="D203" s="6" t="str">
        <f>IF(award!E268=1,B203,"")</f>
        <v/>
      </c>
      <c r="E203" t="str">
        <f>IF(award!E268=1,IF(award!C268="jing_bi",award!D268/10000&amp;"万鲸币",award!D268/100&amp;"福卡"),"")</f>
        <v/>
      </c>
    </row>
    <row r="204" spans="4:5" x14ac:dyDescent="0.2">
      <c r="D204" s="6" t="str">
        <f>IF(award!E269=1,B204,"")</f>
        <v/>
      </c>
      <c r="E204" t="str">
        <f>IF(award!E269=1,IF(award!C269="jing_bi",award!D269/10000&amp;"万鲸币",award!D269/100&amp;"福卡"),"")</f>
        <v/>
      </c>
    </row>
    <row r="205" spans="4:5" x14ac:dyDescent="0.2">
      <c r="D205" s="6" t="str">
        <f>IF(award!E270=1,B205,"")</f>
        <v/>
      </c>
      <c r="E205" t="str">
        <f>IF(award!E270=1,IF(award!C270="jing_bi",award!D270/10000&amp;"万鲸币",award!D270/100&amp;"福卡"),"")</f>
        <v/>
      </c>
    </row>
    <row r="206" spans="4:5" x14ac:dyDescent="0.2">
      <c r="D206" s="6" t="str">
        <f>IF(award!E271=1,B206,"")</f>
        <v/>
      </c>
      <c r="E206" t="str">
        <f>IF(award!E271=1,IF(award!C271="jing_bi",award!D271/10000&amp;"万鲸币",award!D271/100&amp;"福卡"),"")</f>
        <v/>
      </c>
    </row>
    <row r="207" spans="4:5" x14ac:dyDescent="0.2">
      <c r="D207" s="6" t="str">
        <f>IF(award!E272=1,B207,"")</f>
        <v/>
      </c>
      <c r="E207" t="str">
        <f>IF(award!E272=1,IF(award!C272="jing_bi",award!D272/10000&amp;"万鲸币",award!D272/100&amp;"福卡"),"")</f>
        <v/>
      </c>
    </row>
    <row r="208" spans="4:5" x14ac:dyDescent="0.2">
      <c r="D208" s="6" t="str">
        <f>IF(award!E273=1,B208,"")</f>
        <v/>
      </c>
      <c r="E208" t="str">
        <f>IF(award!E273=1,IF(award!C273="jing_bi",award!D273/10000&amp;"万鲸币",award!D273/100&amp;"福卡"),"")</f>
        <v/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award</vt:lpstr>
      <vt:lpstr>boardcast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2020-06-28T09:43:16Z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