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1111\"/>
    </mc:Choice>
  </mc:AlternateContent>
  <bookViews>
    <workbookView xWindow="0" yWindow="0" windowWidth="28125" windowHeight="12540" tabRatio="597"/>
  </bookViews>
  <sheets>
    <sheet name="config|鱼配置" sheetId="5" r:id="rId1"/>
    <sheet name="Sheet1" sheetId="6" r:id="rId2"/>
  </sheets>
  <calcPr calcId="162913"/>
</workbook>
</file>

<file path=xl/calcChain.xml><?xml version="1.0" encoding="utf-8"?>
<calcChain xmlns="http://schemas.openxmlformats.org/spreadsheetml/2006/main">
  <c r="AH55" i="5" l="1"/>
  <c r="AH53" i="5"/>
  <c r="AH52" i="5"/>
  <c r="AH3" i="5" l="1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3" i="5"/>
  <c r="AH24" i="5"/>
  <c r="AH25" i="5"/>
  <c r="AH27" i="5"/>
  <c r="AH28" i="5"/>
  <c r="AH29" i="5"/>
  <c r="AH35" i="5"/>
  <c r="AH36" i="5"/>
  <c r="AH37" i="5"/>
  <c r="AH38" i="5"/>
  <c r="AH40" i="5"/>
  <c r="AH42" i="5"/>
  <c r="AH43" i="5"/>
  <c r="AH44" i="5"/>
  <c r="AH45" i="5"/>
  <c r="AH46" i="5"/>
  <c r="AH47" i="5"/>
  <c r="AH48" i="5"/>
  <c r="AH49" i="5"/>
  <c r="AH50" i="5"/>
  <c r="AH54" i="5"/>
  <c r="AH56" i="5"/>
  <c r="AH57" i="5"/>
  <c r="AH2" i="5"/>
  <c r="AD8" i="5" l="1"/>
  <c r="AD9" i="5" s="1"/>
  <c r="AD10" i="5" s="1"/>
  <c r="AD11" i="5" s="1"/>
  <c r="AD12" i="5" s="1"/>
  <c r="AD13" i="5" s="1"/>
  <c r="AD14" i="5" s="1"/>
</calcChain>
</file>

<file path=xl/comments1.xml><?xml version="1.0" encoding="utf-8"?>
<comments xmlns="http://schemas.openxmlformats.org/spreadsheetml/2006/main">
  <authors>
    <author>Administrator</author>
  </authors>
  <commentList>
    <comment ref="AI1" authorId="0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<sst xmlns="http://schemas.openxmlformats.org/spreadsheetml/2006/main" count="1006" uniqueCount="610">
  <si>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</si>
  <si>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</si>
  <si>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</si>
  <si>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</si>
  <si>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</si>
  <si>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</si>
  <si>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</si>
  <si>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</si>
  <si>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</si>
  <si>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</si>
  <si>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</si>
  <si>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</si>
  <si>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</si>
  <si>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</si>
  <si>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</si>
  <si>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</si>
  <si>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</si>
  <si>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</si>
  <si>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</si>
  <si>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</si>
  <si>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</si>
  <si>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</si>
  <si>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</si>
  <si>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close_rota|关闭旋转，鱼不同路径转动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</si>
  <si>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</si>
  <si>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</si>
  <si>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</si>
  <si>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</si>
  <si>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t>小丑鱼</t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</si>
  <si>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</si>
  <si>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</si>
  <si>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河豚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</si>
  <si>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</si>
  <si>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</si>
  <si>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</si>
  <si>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</si>
  <si>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</si>
  <si>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</si>
  <si>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</si>
  <si>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</si>
  <si>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</si>
  <si>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炸弹鱼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</si>
  <si>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</si>
  <si>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</si>
  <si>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魔鬼鱼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</si>
  <si>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</si>
  <si>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</si>
  <si>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</si>
  <si>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</si>
  <si>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</si>
  <si>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</si>
  <si>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</si>
  <si>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</si>
  <si>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</si>
  <si>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</si>
  <si>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Fish3D030</t>
    <phoneticPr fontId="5" type="noConversion"/>
  </si>
  <si>
    <t>穿云蟹</t>
    <phoneticPr fontId="5" type="noConversion"/>
  </si>
  <si>
    <t>电磁蟹</t>
    <phoneticPr fontId="5" type="noConversion"/>
  </si>
  <si>
    <t>Fish3D021</t>
    <phoneticPr fontId="5" type="noConversion"/>
  </si>
  <si>
    <t>黄金炸弹鱼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</si>
  <si>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</si>
  <si>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</si>
  <si>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</si>
  <si>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3dby_imgf_zdy</t>
  </si>
  <si>
    <t>3dby_imgf_tbl</t>
  </si>
  <si>
    <t>4dby_imgf_tbl</t>
  </si>
  <si>
    <t>6dby_imgf_tbl</t>
  </si>
  <si>
    <t>7dby_imgf_tbl</t>
  </si>
  <si>
    <t>9dby_imgf_tbl</t>
  </si>
  <si>
    <t>3dby_imgf_fdcl</t>
  </si>
  <si>
    <t>4dby_imgf_fdcl</t>
  </si>
  <si>
    <t>5dby_imgf_fdcl</t>
  </si>
  <si>
    <t>6dby_imgf_fdcl</t>
  </si>
  <si>
    <t>7dby_imgf_fdcl</t>
  </si>
  <si>
    <t>8dby_imgf_fdcl</t>
  </si>
  <si>
    <t>10dby_imgf_fdcl</t>
  </si>
  <si>
    <t>3dby_imgf_fdcl</t>
    <phoneticPr fontId="5" type="noConversion"/>
  </si>
  <si>
    <t>9dby_imgf_fdcl</t>
    <phoneticPr fontId="5" type="noConversion"/>
  </si>
  <si>
    <t>9dby_imgf_fdcl</t>
    <phoneticPr fontId="5" type="noConversion"/>
  </si>
  <si>
    <t>3dby_icon_yu29</t>
  </si>
  <si>
    <t>3dby_imgf_tbl</t>
    <phoneticPr fontId="5" type="noConversion"/>
  </si>
  <si>
    <t>reward_image|鱼的名称图片</t>
    <phoneticPr fontId="5" type="noConversion"/>
  </si>
  <si>
    <t>8dby_imgf_fdcl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</si>
  <si>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</si>
  <si>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</si>
  <si>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</si>
  <si>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</si>
  <si>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1,5</t>
    <phoneticPr fontId="5" type="noConversion"/>
  </si>
  <si>
    <t>4,</t>
    <phoneticPr fontId="5" type="noConversion"/>
  </si>
  <si>
    <t>财神</t>
  </si>
  <si>
    <t>1,5</t>
    <phoneticPr fontId="5" type="noConversion"/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</si>
  <si>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</si>
  <si>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</si>
  <si>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</si>
  <si>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霸王蟹</t>
    <phoneticPr fontId="5" type="noConversion"/>
  </si>
  <si>
    <t>1,2</t>
    <phoneticPr fontId="5" type="noConversion"/>
  </si>
  <si>
    <t>2,10</t>
    <phoneticPr fontId="5" type="noConversion"/>
  </si>
  <si>
    <t>2,15</t>
    <phoneticPr fontId="5" type="noConversion"/>
  </si>
  <si>
    <t>2,15</t>
    <phoneticPr fontId="5" type="noConversion"/>
  </si>
  <si>
    <t>2,15</t>
    <phoneticPr fontId="5" type="noConversion"/>
  </si>
  <si>
    <t>3,20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</si>
  <si>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</si>
  <si>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</si>
  <si>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</si>
  <si>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</si>
  <si>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</si>
  <si>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t>炽火龙王</t>
    <phoneticPr fontId="5" type="noConversion"/>
  </si>
  <si>
    <t>海盗船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</si>
  <si>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</si>
  <si>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fish3d/j_0002 1/x_0004</t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</si>
  <si>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</si>
  <si>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fish3d/xb_0001 1/xb_0001 2</t>
    <phoneticPr fontId="5" type="noConversion"/>
  </si>
  <si>
    <t>fish3d/gny_0026 1/gny_0026 2</t>
    <phoneticPr fontId="5" type="noConversion"/>
  </si>
  <si>
    <t>Fish3D048</t>
    <phoneticPr fontId="5" type="noConversion"/>
  </si>
  <si>
    <t>Fish3D049</t>
    <phoneticPr fontId="5" type="noConversion"/>
  </si>
  <si>
    <t>Fish3D053</t>
    <phoneticPr fontId="5" type="noConversion"/>
  </si>
  <si>
    <t>fish3d/z_0004 1/z_0004 2</t>
  </si>
  <si>
    <t>fish3d/j_0003 1/j_0003 2</t>
  </si>
  <si>
    <t>Fish3D055</t>
    <phoneticPr fontId="5" type="noConversion"/>
  </si>
  <si>
    <t>fish3d/x_0008 1/x_0008 2</t>
  </si>
  <si>
    <t>小水母</t>
    <phoneticPr fontId="5" type="noConversion"/>
  </si>
  <si>
    <t>小气泡</t>
    <phoneticPr fontId="5" type="noConversion"/>
  </si>
  <si>
    <t>小牛角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</si>
  <si>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</si>
  <si>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</si>
  <si>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</si>
  <si>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</si>
  <si>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小海龟</t>
    <phoneticPr fontId="5" type="noConversion"/>
  </si>
  <si>
    <t>狮子鱼</t>
    <phoneticPr fontId="5" type="noConversion"/>
  </si>
  <si>
    <t>蝴蝶鱼</t>
    <phoneticPr fontId="5" type="noConversion"/>
  </si>
  <si>
    <t>巨大燕鱼</t>
    <phoneticPr fontId="5" type="noConversion"/>
  </si>
  <si>
    <t>Fish3D020</t>
    <phoneticPr fontId="5" type="noConversion"/>
  </si>
  <si>
    <t>黄金狮子鱼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</si>
  <si>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</si>
  <si>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</si>
  <si>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</si>
  <si>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</si>
  <si>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麒麟兽</t>
    <phoneticPr fontId="5" type="noConversion"/>
  </si>
  <si>
    <t>荧光女皇</t>
    <phoneticPr fontId="5" type="noConversion"/>
  </si>
  <si>
    <t>黄金灯笼鱼</t>
    <phoneticPr fontId="5" type="noConversion"/>
  </si>
  <si>
    <t>Fish3D075</t>
    <phoneticPr fontId="5" type="noConversion"/>
  </si>
  <si>
    <t>Fish3D061</t>
    <phoneticPr fontId="5" type="noConversion"/>
  </si>
  <si>
    <t>Fish3D062</t>
  </si>
  <si>
    <t>Fish3D066</t>
    <phoneticPr fontId="5" type="noConversion"/>
  </si>
  <si>
    <t>Fish3D067</t>
    <phoneticPr fontId="5" type="noConversion"/>
  </si>
  <si>
    <t>Fish3D068</t>
  </si>
  <si>
    <t>Fish3D069</t>
    <phoneticPr fontId="5" type="noConversion"/>
  </si>
  <si>
    <t>Fish3D070</t>
  </si>
  <si>
    <t>Fish3D072</t>
  </si>
  <si>
    <t>Fish3D073</t>
  </si>
  <si>
    <t>Fish3D074</t>
  </si>
  <si>
    <t>fish3d/x_0011 1/x_0011 2</t>
    <phoneticPr fontId="5" type="noConversion"/>
  </si>
  <si>
    <r>
      <t>fish3d/x_000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1/x_000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</si>
  <si>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fish3d/z_0006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</si>
  <si>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fish3d/z_0007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</si>
  <si>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t>9dby_imgf_tbl</t>
    <phoneticPr fontId="5" type="noConversion"/>
  </si>
  <si>
    <t>Fish3D076</t>
    <phoneticPr fontId="5" type="noConversion"/>
  </si>
  <si>
    <t>Fish3D083</t>
    <phoneticPr fontId="5" type="noConversion"/>
  </si>
  <si>
    <t>Fish3D082</t>
    <phoneticPr fontId="5" type="noConversion"/>
  </si>
  <si>
    <t>Fish3D081</t>
    <phoneticPr fontId="5" type="noConversion"/>
  </si>
  <si>
    <t>fish3d/j_0006 1/z_0006</t>
    <phoneticPr fontId="5" type="noConversion"/>
  </si>
  <si>
    <t>fish3dnode/fish3d/bs_0008 1/bs_0008 2</t>
    <phoneticPr fontId="5" type="noConversion"/>
  </si>
  <si>
    <t>fish3d/z_0002 1/z_0002 2</t>
    <phoneticPr fontId="5" type="noConversion"/>
  </si>
  <si>
    <t>map_node|贴图节点</t>
    <phoneticPr fontId="5" type="noConversion"/>
  </si>
  <si>
    <t>animator_node|动作节点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</si>
  <si>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</si>
  <si>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fish3dnode/fish3d</t>
    <phoneticPr fontId="5" type="noConversion"/>
  </si>
  <si>
    <t>fish3dnode/fish3d/bs_0005 1/bs_0005 2</t>
    <phoneticPr fontId="5" type="noConversion"/>
  </si>
  <si>
    <t>Fish3D063</t>
    <phoneticPr fontId="5" type="noConversion"/>
  </si>
  <si>
    <t>Fish3D064</t>
    <phoneticPr fontId="5" type="noConversion"/>
  </si>
  <si>
    <t>Fish3D065</t>
    <phoneticPr fontId="5" type="noConversion"/>
  </si>
  <si>
    <t>深海狂鲨</t>
    <phoneticPr fontId="5" type="noConversion"/>
  </si>
  <si>
    <t>骰子龟</t>
    <phoneticPr fontId="5" type="noConversion"/>
  </si>
  <si>
    <t>鲨鱼将军</t>
    <phoneticPr fontId="5" type="noConversion"/>
  </si>
  <si>
    <t>招财宝蟾</t>
    <phoneticPr fontId="5" type="noConversion"/>
  </si>
  <si>
    <t>黄金巨龙</t>
    <phoneticPr fontId="5" type="noConversion"/>
  </si>
  <si>
    <t>美人鱼</t>
    <phoneticPr fontId="5" type="noConversion"/>
  </si>
  <si>
    <t>3dby_icon_yu36</t>
  </si>
  <si>
    <t>3dby_icon_yu43</t>
  </si>
  <si>
    <t>3dby_icon_yu47</t>
  </si>
  <si>
    <t>bk_icon_bk</t>
  </si>
  <si>
    <t>Fish3DBOX</t>
    <phoneticPr fontId="5" type="noConversion"/>
  </si>
  <si>
    <t>鳄鱼宝箱</t>
    <phoneticPr fontId="5" type="noConversion"/>
  </si>
  <si>
    <t>1,</t>
    <phoneticPr fontId="5" type="noConversion"/>
  </si>
  <si>
    <t>3dby_imgf_tbl</t>
    <phoneticPr fontId="5" type="noConversion"/>
  </si>
  <si>
    <t>远古龙龟</t>
    <phoneticPr fontId="5" type="noConversion"/>
  </si>
  <si>
    <t>金龙转盘</t>
    <phoneticPr fontId="5" type="noConversion"/>
  </si>
  <si>
    <t>fish3d/xb_0007_skill/xb_0007_skill 1</t>
    <phoneticPr fontId="5" type="noConversion"/>
  </si>
  <si>
    <t>Fish3D058</t>
    <phoneticPr fontId="5" type="noConversion"/>
  </si>
  <si>
    <t>Fish3D036</t>
    <phoneticPr fontId="5" type="noConversion"/>
  </si>
  <si>
    <t>Fish3D034</t>
    <phoneticPr fontId="5" type="noConversion"/>
  </si>
  <si>
    <t>Fish3D041</t>
    <phoneticPr fontId="5" type="noConversion"/>
  </si>
  <si>
    <t>Fish3D077</t>
    <phoneticPr fontId="5" type="noConversion"/>
  </si>
  <si>
    <t>Fish3D084</t>
    <phoneticPr fontId="5" type="noConversion"/>
  </si>
  <si>
    <t>宝藏章鱼</t>
    <phoneticPr fontId="5" type="noConversion"/>
  </si>
  <si>
    <t>Fish3D029</t>
    <phoneticPr fontId="5" type="noConversion"/>
  </si>
  <si>
    <t>Fish3D031</t>
    <phoneticPr fontId="5" type="noConversion"/>
  </si>
  <si>
    <t>Fish3D054</t>
    <phoneticPr fontId="5" type="noConversion"/>
  </si>
  <si>
    <t>Fish3D028</t>
    <phoneticPr fontId="5" type="noConversion"/>
  </si>
  <si>
    <t>Fish3D052</t>
    <phoneticPr fontId="5" type="noConversion"/>
  </si>
  <si>
    <t>Fish3D050</t>
    <phoneticPr fontId="5" type="noConversion"/>
  </si>
  <si>
    <t>Fish3D051</t>
    <phoneticPr fontId="5" type="noConversion"/>
  </si>
  <si>
    <t>八爪海魔</t>
    <phoneticPr fontId="5" type="noConversion"/>
  </si>
  <si>
    <t>闪电鱼</t>
    <phoneticPr fontId="5" type="noConversion"/>
  </si>
  <si>
    <t>3dby_imgf_bzzy</t>
    <phoneticPr fontId="5" type="noConversion"/>
  </si>
  <si>
    <t>3dby_imgf_chlw</t>
    <phoneticPr fontId="5" type="noConversion"/>
  </si>
  <si>
    <t>3dby_imgf_cs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</si>
  <si>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</si>
  <si>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</si>
  <si>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</si>
  <si>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3dby_imgf_mry</t>
    <phoneticPr fontId="5" type="noConversion"/>
  </si>
  <si>
    <t>3dby_imgf_tsz</t>
    <phoneticPr fontId="5" type="noConversion"/>
  </si>
  <si>
    <t>3dby_icon_yu27</t>
    <phoneticPr fontId="5" type="noConversion"/>
  </si>
  <si>
    <t>3dby_icon_yu28</t>
    <phoneticPr fontId="5" type="noConversion"/>
  </si>
  <si>
    <t>3dby_icon_yu31</t>
    <phoneticPr fontId="5" type="noConversion"/>
  </si>
  <si>
    <t>3dby_icon_yu36</t>
    <phoneticPr fontId="5" type="noConversion"/>
  </si>
  <si>
    <t>3dby_icon_yu30</t>
    <phoneticPr fontId="5" type="noConversion"/>
  </si>
  <si>
    <t>3dby_icon_yu32</t>
  </si>
  <si>
    <t>3dby_icon_yu32</t>
    <phoneticPr fontId="5" type="noConversion"/>
  </si>
  <si>
    <t>3dby_icon_yu22</t>
    <phoneticPr fontId="5" type="noConversion"/>
  </si>
  <si>
    <t>3dby_icon_yu41</t>
    <phoneticPr fontId="5" type="noConversion"/>
  </si>
  <si>
    <t>3dby_icon_yu3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</si>
  <si>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</si>
  <si>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</si>
  <si>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</si>
  <si>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</si>
  <si>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</si>
  <si>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</si>
  <si>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</si>
  <si>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3dby_icon_yu17</t>
    <phoneticPr fontId="5" type="noConversion"/>
  </si>
  <si>
    <t>3dby_icon_yu49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</si>
  <si>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</si>
  <si>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</si>
  <si>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</si>
  <si>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</si>
  <si>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3dby_icon_yu45</t>
    <phoneticPr fontId="5" type="noConversion"/>
  </si>
  <si>
    <t>3dby_icon_yu46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</si>
  <si>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</si>
  <si>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</si>
  <si>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</si>
  <si>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3dby_icon_yu39</t>
    <phoneticPr fontId="5" type="noConversion"/>
  </si>
  <si>
    <t>3dby_icon_yu44</t>
    <phoneticPr fontId="5" type="noConversion"/>
  </si>
  <si>
    <t>3dby_icon_yu37</t>
    <phoneticPr fontId="5" type="noConversion"/>
  </si>
  <si>
    <t>3dby_icon_yu12</t>
    <phoneticPr fontId="5" type="noConversion"/>
  </si>
  <si>
    <t>3dby_icon_yu4</t>
    <phoneticPr fontId="5" type="noConversion"/>
  </si>
  <si>
    <t>3dby_icon_yu2</t>
    <phoneticPr fontId="5" type="noConversion"/>
  </si>
  <si>
    <t>3dby_icon_yu1</t>
    <phoneticPr fontId="5" type="noConversion"/>
  </si>
  <si>
    <t>3dby_icon_yu51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</si>
  <si>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</si>
  <si>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</si>
  <si>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</si>
  <si>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强击蟹</t>
    <phoneticPr fontId="5" type="noConversion"/>
  </si>
  <si>
    <t>3dby_icon_yu55</t>
    <phoneticPr fontId="5" type="noConversion"/>
  </si>
  <si>
    <t>3dby_icon_yu56</t>
    <phoneticPr fontId="5" type="noConversion"/>
  </si>
  <si>
    <t>3dby_icon_yu57</t>
    <phoneticPr fontId="5" type="noConversion"/>
  </si>
  <si>
    <t>3dby_icon_yu58</t>
    <phoneticPr fontId="5" type="noConversion"/>
  </si>
  <si>
    <t>3dby_imgf_qjx</t>
    <phoneticPr fontId="5" type="noConversion"/>
  </si>
  <si>
    <t>3dby_imgf_hjzdy</t>
    <phoneticPr fontId="5" type="noConversion"/>
  </si>
  <si>
    <t>3dby_imgf_sdy</t>
    <phoneticPr fontId="5" type="noConversion"/>
  </si>
  <si>
    <t>深海巨鲸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</si>
  <si>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</si>
  <si>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</si>
  <si>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</si>
  <si>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</si>
  <si>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</si>
  <si>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100,200,300,400</t>
    <phoneticPr fontId="5" type="noConversion"/>
  </si>
  <si>
    <t>0,-100</t>
  </si>
  <si>
    <t>3dby_icon_yu40</t>
    <phoneticPr fontId="5" type="noConversion"/>
  </si>
  <si>
    <t>yle_imgf_bwx</t>
    <phoneticPr fontId="5" type="noConversion"/>
  </si>
  <si>
    <t>yle_imgf_hjjl</t>
    <phoneticPr fontId="5" type="noConversion"/>
  </si>
  <si>
    <t>yle_imgf_shjj</t>
    <phoneticPr fontId="5" type="noConversion"/>
  </si>
  <si>
    <t>yle_imgf_yglg</t>
    <phoneticPr fontId="5" type="noConversion"/>
  </si>
  <si>
    <t>3dby_imgf_mgy</t>
    <phoneticPr fontId="5" type="noConversion"/>
  </si>
  <si>
    <t>3dby_imgf_hj</t>
    <phoneticPr fontId="5" type="noConversion"/>
  </si>
  <si>
    <t>3dby_imgf_hjcts</t>
    <phoneticPr fontId="5" type="noConversion"/>
  </si>
  <si>
    <t>3dby_imgf_jc</t>
    <phoneticPr fontId="5" type="noConversion"/>
  </si>
  <si>
    <t>3dby_imgf_tsz</t>
    <phoneticPr fontId="5" type="noConversion"/>
  </si>
  <si>
    <t>宝藏鳄鱼</t>
    <phoneticPr fontId="5" type="noConversion"/>
  </si>
  <si>
    <t>3dby_imgf_hjdly</t>
    <phoneticPr fontId="5" type="noConversion"/>
  </si>
  <si>
    <t>3dby_imgf_hjht</t>
    <phoneticPr fontId="5" type="noConversion"/>
  </si>
  <si>
    <t>3dby_imgf_hjszy</t>
    <phoneticPr fontId="5" type="noConversion"/>
  </si>
  <si>
    <t>3dby_imgf_jddly</t>
    <phoneticPr fontId="5" type="noConversion"/>
  </si>
  <si>
    <t>3dby_imgf_jdxcy</t>
    <phoneticPr fontId="5" type="noConversion"/>
  </si>
  <si>
    <t>3dby_imgf_jdyy</t>
    <phoneticPr fontId="5" type="noConversion"/>
  </si>
  <si>
    <t>3dby_img_zcbc</t>
    <phoneticPr fontId="5" type="noConversion"/>
  </si>
  <si>
    <t>3dby_img_shks</t>
    <phoneticPr fontId="5" type="noConversion"/>
  </si>
  <si>
    <t>3dby_img_bzey</t>
    <phoneticPr fontId="5" type="noConversion"/>
  </si>
  <si>
    <t>3dby_img_bzhm</t>
    <phoneticPr fontId="5" type="noConversion"/>
  </si>
  <si>
    <t>3dby_imgf_hjhg</t>
    <phoneticPr fontId="5" type="noConversion"/>
  </si>
  <si>
    <t>3dby_imgf_djs</t>
    <phoneticPr fontId="5" type="noConversion"/>
  </si>
  <si>
    <t>5dby_imgf_fdcl</t>
    <phoneticPr fontId="5" type="noConversion"/>
  </si>
  <si>
    <t>yle_imgf_syjj</t>
    <phoneticPr fontId="5" type="noConversion"/>
  </si>
  <si>
    <t>3dby_imgf_hjzdy</t>
    <phoneticPr fontId="5" type="noConversion"/>
  </si>
  <si>
    <t>50,100,300</t>
    <phoneticPr fontId="5" type="noConversion"/>
  </si>
  <si>
    <t>50,100,200</t>
    <phoneticPr fontId="5" type="noConversion"/>
  </si>
  <si>
    <t>200,300,600</t>
    <phoneticPr fontId="5" type="noConversion"/>
  </si>
  <si>
    <t>100,200,300</t>
    <phoneticPr fontId="5" type="noConversion"/>
  </si>
  <si>
    <t>100,200,500</t>
    <phoneticPr fontId="5" type="noConversion"/>
  </si>
  <si>
    <t>50,150,200,350</t>
    <phoneticPr fontId="5" type="noConversion"/>
  </si>
  <si>
    <t>100,250,300,450</t>
    <phoneticPr fontId="5" type="noConversion"/>
  </si>
  <si>
    <t>100,200,500,600</t>
    <phoneticPr fontId="5" type="noConversion"/>
  </si>
  <si>
    <t>audio|死亡音效</t>
    <phoneticPr fontId="5" type="noConversion"/>
  </si>
  <si>
    <t>bytx_cool1</t>
    <phoneticPr fontId="5" type="noConversion"/>
  </si>
  <si>
    <t>0,-100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</si>
  <si>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</si>
  <si>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"bgm_by_siwang15",</t>
    <phoneticPr fontId="5" type="noConversion"/>
  </si>
  <si>
    <t>"bgm_by_siwang40",</t>
    <phoneticPr fontId="5" type="noConversion"/>
  </si>
  <si>
    <t>"bgm_by_zhadanyu",</t>
    <phoneticPr fontId="5" type="noConversion"/>
  </si>
  <si>
    <t>"bgm_by_zhadanyu1",</t>
    <phoneticPr fontId="5" type="noConversion"/>
  </si>
  <si>
    <t>"bgm_by_siwang26",</t>
    <phoneticPr fontId="5" type="noConversion"/>
  </si>
  <si>
    <t>"bgm_by_siwang25",</t>
    <phoneticPr fontId="5" type="noConversion"/>
  </si>
  <si>
    <t>"bgm_by_siwang27",</t>
    <phoneticPr fontId="5" type="noConversion"/>
  </si>
  <si>
    <t>"bgm_by_siwang31",</t>
    <phoneticPr fontId="5" type="noConversion"/>
  </si>
  <si>
    <t>"bgm_by_siwang30",</t>
    <phoneticPr fontId="5" type="noConversion"/>
  </si>
  <si>
    <t>"bgm_by_siwang29",</t>
    <phoneticPr fontId="5" type="noConversion"/>
  </si>
  <si>
    <t>"bgm_by_shandianyu",</t>
    <phoneticPr fontId="5" type="noConversion"/>
  </si>
  <si>
    <t>"bgm_by_siwang16",</t>
    <phoneticPr fontId="5" type="noConversion"/>
  </si>
  <si>
    <t>"bgm_by_siwang39",</t>
    <phoneticPr fontId="5" type="noConversion"/>
  </si>
  <si>
    <t>"bgm_by_siwang43",</t>
    <phoneticPr fontId="5" type="noConversion"/>
  </si>
  <si>
    <t>"bgm_by_siwang34",</t>
    <phoneticPr fontId="5" type="noConversion"/>
  </si>
  <si>
    <t>"bgm_by_siwang20",</t>
    <phoneticPr fontId="5" type="noConversion"/>
  </si>
  <si>
    <t>"bgm_by_siwang36",</t>
    <phoneticPr fontId="5" type="noConversion"/>
  </si>
  <si>
    <t>"bgm_by_siwang23",</t>
    <phoneticPr fontId="5" type="noConversion"/>
  </si>
  <si>
    <t>"bgm_by_siwang33",</t>
    <phoneticPr fontId="5" type="noConversion"/>
  </si>
  <si>
    <t>"bgm_by_siwang41",</t>
    <phoneticPr fontId="5" type="noConversion"/>
  </si>
  <si>
    <t>"bgm_by_siwang37",</t>
    <phoneticPr fontId="5" type="noConversion"/>
  </si>
  <si>
    <t>"bgm_by_siwang19",</t>
    <phoneticPr fontId="5" type="noConversion"/>
  </si>
  <si>
    <t>"bgm_by_siwang32",</t>
    <phoneticPr fontId="5" type="noConversion"/>
  </si>
  <si>
    <t>"bgm_by_siwang28",</t>
    <phoneticPr fontId="5" type="noConversion"/>
  </si>
  <si>
    <t>"bgm_by_siwang42",</t>
    <phoneticPr fontId="5" type="noConversion"/>
  </si>
  <si>
    <t>"bgm_by_siwang44",</t>
    <phoneticPr fontId="5" type="noConversion"/>
  </si>
  <si>
    <t>"bgm_by_siwang24",</t>
    <phoneticPr fontId="5" type="noConversion"/>
  </si>
  <si>
    <t>Fish3D085</t>
    <phoneticPr fontId="5" type="noConversion"/>
  </si>
  <si>
    <t>龙虾BOSS</t>
    <phoneticPr fontId="5" type="noConversion"/>
  </si>
  <si>
    <t>com_award_icon_lxq</t>
    <phoneticPr fontId="5" type="noConversion"/>
  </si>
  <si>
    <t>bytx_cool2</t>
    <phoneticPr fontId="5" type="noConversion"/>
  </si>
  <si>
    <t>bytx_cool1</t>
    <phoneticPr fontId="5" type="noConversion"/>
  </si>
  <si>
    <t>bytx_cool1</t>
    <phoneticPr fontId="5" type="noConversion"/>
  </si>
  <si>
    <t>0,-100</t>
    <phoneticPr fontId="5" type="noConversion"/>
  </si>
  <si>
    <t>0.4,0.5</t>
    <phoneticPr fontId="5" type="noConversion"/>
  </si>
  <si>
    <t>by_imgf_zp49</t>
    <phoneticPr fontId="5" type="noConversion"/>
  </si>
  <si>
    <t>bk_icon_jwy</t>
    <phoneticPr fontId="5" type="noConversion"/>
  </si>
  <si>
    <t>by_imgf_jwy</t>
    <phoneticPr fontId="5" type="noConversion"/>
  </si>
  <si>
    <t>by_imgf_jwy</t>
    <phoneticPr fontId="5" type="noConversion"/>
  </si>
  <si>
    <t>Fish3D074_act</t>
    <phoneticPr fontId="5" type="noConversion"/>
  </si>
  <si>
    <t>Fish3D045_act</t>
    <phoneticPr fontId="5" type="noConversion"/>
  </si>
  <si>
    <t>Fish3D087</t>
    <phoneticPr fontId="5" type="noConversion"/>
  </si>
  <si>
    <t>by_icon_xxboss</t>
    <phoneticPr fontId="5" type="noConversion"/>
  </si>
  <si>
    <t>by_imgf_zp53</t>
    <phoneticPr fontId="5" type="noConversion"/>
  </si>
  <si>
    <t>星星鱼</t>
    <phoneticPr fontId="5" type="noConversion"/>
  </si>
  <si>
    <t>3,4,11,12</t>
    <phoneticPr fontId="5" type="noConversion"/>
  </si>
  <si>
    <t>4,11,12</t>
    <phoneticPr fontId="5" type="noConversion"/>
  </si>
  <si>
    <t>4,11,12</t>
    <phoneticPr fontId="5" type="noConversion"/>
  </si>
  <si>
    <t>9,10,11,12</t>
    <phoneticPr fontId="5" type="noConversion"/>
  </si>
  <si>
    <r>
      <t>13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</si>
  <si>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</si>
  <si>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</si>
  <si>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</si>
  <si>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</si>
  <si>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</si>
  <si>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</si>
  <si>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6,7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</si>
  <si>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</si>
  <si>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</si>
  <si>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14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</si>
  <si>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15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</si>
  <si>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</si>
  <si>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Fish3D088</t>
    <phoneticPr fontId="5" type="noConversion"/>
  </si>
  <si>
    <t>by_imgf_zp54</t>
    <phoneticPr fontId="5" type="noConversion"/>
  </si>
  <si>
    <t>火鸡鱼</t>
    <phoneticPr fontId="5" type="noConversion"/>
  </si>
  <si>
    <t>by_iocn_hjboss</t>
    <phoneticPr fontId="5" type="noConversion"/>
  </si>
  <si>
    <t>Fish3D089</t>
    <phoneticPr fontId="5" type="noConversion"/>
  </si>
  <si>
    <t>话费鱼</t>
    <phoneticPr fontId="5" type="noConversion"/>
  </si>
  <si>
    <t>by_iocn_hfy</t>
    <phoneticPr fontId="5" type="noConversion"/>
  </si>
  <si>
    <t>3dby_imgf_hfy</t>
    <phoneticPr fontId="5" type="noConversion"/>
  </si>
  <si>
    <t>by_iocn_hfy</t>
  </si>
  <si>
    <t>Fish3D090</t>
    <phoneticPr fontId="5" type="noConversion"/>
  </si>
  <si>
    <t>by_lhy_1</t>
    <phoneticPr fontId="5" type="noConversion"/>
  </si>
  <si>
    <t>礼盒boss</t>
    <phoneticPr fontId="5" type="noConversion"/>
  </si>
  <si>
    <t>Fish3D091</t>
    <phoneticPr fontId="5" type="noConversion"/>
  </si>
  <si>
    <t>金牛boss</t>
    <phoneticPr fontId="5" type="noConversion"/>
  </si>
  <si>
    <t>18,19,20</t>
    <phoneticPr fontId="5" type="noConversion"/>
  </si>
  <si>
    <t>act_ty_by_drop_8</t>
    <phoneticPr fontId="5" type="noConversion"/>
  </si>
  <si>
    <t>act_ty_by_drop_9</t>
    <phoneticPr fontId="5" type="noConversion"/>
  </si>
  <si>
    <t>FishNew034</t>
  </si>
  <si>
    <t>FishNew001</t>
    <phoneticPr fontId="5" type="noConversion"/>
  </si>
  <si>
    <t>小牛角</t>
    <phoneticPr fontId="5" type="noConversion"/>
  </si>
  <si>
    <t>fish3d/fish/boat 1/body</t>
    <phoneticPr fontId="5" type="noConversion"/>
  </si>
  <si>
    <t>FishNew002</t>
  </si>
  <si>
    <t>小气泡</t>
    <phoneticPr fontId="5" type="noConversion"/>
  </si>
  <si>
    <t>fish3d/fish/CSY/body002</t>
    <phoneticPr fontId="5" type="noConversion"/>
  </si>
  <si>
    <t>FishNew022</t>
  </si>
  <si>
    <t>FishNew003</t>
  </si>
  <si>
    <t>fish3d/fish/CT/body004</t>
    <phoneticPr fontId="5" type="noConversion"/>
  </si>
  <si>
    <t>FishNew026</t>
  </si>
  <si>
    <t>FishNew004</t>
  </si>
  <si>
    <t>小燕鱼</t>
    <phoneticPr fontId="5" type="noConversion"/>
  </si>
  <si>
    <t>fish3d/fish/Dabaisha/Bone001/Dabaisha_Body</t>
    <phoneticPr fontId="5" type="noConversion"/>
  </si>
  <si>
    <t>FishNew047</t>
  </si>
  <si>
    <t>小黄鳍</t>
    <phoneticPr fontId="5" type="noConversion"/>
  </si>
  <si>
    <t>fish3d/fish/Dengluyu/Denglongyu_Body</t>
    <phoneticPr fontId="5" type="noConversion"/>
  </si>
  <si>
    <t>FishNew018</t>
  </si>
  <si>
    <t>FishNew006</t>
  </si>
  <si>
    <t>FishNew007</t>
  </si>
  <si>
    <t>fish3d/fish/DHZ/body</t>
    <phoneticPr fontId="5" type="noConversion"/>
  </si>
  <si>
    <t>FishNew008</t>
  </si>
  <si>
    <t>小旗鱼</t>
    <phoneticPr fontId="5" type="noConversion"/>
  </si>
  <si>
    <t>fish3d/GameCY/FourFishs/1/dizuo/Camera/diwangxie/Pangxie_body</t>
    <phoneticPr fontId="5" type="noConversion"/>
  </si>
  <si>
    <t>FishNew032</t>
  </si>
  <si>
    <t>FishNew009</t>
  </si>
  <si>
    <t>fish3d/fish/Douyunvwang/liyuwang_Body</t>
    <phoneticPr fontId="5" type="noConversion"/>
  </si>
  <si>
    <t>FishNew024</t>
  </si>
  <si>
    <t>FishNew010</t>
  </si>
  <si>
    <t>小章鱼</t>
    <phoneticPr fontId="5" type="noConversion"/>
  </si>
  <si>
    <t>fish3d/fish/Eel/Box005</t>
    <phoneticPr fontId="5" type="noConversion"/>
  </si>
  <si>
    <t>FishNew016</t>
  </si>
  <si>
    <t>FishNew011</t>
  </si>
  <si>
    <t>小海龟</t>
    <phoneticPr fontId="5" type="noConversion"/>
  </si>
  <si>
    <t>fish3d/fish/Egg/Egg_Body</t>
    <phoneticPr fontId="5" type="noConversion"/>
  </si>
  <si>
    <t>FishNew041</t>
  </si>
  <si>
    <t>FishNew012</t>
  </si>
  <si>
    <t>fish3d/fish/Eyuwang/Eyuwang_Body</t>
    <phoneticPr fontId="5" type="noConversion"/>
  </si>
  <si>
    <t>FishNew048</t>
  </si>
  <si>
    <t>FishNew013</t>
  </si>
  <si>
    <t>fish3d/fish/Gangkuiyu/Gangkuiyu 1</t>
    <phoneticPr fontId="5" type="noConversion"/>
  </si>
  <si>
    <t>FishNew023</t>
  </si>
  <si>
    <t>FishNew014</t>
  </si>
  <si>
    <t>巨大小丑鱼</t>
    <phoneticPr fontId="5" type="noConversion"/>
  </si>
  <si>
    <t>fish3d/fish/GL/body</t>
    <phoneticPr fontId="5" type="noConversion"/>
  </si>
  <si>
    <t>FishNew033</t>
  </si>
  <si>
    <t>FishNew015</t>
  </si>
  <si>
    <t>巨大灯笼鱼</t>
    <phoneticPr fontId="5" type="noConversion"/>
  </si>
  <si>
    <t>FishNew025</t>
  </si>
  <si>
    <t>fish3d/fish/Haigui/Haigui_Body</t>
    <phoneticPr fontId="5" type="noConversion"/>
  </si>
  <si>
    <t>FishNew028</t>
  </si>
  <si>
    <t>FishNew017</t>
  </si>
  <si>
    <t>fish3d/fish/Haima/Haima_Body</t>
    <phoneticPr fontId="5" type="noConversion"/>
  </si>
  <si>
    <t>fish3d/fish/Haitun/Haitun_Body</t>
    <phoneticPr fontId="5" type="noConversion"/>
  </si>
  <si>
    <t>FishNew019</t>
  </si>
  <si>
    <t>FishNew020</t>
  </si>
  <si>
    <t>黄金灯笼鱼</t>
    <phoneticPr fontId="5" type="noConversion"/>
  </si>
  <si>
    <t>fish3d/fish/Haixiang/Haixiang_Body</t>
    <phoneticPr fontId="5" type="noConversion"/>
  </si>
  <si>
    <t>FishNew039</t>
  </si>
  <si>
    <t>FishNew021</t>
  </si>
  <si>
    <t>fish3d/fish/Hole/body001</t>
    <phoneticPr fontId="5" type="noConversion"/>
  </si>
  <si>
    <t>FishNew042</t>
  </si>
  <si>
    <t>黄金狮子鱼</t>
    <phoneticPr fontId="5" type="noConversion"/>
  </si>
  <si>
    <t>fish3d/fish/Huabannian/Huabannian_Body</t>
    <phoneticPr fontId="5" type="noConversion"/>
  </si>
  <si>
    <t>fish3d/fish/Huandengyu/Huandengyu_Body</t>
    <phoneticPr fontId="5" type="noConversion"/>
  </si>
  <si>
    <t>FishNew027</t>
  </si>
  <si>
    <t>fish3d/fish/Jianyu/Jianyu_Body</t>
    <phoneticPr fontId="5" type="noConversion"/>
  </si>
  <si>
    <t>大金鲨</t>
    <phoneticPr fontId="5" type="noConversion"/>
  </si>
  <si>
    <t>黄金锤头鲨</t>
    <phoneticPr fontId="5" type="noConversion"/>
  </si>
  <si>
    <t>fish3d/fish/Jijuxie 1/Bone00/Bone04/Bone27/Bone28/Bone048/Bone30/Jijuxie_Body</t>
    <phoneticPr fontId="5" type="noConversion"/>
  </si>
  <si>
    <t>fish3d/fish/Juchisha/Juchisha_Body</t>
    <phoneticPr fontId="5" type="noConversion"/>
  </si>
  <si>
    <t>FishNew029</t>
  </si>
  <si>
    <t>fish3d/fish/Lanjing/Jingyu_Body</t>
    <phoneticPr fontId="5" type="noConversion"/>
  </si>
  <si>
    <t>FishNew031</t>
  </si>
  <si>
    <t>FishNew030</t>
  </si>
  <si>
    <t>fish3d/fish/Lanlongxia/longxia_Body</t>
    <phoneticPr fontId="5" type="noConversion"/>
  </si>
  <si>
    <t>FishNew036</t>
  </si>
  <si>
    <t>fish3d/fish/Leishenxie/Liehsenxie_Body</t>
    <phoneticPr fontId="5" type="noConversion"/>
  </si>
  <si>
    <t>FishNew035</t>
  </si>
  <si>
    <t>宝藏章鱼</t>
    <phoneticPr fontId="5" type="noConversion"/>
  </si>
  <si>
    <t>fish3d/fish/Liujiaolongyu/Liujiaolongyu 1</t>
    <phoneticPr fontId="5" type="noConversion"/>
  </si>
  <si>
    <t>美人鱼</t>
    <phoneticPr fontId="5" type="noConversion"/>
  </si>
  <si>
    <t>fish3d/fish/Liujiaolongyu/Liujiaolongyu 1</t>
    <phoneticPr fontId="5" type="noConversion"/>
  </si>
  <si>
    <t>FishNew037</t>
  </si>
  <si>
    <t>骰子龟</t>
    <phoneticPr fontId="5" type="noConversion"/>
  </si>
  <si>
    <t>fish3d/fish/longxia_pre/Longxia_Body</t>
    <phoneticPr fontId="5" type="noConversion"/>
  </si>
  <si>
    <t>fish3d/fish/MidAutumn/body</t>
    <phoneticPr fontId="5" type="noConversion"/>
  </si>
  <si>
    <t>炽火龙王</t>
    <phoneticPr fontId="5" type="noConversion"/>
  </si>
  <si>
    <t>fish3d/fish/Paoshenxie/pangxie</t>
    <phoneticPr fontId="5" type="noConversion"/>
  </si>
  <si>
    <t>fish3d/fish/Renzhegui/renzhegui 1</t>
    <phoneticPr fontId="5" type="noConversion"/>
  </si>
  <si>
    <t>FishNew038</t>
  </si>
  <si>
    <t>黄金巨龙</t>
    <phoneticPr fontId="5" type="noConversion"/>
  </si>
  <si>
    <t>fish3d/fish/Shanbei/ShanBei_body</t>
    <phoneticPr fontId="5" type="noConversion"/>
  </si>
  <si>
    <t>霸王蟹</t>
    <phoneticPr fontId="5" type="noConversion"/>
  </si>
  <si>
    <t>fish3d/fish/Shenxianyu/Shenxianyu_Body</t>
    <phoneticPr fontId="5" type="noConversion"/>
  </si>
  <si>
    <t>FishNew040</t>
  </si>
  <si>
    <t>深海巨鲸</t>
    <phoneticPr fontId="5" type="noConversion"/>
  </si>
  <si>
    <t>fish3d/fish/Shitousha/Shitousha_Body</t>
    <phoneticPr fontId="5" type="noConversion"/>
  </si>
  <si>
    <t>鲨鱼将军</t>
    <phoneticPr fontId="5" type="noConversion"/>
  </si>
  <si>
    <t>fish3d/fish/Shiziyu/Shiziyu_Body</t>
    <phoneticPr fontId="5" type="noConversion"/>
  </si>
  <si>
    <t>FishNew046</t>
  </si>
  <si>
    <t>FishNew043</t>
  </si>
  <si>
    <t>远古龙龟</t>
    <phoneticPr fontId="5" type="noConversion"/>
  </si>
  <si>
    <t>fish3d/fish/Shuangjisha/Shuangjisha_Body</t>
    <phoneticPr fontId="5" type="noConversion"/>
  </si>
  <si>
    <t>Fish3D082</t>
    <phoneticPr fontId="5" type="noConversion"/>
  </si>
  <si>
    <t>FishNew044</t>
  </si>
  <si>
    <t>麒麟兽</t>
    <phoneticPr fontId="5" type="noConversion"/>
  </si>
  <si>
    <t>FishNew045</t>
  </si>
  <si>
    <t>fish3d/fish/Xiaomoguiyu/Moguiyu_Body</t>
    <phoneticPr fontId="5" type="noConversion"/>
  </si>
  <si>
    <t>fish3d/fish/XW/Xuanwu_Body</t>
    <phoneticPr fontId="5" type="noConversion"/>
  </si>
  <si>
    <t>fish3d/fish/Yingwuluo/yingwuluo</t>
    <phoneticPr fontId="5" type="noConversion"/>
  </si>
  <si>
    <t>宝藏鳄鱼</t>
    <phoneticPr fontId="5" type="noConversion"/>
  </si>
  <si>
    <t>FishNew049</t>
  </si>
  <si>
    <t>fish3d/fish/Zhadanfeiyu/Zhadanfeiyu_Body</t>
    <phoneticPr fontId="5" type="noConversion"/>
  </si>
  <si>
    <t>FishNew050</t>
    <phoneticPr fontId="5" type="noConversion"/>
  </si>
  <si>
    <t>fish3d/fish/ZYW/zhangyuwang_Body</t>
    <phoneticPr fontId="5" type="noConversion"/>
  </si>
  <si>
    <t>接吻鱼</t>
    <phoneticPr fontId="5" type="noConversion"/>
  </si>
  <si>
    <t>蝴蝶鱼</t>
    <phoneticPr fontId="5" type="noConversion"/>
  </si>
  <si>
    <t>fish3d/fish/Xiaomoguiyu/Moguiyu_Body</t>
    <phoneticPr fontId="5" type="noConversion"/>
  </si>
  <si>
    <t>巨大灯笼鱼</t>
    <phoneticPr fontId="5" type="noConversion"/>
  </si>
  <si>
    <t>fish3d/fish/Yingwuluo/yingwuluo</t>
    <phoneticPr fontId="5" type="noConversion"/>
  </si>
  <si>
    <t>星星鱼</t>
    <phoneticPr fontId="5" type="noConversion"/>
  </si>
  <si>
    <t>fish3d/fish/Zhadanfeiyu/Zhadanfeiyu_Body</t>
    <phoneticPr fontId="5" type="noConversion"/>
  </si>
  <si>
    <t>FishNew050</t>
    <phoneticPr fontId="5" type="noConversion"/>
  </si>
  <si>
    <t>火鸡鱼</t>
    <phoneticPr fontId="5" type="noConversion"/>
  </si>
  <si>
    <t>话费鱼</t>
    <phoneticPr fontId="5" type="noConversion"/>
  </si>
  <si>
    <t>Fish3D079</t>
    <phoneticPr fontId="5" type="noConversion"/>
  </si>
  <si>
    <t>Fish3D041</t>
    <phoneticPr fontId="5" type="noConversion"/>
  </si>
  <si>
    <t>Fish3D050</t>
    <phoneticPr fontId="5" type="noConversion"/>
  </si>
  <si>
    <t>Fish3D052</t>
    <phoneticPr fontId="5" type="noConversion"/>
  </si>
  <si>
    <t>Fish3D059</t>
    <phoneticPr fontId="5" type="noConversion"/>
  </si>
  <si>
    <t>Fish3D063</t>
    <phoneticPr fontId="5" type="noConversion"/>
  </si>
  <si>
    <t>Fish3D064</t>
    <phoneticPr fontId="5" type="noConversion"/>
  </si>
  <si>
    <t>Fish3D065</t>
    <phoneticPr fontId="5" type="noConversion"/>
  </si>
  <si>
    <t>Fish3D080</t>
    <phoneticPr fontId="5" type="noConversion"/>
  </si>
  <si>
    <t>Fish3D060</t>
    <phoneticPr fontId="5" type="noConversion"/>
  </si>
  <si>
    <t>Fish3D071</t>
    <phoneticPr fontId="5" type="noConversion"/>
  </si>
  <si>
    <t>Fish3D045</t>
    <phoneticPr fontId="5" type="noConversion"/>
  </si>
  <si>
    <t>Fish3D027</t>
    <phoneticPr fontId="5" type="noConversion"/>
  </si>
  <si>
    <t>Fish3D075</t>
    <phoneticPr fontId="5" type="noConversion"/>
  </si>
  <si>
    <t>Fish3D031</t>
    <phoneticPr fontId="5" type="noConversion"/>
  </si>
  <si>
    <t>Fish3D029</t>
    <phoneticPr fontId="5" type="noConversion"/>
  </si>
  <si>
    <t>Fish3D083</t>
    <phoneticPr fontId="5" type="noConversion"/>
  </si>
  <si>
    <t>Fish3D056</t>
    <phoneticPr fontId="5" type="noConversion"/>
  </si>
  <si>
    <t>Fish3D084</t>
    <phoneticPr fontId="5" type="noConversion"/>
  </si>
  <si>
    <t>Fish3DBOX</t>
    <phoneticPr fontId="5" type="noConversion"/>
  </si>
  <si>
    <t>Fish3D086</t>
    <phoneticPr fontId="5" type="noConversion"/>
  </si>
  <si>
    <t>Fish3D070_act</t>
    <phoneticPr fontId="5" type="noConversion"/>
  </si>
  <si>
    <t>Fish3D073_act</t>
    <phoneticPr fontId="5" type="noConversion"/>
  </si>
  <si>
    <t>Fish3D074_act</t>
    <phoneticPr fontId="5" type="noConversion"/>
  </si>
  <si>
    <t>Fish3D088</t>
    <phoneticPr fontId="5" type="noConversion"/>
  </si>
  <si>
    <t>Fish3D089</t>
    <phoneticPr fontId="5" type="noConversion"/>
  </si>
  <si>
    <t>Fish3D091</t>
    <phoneticPr fontId="5" type="noConversion"/>
  </si>
  <si>
    <t>fish3d/x_0007 1/x_0007 2</t>
    <phoneticPr fontId="5" type="noConversion"/>
  </si>
  <si>
    <t>fish3dnode/fish3d/j_0004 1/j_0004 2</t>
    <phoneticPr fontId="5" type="noConversion"/>
  </si>
  <si>
    <t>fish3d/x_0002 1/x_0002 2</t>
    <phoneticPr fontId="5" type="noConversion"/>
  </si>
  <si>
    <t>fish3dnode/fish3d/x_0003 1/x_0003 2</t>
    <phoneticPr fontId="5" type="noConversion"/>
  </si>
  <si>
    <t>fish3d/x_0010 1/xiaoyu</t>
    <phoneticPr fontId="5" type="noConversion"/>
  </si>
  <si>
    <t>fish3d/x_0005 1/x_0005 2</t>
    <phoneticPr fontId="5" type="noConversion"/>
  </si>
  <si>
    <t>fish3d/x_0004 1/x_0004 2</t>
    <phoneticPr fontId="5" type="noConversion"/>
  </si>
  <si>
    <t>fish3dnode/fish3d/z_0005 1/z_0005 2</t>
    <phoneticPr fontId="5" type="noConversion"/>
  </si>
  <si>
    <t>fish3d/z_0002 1/z_0002 2</t>
    <phoneticPr fontId="5" type="noConversion"/>
  </si>
  <si>
    <t>fish3dnode/fish3d/j_0008 1/j_0008 2</t>
    <phoneticPr fontId="5" type="noConversion"/>
  </si>
  <si>
    <r>
      <t>fish3d/gny_0008 1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gny_0008 2</t>
    </r>
    <phoneticPr fontId="5" type="noConversion"/>
  </si>
  <si>
    <t>fish3d/gny_0022/gny_0022 1</t>
    <phoneticPr fontId="5" type="noConversion"/>
  </si>
  <si>
    <t>fish3d/gny_0024 1/gny_0024 2</t>
    <phoneticPr fontId="5" type="noConversion"/>
  </si>
  <si>
    <t>fish3dnode/fish3d/xb_0002 1/xb_0002 2</t>
    <phoneticPr fontId="5" type="noConversion"/>
  </si>
  <si>
    <t>fish3d/xb_0004 /xb_0004 1</t>
    <phoneticPr fontId="5" type="noConversion"/>
  </si>
  <si>
    <t>fish3d/bs_0003 1/bs_0003 2</t>
    <phoneticPr fontId="5" type="noConversion"/>
  </si>
  <si>
    <t>fish3d/xb_0003 1/xb_0003 2</t>
    <phoneticPr fontId="5" type="noConversion"/>
  </si>
  <si>
    <t>fish3d/bs_0009_stage 1/bs_0009</t>
    <phoneticPr fontId="5" type="noConversion"/>
  </si>
  <si>
    <t>fish3d/bs_0004 1/bs_0004 2</t>
    <phoneticPr fontId="5" type="noConversion"/>
  </si>
  <si>
    <t>fish3d/gny_0005 1/gny_0005 2</t>
    <phoneticPr fontId="5" type="noConversion"/>
  </si>
  <si>
    <r>
      <t>fish3d/z_0007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</si>
  <si>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</si>
  <si>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fish3dnode/fish3d</t>
    <phoneticPr fontId="5" type="noConversion"/>
  </si>
  <si>
    <t>fish3dnode/fish3d/x_0001 1/x_0001 2</t>
    <phoneticPr fontId="5" type="noConversion"/>
  </si>
  <si>
    <t>Fish3D061</t>
    <phoneticPr fontId="5" type="noConversion"/>
  </si>
  <si>
    <t>FishNew005</t>
    <phoneticPr fontId="5" type="noConversion"/>
  </si>
  <si>
    <t>FishNew026</t>
    <phoneticPr fontId="5" type="noConversion"/>
  </si>
  <si>
    <t>FishNew013</t>
    <phoneticPr fontId="5" type="noConversion"/>
  </si>
  <si>
    <t>FishNew028</t>
    <phoneticPr fontId="5" type="noConversion"/>
  </si>
  <si>
    <t>FishNew016</t>
    <phoneticPr fontId="5" type="noConversion"/>
  </si>
  <si>
    <t>FishNew041</t>
    <phoneticPr fontId="5" type="noConversion"/>
  </si>
  <si>
    <t>FishNew052</t>
  </si>
  <si>
    <t>FishNew051</t>
    <phoneticPr fontId="5" type="noConversion"/>
  </si>
  <si>
    <t>FishNew052</t>
    <phoneticPr fontId="5" type="noConversion"/>
  </si>
  <si>
    <t>fish3d/fish/Baozhahetun/Baozhahetun_Body</t>
    <phoneticPr fontId="5" type="noConversion"/>
  </si>
  <si>
    <t>fish3d/fish/Dabaisha/Dabaisha_Body</t>
    <phoneticPr fontId="5" type="noConversion"/>
  </si>
  <si>
    <t>fish3d/fish/Dengluyu/Denglongyu_Body</t>
    <phoneticPr fontId="5" type="noConversion"/>
  </si>
  <si>
    <t>FishNew005</t>
    <phoneticPr fontId="5" type="noConversion"/>
  </si>
  <si>
    <t>rotation</t>
    <phoneticPr fontId="5" type="noConversion"/>
  </si>
  <si>
    <t>FishNew006</t>
    <phoneticPr fontId="5" type="noConversion"/>
  </si>
  <si>
    <t>FishNew004</t>
    <phoneticPr fontId="5" type="noConversion"/>
  </si>
  <si>
    <t>FishNew043</t>
    <phoneticPr fontId="5" type="noConversion"/>
  </si>
  <si>
    <t>FishNew023</t>
    <phoneticPr fontId="5" type="noConversion"/>
  </si>
  <si>
    <t>鲨鱼</t>
    <phoneticPr fontId="5" type="noConversion"/>
  </si>
  <si>
    <t>FishNew008</t>
    <phoneticPr fontId="5" type="noConversion"/>
  </si>
  <si>
    <t>FishNew040</t>
    <phoneticPr fontId="5" type="noConversion"/>
  </si>
  <si>
    <t>FishNew046</t>
    <phoneticPr fontId="5" type="noConversion"/>
  </si>
  <si>
    <t>30,0</t>
  </si>
  <si>
    <t>炸弹鱼</t>
    <phoneticPr fontId="5" type="noConversion"/>
  </si>
  <si>
    <t>FishNew018</t>
    <phoneticPr fontId="5" type="noConversion"/>
  </si>
  <si>
    <t>-90,0</t>
    <phoneticPr fontId="5" type="noConversion"/>
  </si>
  <si>
    <t>FishNew009</t>
    <phoneticPr fontId="5" type="noConversion"/>
  </si>
  <si>
    <t>FishNew029</t>
    <phoneticPr fontId="5" type="noConversion"/>
  </si>
  <si>
    <t>FishNew020</t>
    <phoneticPr fontId="5" type="noConversion"/>
  </si>
  <si>
    <t>鲤鱼王</t>
    <phoneticPr fontId="5" type="noConversion"/>
  </si>
  <si>
    <t>龙虾王</t>
    <phoneticPr fontId="5" type="noConversion"/>
  </si>
  <si>
    <t>蓝鲸王</t>
    <phoneticPr fontId="5" type="noConversion"/>
  </si>
  <si>
    <t>海豹王</t>
    <phoneticPr fontId="5" type="noConversion"/>
  </si>
  <si>
    <t>熔岩鲨</t>
    <phoneticPr fontId="5" type="noConversion"/>
  </si>
  <si>
    <t>FishNew040</t>
    <phoneticPr fontId="5" type="noConversion"/>
  </si>
  <si>
    <t>海豚</t>
    <phoneticPr fontId="5" type="noConversion"/>
  </si>
  <si>
    <t>锯齿鲨</t>
    <phoneticPr fontId="5" type="noConversion"/>
  </si>
  <si>
    <t>鲇鱼</t>
    <phoneticPr fontId="5" type="noConversion"/>
  </si>
  <si>
    <t>海马</t>
    <phoneticPr fontId="5" type="noConversion"/>
  </si>
  <si>
    <t>虎鲨</t>
    <phoneticPr fontId="5" type="noConversion"/>
  </si>
  <si>
    <t>FishNew030</t>
    <phoneticPr fontId="5" type="noConversion"/>
  </si>
  <si>
    <t>3dby_imgf_zdy</t>
    <phoneticPr fontId="5" type="noConversion"/>
  </si>
  <si>
    <t>FishNew012</t>
    <phoneticPr fontId="5" type="noConversion"/>
  </si>
  <si>
    <t>FishNew054</t>
    <phoneticPr fontId="5" type="noConversion"/>
  </si>
  <si>
    <t>fish3d/fish/Jinchanwang/Jinchanwang_Body</t>
    <phoneticPr fontId="5" type="noConversion"/>
  </si>
  <si>
    <t>FishNew054</t>
    <phoneticPr fontId="5" type="noConversion"/>
  </si>
  <si>
    <t>4,</t>
    <phoneticPr fontId="5" type="noConversion"/>
  </si>
  <si>
    <t>4,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</si>
</sst>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111F2C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11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176" fontId="9" fillId="0" borderId="0" xfId="0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49" fontId="9" fillId="0" borderId="0" xfId="0" applyNumberFormat="1" applyFont="1" applyFill="1">
      <alignment vertical="center"/>
    </xf>
    <xf numFmtId="0" fontId="9" fillId="0" borderId="0" xfId="0" quotePrefix="1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>
      <alignment vertical="center"/>
    </xf>
    <xf numFmtId="49" fontId="9" fillId="0" borderId="0" xfId="0" applyNumberFormat="1" applyFont="1">
      <alignment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vertical="center"/>
    </xf>
    <xf numFmtId="3" fontId="8" fillId="3" borderId="0" xfId="0" applyNumberFormat="1" applyFont="1" applyFill="1">
      <alignment vertical="center"/>
    </xf>
    <xf numFmtId="49" fontId="0" fillId="3" borderId="0" xfId="0" applyNumberFormat="1" applyFill="1">
      <alignment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wrapText="1"/>
    </xf>
    <xf numFmtId="176" fontId="9" fillId="3" borderId="0" xfId="0" applyNumberFormat="1" applyFont="1" applyFill="1" applyAlignment="1">
      <alignment horizontal="center" vertical="center"/>
    </xf>
    <xf numFmtId="0" fontId="9" fillId="3" borderId="0" xfId="0" applyFont="1" applyFill="1">
      <alignment vertical="center"/>
    </xf>
    <xf numFmtId="49" fontId="9" fillId="3" borderId="0" xfId="0" applyNumberFormat="1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76" fontId="8" fillId="0" borderId="0" xfId="0" applyNumberFormat="1" applyFont="1" applyFill="1" applyAlignment="1">
      <alignment horizontal="center" vertical="center"/>
    </xf>
    <xf numFmtId="0" fontId="8" fillId="0" borderId="0" xfId="0" applyFont="1" applyFill="1">
      <alignment vertical="center"/>
    </xf>
    <xf numFmtId="49" fontId="8" fillId="0" borderId="0" xfId="0" applyNumberFormat="1" applyFont="1" applyFill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wrapText="1"/>
    </xf>
    <xf numFmtId="176" fontId="8" fillId="3" borderId="0" xfId="0" applyNumberFormat="1" applyFont="1" applyFill="1" applyAlignment="1">
      <alignment horizontal="center" vertical="center"/>
    </xf>
    <xf numFmtId="0" fontId="8" fillId="3" borderId="0" xfId="0" applyFont="1" applyFill="1">
      <alignment vertical="center"/>
    </xf>
    <xf numFmtId="49" fontId="8" fillId="3" borderId="0" xfId="0" applyNumberFormat="1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>
      <alignment vertical="center"/>
    </xf>
    <xf numFmtId="0" fontId="9" fillId="5" borderId="0" xfId="0" applyFont="1" applyFill="1" applyAlignment="1">
      <alignment horizontal="center"/>
    </xf>
    <xf numFmtId="0" fontId="0" fillId="5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2" fillId="8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176" fontId="0" fillId="8" borderId="0" xfId="0" applyNumberForma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8" borderId="0" xfId="0" applyFont="1" applyFill="1">
      <alignment vertical="center"/>
    </xf>
    <xf numFmtId="0" fontId="0" fillId="8" borderId="0" xfId="0" applyFill="1">
      <alignment vertical="center"/>
    </xf>
    <xf numFmtId="0" fontId="0" fillId="8" borderId="0" xfId="0" applyFill="1" applyAlignment="1">
      <alignment horizontal="center"/>
    </xf>
    <xf numFmtId="0" fontId="1" fillId="9" borderId="1" xfId="2" applyNumberFormat="1" applyFont="1" applyFill="1" applyBorder="1" applyAlignment="1" applyProtection="1">
      <alignment horizontal="center" vertical="center" wrapText="1"/>
    </xf>
    <xf numFmtId="0" fontId="8" fillId="7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0" fillId="10" borderId="0" xfId="0" applyFill="1" applyAlignment="1">
      <alignment horizontal="center" vertical="center"/>
    </xf>
    <xf numFmtId="0" fontId="2" fillId="10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176" fontId="0" fillId="10" borderId="0" xfId="0" applyNumberFormat="1" applyFill="1" applyAlignment="1">
      <alignment horizontal="center" vertical="center"/>
    </xf>
    <xf numFmtId="0" fontId="0" fillId="10" borderId="0" xfId="0" applyFill="1" applyAlignment="1">
      <alignment horizontal="center"/>
    </xf>
    <xf numFmtId="0" fontId="2" fillId="10" borderId="0" xfId="0" applyFont="1" applyFill="1" applyAlignment="1">
      <alignment horizontal="center" vertical="center"/>
    </xf>
    <xf numFmtId="0" fontId="2" fillId="10" borderId="0" xfId="0" applyFont="1" applyFill="1">
      <alignment vertical="center"/>
    </xf>
    <xf numFmtId="0" fontId="0" fillId="10" borderId="0" xfId="0" applyFill="1">
      <alignment vertical="center"/>
    </xf>
    <xf numFmtId="0" fontId="2" fillId="10" borderId="0" xfId="0" quotePrefix="1" applyFont="1" applyFill="1">
      <alignment vertical="center"/>
    </xf>
    <xf numFmtId="0" fontId="0" fillId="11" borderId="0" xfId="0" applyFill="1" applyAlignment="1">
      <alignment horizontal="center" vertical="center"/>
    </xf>
    <xf numFmtId="0" fontId="2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0" fillId="11" borderId="0" xfId="0" applyFill="1">
      <alignment vertical="center"/>
    </xf>
    <xf numFmtId="176" fontId="0" fillId="11" borderId="0" xfId="0" applyNumberForma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1" borderId="0" xfId="0" applyFont="1" applyFill="1">
      <alignment vertical="center"/>
    </xf>
    <xf numFmtId="0" fontId="0" fillId="11" borderId="0" xfId="0" applyFill="1" applyAlignment="1">
      <alignment horizontal="center"/>
    </xf>
    <xf numFmtId="0" fontId="2" fillId="11" borderId="0" xfId="0" applyFont="1" applyFill="1" applyAlignment="1">
      <alignment horizontal="center" wrapText="1"/>
    </xf>
    <xf numFmtId="0" fontId="6" fillId="11" borderId="0" xfId="0" applyFont="1" applyFill="1" applyAlignment="1">
      <alignment horizontal="center"/>
    </xf>
    <xf numFmtId="0" fontId="9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/>
    </xf>
    <xf numFmtId="176" fontId="9" fillId="11" borderId="0" xfId="0" applyNumberFormat="1" applyFont="1" applyFill="1" applyAlignment="1">
      <alignment horizontal="center" vertical="center"/>
    </xf>
    <xf numFmtId="0" fontId="9" fillId="11" borderId="0" xfId="0" applyFont="1" applyFill="1">
      <alignment vertical="center"/>
    </xf>
    <xf numFmtId="49" fontId="9" fillId="11" borderId="0" xfId="0" applyNumberFormat="1" applyFont="1" applyFill="1">
      <alignment vertical="center"/>
    </xf>
    <xf numFmtId="0" fontId="9" fillId="11" borderId="0" xfId="0" quotePrefix="1" applyFont="1" applyFill="1">
      <alignment vertical="center"/>
    </xf>
    <xf numFmtId="49" fontId="9" fillId="11" borderId="0" xfId="0" applyNumberFormat="1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2" fillId="1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3" fillId="12" borderId="0" xfId="0" applyFont="1" applyFill="1" applyAlignment="1">
      <alignment horizontal="center"/>
    </xf>
    <xf numFmtId="176" fontId="0" fillId="12" borderId="0" xfId="0" applyNumberFormat="1" applyFill="1" applyAlignment="1">
      <alignment horizontal="center" vertical="center"/>
    </xf>
    <xf numFmtId="0" fontId="2" fillId="12" borderId="0" xfId="0" applyFont="1" applyFill="1">
      <alignment vertical="center"/>
    </xf>
    <xf numFmtId="0" fontId="0" fillId="12" borderId="0" xfId="0" applyFill="1">
      <alignment vertical="center"/>
    </xf>
    <xf numFmtId="0" fontId="9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/>
    </xf>
    <xf numFmtId="176" fontId="9" fillId="12" borderId="0" xfId="0" applyNumberFormat="1" applyFont="1" applyFill="1" applyAlignment="1">
      <alignment horizontal="center" vertical="center"/>
    </xf>
    <xf numFmtId="0" fontId="9" fillId="12" borderId="0" xfId="0" quotePrefix="1" applyFont="1" applyFill="1">
      <alignment vertical="center"/>
    </xf>
    <xf numFmtId="0" fontId="9" fillId="12" borderId="0" xfId="0" applyFont="1" applyFill="1">
      <alignment vertical="center"/>
    </xf>
    <xf numFmtId="0" fontId="10" fillId="12" borderId="0" xfId="0" applyFont="1" applyFill="1" applyAlignment="1">
      <alignment horizontal="center" vertical="center"/>
    </xf>
    <xf numFmtId="0" fontId="9" fillId="12" borderId="0" xfId="0" quotePrefix="1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/>
    </xf>
    <xf numFmtId="176" fontId="9" fillId="10" borderId="0" xfId="0" applyNumberFormat="1" applyFont="1" applyFill="1" applyAlignment="1">
      <alignment horizontal="center" vertical="center"/>
    </xf>
    <xf numFmtId="0" fontId="9" fillId="10" borderId="0" xfId="0" applyFont="1" applyFill="1">
      <alignment vertical="center"/>
    </xf>
    <xf numFmtId="49" fontId="9" fillId="10" borderId="0" xfId="0" applyNumberFormat="1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4"/>
  <sheetViews>
    <sheetView tabSelected="1" topLeftCell="F1" workbookViewId="0">
      <pane ySplit="1" topLeftCell="A29" activePane="bottomLeft" state="frozen"/>
      <selection pane="bottomLeft" activeCell="N53" sqref="N53"/>
    </sheetView>
  </sheetViews>
  <sheetFormatPr defaultColWidth="9" defaultRowHeight="14.25"/>
  <cols>
    <col min="1" max="1" width="9.5" customWidth="1"/>
    <col min="2" max="2" width="16.5" customWidth="1"/>
    <col min="3" max="5" width="19.25" customWidth="1"/>
    <col min="6" max="6" width="19.25" style="55" customWidth="1"/>
    <col min="7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5" width="14.375" customWidth="1"/>
    <col min="16" max="17" width="21.125" bestFit="1" customWidth="1"/>
    <col min="18" max="18" width="23.75" customWidth="1"/>
    <col min="19" max="19" width="21.75" customWidth="1"/>
    <col min="20" max="21" width="24.25" customWidth="1"/>
    <col min="22" max="22" width="21.125" customWidth="1"/>
    <col min="23" max="24" width="19.75" customWidth="1"/>
    <col min="25" max="25" width="18.625" customWidth="1"/>
    <col min="26" max="26" width="12.75" customWidth="1"/>
    <col min="27" max="27" width="14.25" customWidth="1"/>
    <col min="28" max="28" width="14.5" customWidth="1"/>
    <col min="29" max="29" width="12.625" customWidth="1"/>
    <col min="30" max="30" width="10.75" customWidth="1"/>
    <col min="31" max="31" width="18.875" customWidth="1"/>
    <col min="33" max="33" width="16.625" bestFit="1" customWidth="1"/>
    <col min="34" max="34" width="41.75" bestFit="1" customWidth="1"/>
    <col min="35" max="35" width="30.75" customWidth="1"/>
    <col min="36" max="36" width="83.875" customWidth="1"/>
  </cols>
  <sheetData>
    <row r="1" spans="1:36" ht="6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81</v>
      </c>
      <c r="H1" s="1" t="s">
        <v>83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575</v>
      </c>
      <c r="P1" s="1" t="s">
        <v>12</v>
      </c>
      <c r="Q1" s="1" t="s">
        <v>13</v>
      </c>
      <c r="R1" s="1" t="s">
        <v>14</v>
      </c>
      <c r="S1" s="1" t="s">
        <v>53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91</v>
      </c>
      <c r="AE1" s="2" t="s">
        <v>92</v>
      </c>
      <c r="AF1" s="2" t="s">
        <v>93</v>
      </c>
      <c r="AG1" s="2" t="s">
        <v>164</v>
      </c>
      <c r="AH1" s="2" t="s">
        <v>163</v>
      </c>
      <c r="AI1" s="2" t="s">
        <v>260</v>
      </c>
      <c r="AJ1" s="2" t="s">
        <v>301</v>
      </c>
    </row>
    <row r="2" spans="1:36" s="66" customFormat="1">
      <c r="A2" s="60">
        <v>1</v>
      </c>
      <c r="B2" s="60">
        <v>1</v>
      </c>
      <c r="C2" s="61" t="s">
        <v>141</v>
      </c>
      <c r="D2" s="61" t="s">
        <v>212</v>
      </c>
      <c r="E2" s="61" t="s">
        <v>122</v>
      </c>
      <c r="F2" s="61" t="s">
        <v>80</v>
      </c>
      <c r="G2" s="61" t="s">
        <v>184</v>
      </c>
      <c r="H2" s="61" t="s">
        <v>95</v>
      </c>
      <c r="I2" s="61">
        <v>0.64</v>
      </c>
      <c r="J2" s="61">
        <v>1.34</v>
      </c>
      <c r="K2" s="60">
        <v>3.5</v>
      </c>
      <c r="L2" s="60">
        <v>30</v>
      </c>
      <c r="M2" s="62">
        <v>1</v>
      </c>
      <c r="N2" s="60">
        <v>2</v>
      </c>
      <c r="O2" s="60"/>
      <c r="P2" s="60">
        <v>1</v>
      </c>
      <c r="Q2" s="60"/>
      <c r="R2" s="61">
        <v>0.5</v>
      </c>
      <c r="S2" s="63">
        <v>1</v>
      </c>
      <c r="T2" s="63">
        <v>0.1</v>
      </c>
      <c r="U2" s="61" t="s">
        <v>25</v>
      </c>
      <c r="V2" s="63">
        <v>0.6</v>
      </c>
      <c r="W2" s="63">
        <v>1</v>
      </c>
      <c r="X2" s="63">
        <v>1</v>
      </c>
      <c r="Y2" s="64" t="s">
        <v>354</v>
      </c>
      <c r="Z2" s="65" t="s">
        <v>26</v>
      </c>
      <c r="AA2" s="65" t="s">
        <v>27</v>
      </c>
      <c r="AD2" s="66">
        <v>9000</v>
      </c>
      <c r="AE2" s="66">
        <v>1.2</v>
      </c>
      <c r="AG2" s="65" t="s">
        <v>165</v>
      </c>
      <c r="AH2" s="65" t="str">
        <f>VLOOKUP(C2,Sheet1!$D$2:$F$124,3,FALSE)</f>
        <v>fish3dnode/fish3d/x_0001 1/x_0001 2</v>
      </c>
      <c r="AJ2" s="65" t="s">
        <v>331</v>
      </c>
    </row>
    <row r="3" spans="1:36" s="66" customFormat="1">
      <c r="A3" s="60">
        <v>2</v>
      </c>
      <c r="B3" s="60">
        <v>2</v>
      </c>
      <c r="C3" s="61" t="s">
        <v>142</v>
      </c>
      <c r="D3" s="61" t="s">
        <v>213</v>
      </c>
      <c r="E3" s="61" t="s">
        <v>121</v>
      </c>
      <c r="F3" s="61" t="s">
        <v>65</v>
      </c>
      <c r="G3" s="61" t="s">
        <v>64</v>
      </c>
      <c r="H3" s="61" t="s">
        <v>85</v>
      </c>
      <c r="I3" s="61">
        <v>0.94</v>
      </c>
      <c r="J3" s="61">
        <v>1.9</v>
      </c>
      <c r="K3" s="60">
        <v>3.5</v>
      </c>
      <c r="L3" s="60">
        <v>30</v>
      </c>
      <c r="M3" s="62">
        <v>1</v>
      </c>
      <c r="N3" s="60">
        <v>2</v>
      </c>
      <c r="O3" s="60"/>
      <c r="P3" s="60">
        <v>1</v>
      </c>
      <c r="Q3" s="60"/>
      <c r="R3" s="61">
        <v>0.60000000000000009</v>
      </c>
      <c r="S3" s="63">
        <v>1</v>
      </c>
      <c r="T3" s="63">
        <v>0.12</v>
      </c>
      <c r="U3" s="67" t="s">
        <v>25</v>
      </c>
      <c r="V3" s="63">
        <v>0.6</v>
      </c>
      <c r="W3" s="63">
        <v>1</v>
      </c>
      <c r="X3" s="63">
        <v>0.8</v>
      </c>
      <c r="Y3" s="64" t="s">
        <v>354</v>
      </c>
      <c r="Z3" s="65" t="s">
        <v>26</v>
      </c>
      <c r="AA3" s="65" t="s">
        <v>27</v>
      </c>
      <c r="AD3" s="66">
        <v>8900</v>
      </c>
      <c r="AE3" s="66">
        <v>1.2</v>
      </c>
      <c r="AH3" s="65" t="str">
        <f>VLOOKUP(C3,Sheet1!$D$2:$F$124,3,FALSE)</f>
        <v>fish3d/x_0002 1/x_0002 2</v>
      </c>
      <c r="AJ3" s="65" t="s">
        <v>331</v>
      </c>
    </row>
    <row r="4" spans="1:36" s="66" customFormat="1">
      <c r="A4" s="60">
        <v>3</v>
      </c>
      <c r="B4" s="60">
        <v>3</v>
      </c>
      <c r="C4" s="61" t="s">
        <v>168</v>
      </c>
      <c r="D4" s="61" t="s">
        <v>79</v>
      </c>
      <c r="E4" s="61" t="s">
        <v>28</v>
      </c>
      <c r="F4" s="61" t="s">
        <v>68</v>
      </c>
      <c r="G4" s="61" t="s">
        <v>64</v>
      </c>
      <c r="H4" s="61" t="s">
        <v>84</v>
      </c>
      <c r="I4" s="61">
        <v>0.78</v>
      </c>
      <c r="J4" s="61">
        <v>0.72</v>
      </c>
      <c r="K4" s="60">
        <v>3</v>
      </c>
      <c r="L4" s="60">
        <v>30</v>
      </c>
      <c r="M4" s="62">
        <v>1</v>
      </c>
      <c r="N4" s="60">
        <v>3</v>
      </c>
      <c r="O4" s="60"/>
      <c r="P4" s="60">
        <v>1</v>
      </c>
      <c r="Q4" s="60"/>
      <c r="R4" s="61">
        <v>0.7</v>
      </c>
      <c r="S4" s="63">
        <v>1</v>
      </c>
      <c r="T4" s="63">
        <v>0.32</v>
      </c>
      <c r="U4" s="67" t="s">
        <v>25</v>
      </c>
      <c r="V4" s="63">
        <v>0.6</v>
      </c>
      <c r="W4" s="63">
        <v>1</v>
      </c>
      <c r="X4" s="63">
        <v>0.35</v>
      </c>
      <c r="Y4" s="64" t="s">
        <v>355</v>
      </c>
      <c r="Z4" s="65" t="s">
        <v>29</v>
      </c>
      <c r="AA4" s="65" t="s">
        <v>30</v>
      </c>
      <c r="AD4" s="66">
        <v>8800</v>
      </c>
      <c r="AE4" s="66">
        <v>1.2</v>
      </c>
      <c r="AG4" s="65" t="s">
        <v>108</v>
      </c>
      <c r="AH4" s="65" t="str">
        <f>VLOOKUP(C4,Sheet1!$D$2:$F$124,3,FALSE)</f>
        <v>fish3dnode/fish3d/x_0003 1/x_0003 2</v>
      </c>
      <c r="AJ4" s="65" t="s">
        <v>331</v>
      </c>
    </row>
    <row r="5" spans="1:36" s="66" customFormat="1">
      <c r="A5" s="60">
        <v>4</v>
      </c>
      <c r="B5" s="60">
        <v>4</v>
      </c>
      <c r="C5" s="61" t="s">
        <v>169</v>
      </c>
      <c r="D5" s="61" t="s">
        <v>215</v>
      </c>
      <c r="E5" s="61" t="s">
        <v>123</v>
      </c>
      <c r="F5" s="61" t="s">
        <v>66</v>
      </c>
      <c r="G5" s="61" t="s">
        <v>64</v>
      </c>
      <c r="H5" s="61" t="s">
        <v>84</v>
      </c>
      <c r="I5" s="61">
        <v>1.08</v>
      </c>
      <c r="J5" s="61">
        <v>0.87</v>
      </c>
      <c r="K5" s="60">
        <v>3</v>
      </c>
      <c r="L5" s="60">
        <v>30</v>
      </c>
      <c r="M5" s="62">
        <v>1</v>
      </c>
      <c r="N5" s="60">
        <v>4</v>
      </c>
      <c r="O5" s="60"/>
      <c r="P5" s="60">
        <v>1</v>
      </c>
      <c r="Q5" s="60"/>
      <c r="R5" s="61">
        <v>0.60000000000000009</v>
      </c>
      <c r="S5" s="63">
        <v>1.2</v>
      </c>
      <c r="T5" s="63">
        <v>0.18</v>
      </c>
      <c r="U5" s="67" t="s">
        <v>25</v>
      </c>
      <c r="V5" s="63">
        <v>0.6</v>
      </c>
      <c r="W5" s="63">
        <v>1</v>
      </c>
      <c r="X5" s="63">
        <v>0.6</v>
      </c>
      <c r="Y5" s="64" t="s">
        <v>356</v>
      </c>
      <c r="Z5" s="65" t="s">
        <v>26</v>
      </c>
      <c r="AA5" s="65" t="s">
        <v>27</v>
      </c>
      <c r="AD5" s="66">
        <v>8700</v>
      </c>
      <c r="AE5" s="66">
        <v>1.2</v>
      </c>
      <c r="AH5" s="65" t="str">
        <f>VLOOKUP(C5,Sheet1!$D$2:$F$124,3,FALSE)</f>
        <v>fish3d/x_0010 1/xiaoyu</v>
      </c>
      <c r="AJ5" s="65" t="s">
        <v>331</v>
      </c>
    </row>
    <row r="6" spans="1:36" s="66" customFormat="1">
      <c r="A6" s="60">
        <v>5</v>
      </c>
      <c r="B6" s="60">
        <v>5</v>
      </c>
      <c r="C6" s="61" t="s">
        <v>170</v>
      </c>
      <c r="D6" s="61" t="s">
        <v>214</v>
      </c>
      <c r="E6" s="61" t="s">
        <v>124</v>
      </c>
      <c r="F6" s="61" t="s">
        <v>67</v>
      </c>
      <c r="G6" s="61" t="s">
        <v>64</v>
      </c>
      <c r="H6" s="61" t="s">
        <v>84</v>
      </c>
      <c r="I6" s="61">
        <v>1.56</v>
      </c>
      <c r="J6" s="61">
        <v>1.48</v>
      </c>
      <c r="K6" s="60">
        <v>3</v>
      </c>
      <c r="L6" s="60">
        <v>30</v>
      </c>
      <c r="M6" s="62">
        <v>1</v>
      </c>
      <c r="N6" s="60">
        <v>5</v>
      </c>
      <c r="O6" s="60"/>
      <c r="P6" s="60">
        <v>1</v>
      </c>
      <c r="Q6" s="60"/>
      <c r="R6" s="61">
        <v>0.5</v>
      </c>
      <c r="S6" s="63">
        <v>1.2</v>
      </c>
      <c r="T6" s="63">
        <v>0.2</v>
      </c>
      <c r="U6" s="67" t="s">
        <v>25</v>
      </c>
      <c r="V6" s="63">
        <v>0.6</v>
      </c>
      <c r="W6" s="63">
        <v>1</v>
      </c>
      <c r="X6" s="63">
        <v>0.5</v>
      </c>
      <c r="Y6" s="64" t="s">
        <v>355</v>
      </c>
      <c r="Z6" s="65" t="s">
        <v>26</v>
      </c>
      <c r="AA6" s="65" t="s">
        <v>27</v>
      </c>
      <c r="AD6" s="66">
        <v>8600</v>
      </c>
      <c r="AE6" s="66">
        <v>1.2</v>
      </c>
      <c r="AH6" s="65" t="str">
        <f>VLOOKUP(C6,Sheet1!$D$2:$F$124,3,FALSE)</f>
        <v>fish3d/x_0005 1/x_0005 2</v>
      </c>
      <c r="AJ6" s="65" t="s">
        <v>331</v>
      </c>
    </row>
    <row r="7" spans="1:36" s="66" customFormat="1">
      <c r="A7" s="60">
        <v>6</v>
      </c>
      <c r="B7" s="60">
        <v>6</v>
      </c>
      <c r="C7" s="61" t="s">
        <v>143</v>
      </c>
      <c r="D7" s="61" t="s">
        <v>216</v>
      </c>
      <c r="E7" s="61" t="s">
        <v>31</v>
      </c>
      <c r="F7" s="61" t="s">
        <v>76</v>
      </c>
      <c r="G7" s="61" t="s">
        <v>76</v>
      </c>
      <c r="H7" s="61" t="s">
        <v>87</v>
      </c>
      <c r="I7" s="61">
        <v>1.76</v>
      </c>
      <c r="J7" s="61">
        <v>2.74</v>
      </c>
      <c r="K7" s="60">
        <v>2.5</v>
      </c>
      <c r="L7" s="60">
        <v>30</v>
      </c>
      <c r="M7" s="62">
        <v>1</v>
      </c>
      <c r="N7" s="60">
        <v>6</v>
      </c>
      <c r="O7" s="60"/>
      <c r="P7" s="60">
        <v>1</v>
      </c>
      <c r="Q7" s="60"/>
      <c r="R7" s="61">
        <v>0.60000000000000009</v>
      </c>
      <c r="S7" s="63">
        <v>1</v>
      </c>
      <c r="T7" s="63">
        <v>0.26</v>
      </c>
      <c r="U7" s="67" t="s">
        <v>32</v>
      </c>
      <c r="V7" s="63">
        <v>0.8</v>
      </c>
      <c r="W7" s="63">
        <v>1</v>
      </c>
      <c r="X7" s="63">
        <v>0.4</v>
      </c>
      <c r="Y7" s="64" t="s">
        <v>355</v>
      </c>
      <c r="Z7" s="65" t="s">
        <v>33</v>
      </c>
      <c r="AA7" s="65" t="s">
        <v>30</v>
      </c>
      <c r="AD7" s="66">
        <v>8500</v>
      </c>
      <c r="AE7" s="66">
        <v>1.5</v>
      </c>
      <c r="AF7" s="66">
        <v>2</v>
      </c>
      <c r="AH7" s="65" t="str">
        <f>VLOOKUP(C7,Sheet1!$D$2:$F$124,3,FALSE)</f>
        <v>fish3d/x_0004 1/x_0004 2</v>
      </c>
      <c r="AJ7" s="65" t="s">
        <v>331</v>
      </c>
    </row>
    <row r="8" spans="1:36" s="78" customFormat="1">
      <c r="A8" s="71">
        <v>7</v>
      </c>
      <c r="B8" s="71">
        <v>7</v>
      </c>
      <c r="C8" s="72" t="s">
        <v>574</v>
      </c>
      <c r="D8" s="72" t="s">
        <v>218</v>
      </c>
      <c r="E8" s="72" t="s">
        <v>125</v>
      </c>
      <c r="F8" s="72" t="s">
        <v>155</v>
      </c>
      <c r="G8" s="72" t="s">
        <v>64</v>
      </c>
      <c r="H8" s="72" t="s">
        <v>87</v>
      </c>
      <c r="I8" s="72">
        <v>0.78</v>
      </c>
      <c r="J8" s="72">
        <v>0.72</v>
      </c>
      <c r="K8" s="71">
        <v>1.5</v>
      </c>
      <c r="L8" s="71">
        <v>30</v>
      </c>
      <c r="M8" s="73">
        <v>1</v>
      </c>
      <c r="N8" s="71">
        <v>7</v>
      </c>
      <c r="O8" s="76" t="s">
        <v>584</v>
      </c>
      <c r="P8" s="71">
        <v>1</v>
      </c>
      <c r="Q8" s="71"/>
      <c r="R8" s="72">
        <v>0.7</v>
      </c>
      <c r="S8" s="74">
        <v>1</v>
      </c>
      <c r="T8" s="74">
        <v>0.32</v>
      </c>
      <c r="U8" s="75" t="s">
        <v>25</v>
      </c>
      <c r="V8" s="74">
        <v>0.6</v>
      </c>
      <c r="W8" s="74">
        <v>1</v>
      </c>
      <c r="X8" s="74">
        <v>0.35</v>
      </c>
      <c r="Y8" s="76" t="s">
        <v>355</v>
      </c>
      <c r="Z8" s="77" t="s">
        <v>29</v>
      </c>
      <c r="AA8" s="77" t="s">
        <v>30</v>
      </c>
      <c r="AD8" s="78">
        <f>AD7-100</f>
        <v>8400</v>
      </c>
      <c r="AE8" s="78">
        <v>1.2</v>
      </c>
      <c r="AH8" s="77" t="str">
        <f>VLOOKUP(C8,Sheet1!$D$2:$F$124,3,FALSE)</f>
        <v>fish3d/fish/Dengluyu/Denglongyu_Body</v>
      </c>
      <c r="AJ8" s="77" t="s">
        <v>331</v>
      </c>
    </row>
    <row r="9" spans="1:36" s="78" customFormat="1">
      <c r="A9" s="71">
        <v>8</v>
      </c>
      <c r="B9" s="71">
        <v>8</v>
      </c>
      <c r="C9" s="72" t="s">
        <v>563</v>
      </c>
      <c r="D9" s="72" t="s">
        <v>231</v>
      </c>
      <c r="E9" s="72" t="s">
        <v>126</v>
      </c>
      <c r="F9" s="72" t="s">
        <v>75</v>
      </c>
      <c r="G9" s="72" t="s">
        <v>76</v>
      </c>
      <c r="H9" s="72" t="s">
        <v>87</v>
      </c>
      <c r="I9" s="72">
        <v>1.76</v>
      </c>
      <c r="J9" s="72">
        <v>2.74</v>
      </c>
      <c r="K9" s="71">
        <v>2.5</v>
      </c>
      <c r="L9" s="71">
        <v>30</v>
      </c>
      <c r="M9" s="73">
        <v>1</v>
      </c>
      <c r="N9" s="71">
        <v>8</v>
      </c>
      <c r="O9" s="76" t="s">
        <v>584</v>
      </c>
      <c r="P9" s="71">
        <v>1</v>
      </c>
      <c r="Q9" s="71"/>
      <c r="R9" s="72">
        <v>0.60000000000000009</v>
      </c>
      <c r="S9" s="74">
        <v>1</v>
      </c>
      <c r="T9" s="74">
        <v>0.26</v>
      </c>
      <c r="U9" s="75" t="s">
        <v>32</v>
      </c>
      <c r="V9" s="74">
        <v>0.8</v>
      </c>
      <c r="W9" s="74">
        <v>1</v>
      </c>
      <c r="X9" s="74">
        <v>0.4</v>
      </c>
      <c r="Y9" s="76" t="s">
        <v>356</v>
      </c>
      <c r="Z9" s="77" t="s">
        <v>33</v>
      </c>
      <c r="AA9" s="77" t="s">
        <v>30</v>
      </c>
      <c r="AD9" s="78">
        <f t="shared" ref="AD9:AD14" si="0">AD8-100</f>
        <v>8300</v>
      </c>
      <c r="AE9" s="78">
        <v>1.5</v>
      </c>
      <c r="AF9" s="78">
        <v>2</v>
      </c>
      <c r="AH9" s="77" t="str">
        <f>VLOOKUP(C9,Sheet1!$D$2:$F$124,3,FALSE)</f>
        <v>fish3d/fish/Jianyu/Jianyu_Body</v>
      </c>
      <c r="AJ9" s="77" t="s">
        <v>331</v>
      </c>
    </row>
    <row r="10" spans="1:36" s="78" customFormat="1">
      <c r="A10" s="71">
        <v>9</v>
      </c>
      <c r="B10" s="71">
        <v>9</v>
      </c>
      <c r="C10" s="72" t="s">
        <v>564</v>
      </c>
      <c r="D10" s="72" t="s">
        <v>232</v>
      </c>
      <c r="E10" s="72" t="s">
        <v>120</v>
      </c>
      <c r="F10" s="72" t="s">
        <v>70</v>
      </c>
      <c r="G10" s="72" t="s">
        <v>76</v>
      </c>
      <c r="H10" s="72" t="s">
        <v>87</v>
      </c>
      <c r="I10" s="72">
        <v>1.64</v>
      </c>
      <c r="J10" s="72">
        <v>1.88</v>
      </c>
      <c r="K10" s="71">
        <v>1.5</v>
      </c>
      <c r="L10" s="71">
        <v>30</v>
      </c>
      <c r="M10" s="73">
        <v>1</v>
      </c>
      <c r="N10" s="71">
        <v>10</v>
      </c>
      <c r="O10" s="76" t="s">
        <v>584</v>
      </c>
      <c r="P10" s="71">
        <v>1</v>
      </c>
      <c r="Q10" s="71"/>
      <c r="R10" s="72">
        <v>0.5</v>
      </c>
      <c r="S10" s="74">
        <v>1</v>
      </c>
      <c r="T10" s="74">
        <v>0.22</v>
      </c>
      <c r="U10" s="75" t="s">
        <v>32</v>
      </c>
      <c r="V10" s="74">
        <v>0.8</v>
      </c>
      <c r="W10" s="74">
        <v>1</v>
      </c>
      <c r="X10" s="74">
        <v>0.45</v>
      </c>
      <c r="Y10" s="76" t="s">
        <v>356</v>
      </c>
      <c r="Z10" s="79" t="s">
        <v>34</v>
      </c>
      <c r="AA10" s="77" t="s">
        <v>30</v>
      </c>
      <c r="AD10" s="78">
        <f t="shared" si="0"/>
        <v>8200</v>
      </c>
      <c r="AE10" s="78">
        <v>1.5</v>
      </c>
      <c r="AF10" s="78">
        <v>2</v>
      </c>
      <c r="AH10" s="77" t="str">
        <f>VLOOKUP(C10,Sheet1!$D$2:$F$124,3,FALSE)</f>
        <v>fish3d/fish/Gangkuiyu/Gangkuiyu 1</v>
      </c>
      <c r="AJ10" s="77" t="s">
        <v>331</v>
      </c>
    </row>
    <row r="11" spans="1:36" s="78" customFormat="1">
      <c r="A11" s="71">
        <v>10</v>
      </c>
      <c r="B11" s="71">
        <v>10</v>
      </c>
      <c r="C11" s="72" t="s">
        <v>565</v>
      </c>
      <c r="D11" s="72" t="s">
        <v>233</v>
      </c>
      <c r="E11" s="72" t="s">
        <v>598</v>
      </c>
      <c r="F11" s="72" t="s">
        <v>71</v>
      </c>
      <c r="G11" s="72" t="s">
        <v>76</v>
      </c>
      <c r="H11" s="72" t="s">
        <v>90</v>
      </c>
      <c r="I11" s="72">
        <v>1</v>
      </c>
      <c r="J11" s="72">
        <v>1.5</v>
      </c>
      <c r="K11" s="71">
        <v>1.5</v>
      </c>
      <c r="L11" s="71">
        <v>30</v>
      </c>
      <c r="M11" s="73">
        <v>1</v>
      </c>
      <c r="N11" s="71">
        <v>12</v>
      </c>
      <c r="O11" s="76" t="s">
        <v>584</v>
      </c>
      <c r="P11" s="71">
        <v>2</v>
      </c>
      <c r="Q11" s="71"/>
      <c r="R11" s="72">
        <v>0.55000000000000004</v>
      </c>
      <c r="S11" s="74">
        <v>1.2</v>
      </c>
      <c r="T11" s="74">
        <v>0.4</v>
      </c>
      <c r="U11" s="75" t="s">
        <v>32</v>
      </c>
      <c r="V11" s="74">
        <v>1</v>
      </c>
      <c r="W11" s="74">
        <v>1</v>
      </c>
      <c r="X11" s="74">
        <v>0.5</v>
      </c>
      <c r="Y11" s="76" t="s">
        <v>356</v>
      </c>
      <c r="Z11" s="77" t="s">
        <v>35</v>
      </c>
      <c r="AA11" s="77" t="s">
        <v>36</v>
      </c>
      <c r="AD11" s="78">
        <f t="shared" si="0"/>
        <v>8100</v>
      </c>
      <c r="AE11" s="78">
        <v>1.5</v>
      </c>
      <c r="AF11" s="78">
        <v>2</v>
      </c>
      <c r="AH11" s="77" t="str">
        <f>VLOOKUP(C11,Sheet1!$D$2:$F$124,3,FALSE)</f>
        <v>fish3d/fish/Juchisha/Juchisha_Body</v>
      </c>
      <c r="AJ11" s="77" t="s">
        <v>304</v>
      </c>
    </row>
    <row r="12" spans="1:36" s="78" customFormat="1">
      <c r="A12" s="71">
        <v>11</v>
      </c>
      <c r="B12" s="71">
        <v>11</v>
      </c>
      <c r="C12" s="72" t="s">
        <v>566</v>
      </c>
      <c r="D12" s="72" t="s">
        <v>234</v>
      </c>
      <c r="E12" s="72" t="s">
        <v>127</v>
      </c>
      <c r="F12" s="72" t="s">
        <v>72</v>
      </c>
      <c r="G12" s="72" t="s">
        <v>76</v>
      </c>
      <c r="H12" s="72" t="s">
        <v>86</v>
      </c>
      <c r="I12" s="72">
        <v>2.36</v>
      </c>
      <c r="J12" s="72">
        <v>2.58</v>
      </c>
      <c r="K12" s="71">
        <v>1.5</v>
      </c>
      <c r="L12" s="71">
        <v>30</v>
      </c>
      <c r="M12" s="73">
        <v>1</v>
      </c>
      <c r="N12" s="71">
        <v>15</v>
      </c>
      <c r="O12" s="76" t="s">
        <v>584</v>
      </c>
      <c r="P12" s="71">
        <v>2</v>
      </c>
      <c r="Q12" s="71"/>
      <c r="R12" s="72">
        <v>0.8</v>
      </c>
      <c r="S12" s="74">
        <v>1</v>
      </c>
      <c r="T12" s="74">
        <v>0.6</v>
      </c>
      <c r="U12" s="72" t="s">
        <v>37</v>
      </c>
      <c r="V12" s="74">
        <v>0.7</v>
      </c>
      <c r="W12" s="74">
        <v>1</v>
      </c>
      <c r="X12" s="74">
        <v>0.35</v>
      </c>
      <c r="Y12" s="76" t="s">
        <v>357</v>
      </c>
      <c r="Z12" s="77" t="s">
        <v>35</v>
      </c>
      <c r="AA12" s="77" t="s">
        <v>36</v>
      </c>
      <c r="AD12" s="78">
        <f t="shared" si="0"/>
        <v>8000</v>
      </c>
      <c r="AE12" s="78">
        <v>1.5</v>
      </c>
      <c r="AF12" s="78">
        <v>2</v>
      </c>
      <c r="AH12" s="77" t="str">
        <f>VLOOKUP(C12,Sheet1!$D$2:$F$124,3,FALSE)</f>
        <v>fish3d/fish/Haigui/Haigui_Body</v>
      </c>
      <c r="AJ12" s="77" t="s">
        <v>304</v>
      </c>
    </row>
    <row r="13" spans="1:36" s="78" customFormat="1">
      <c r="A13" s="71">
        <v>12</v>
      </c>
      <c r="B13" s="71">
        <v>12</v>
      </c>
      <c r="C13" s="72" t="s">
        <v>567</v>
      </c>
      <c r="D13" s="72" t="s">
        <v>236</v>
      </c>
      <c r="E13" s="72" t="s">
        <v>128</v>
      </c>
      <c r="F13" s="72" t="s">
        <v>73</v>
      </c>
      <c r="G13" s="72" t="s">
        <v>76</v>
      </c>
      <c r="H13" s="72" t="s">
        <v>86</v>
      </c>
      <c r="I13" s="72">
        <v>0.96</v>
      </c>
      <c r="J13" s="72">
        <v>0.83</v>
      </c>
      <c r="K13" s="71">
        <v>1.5</v>
      </c>
      <c r="L13" s="71">
        <v>30</v>
      </c>
      <c r="M13" s="73">
        <v>1</v>
      </c>
      <c r="N13" s="71">
        <v>18</v>
      </c>
      <c r="O13" s="76" t="s">
        <v>584</v>
      </c>
      <c r="P13" s="71">
        <v>3</v>
      </c>
      <c r="Q13" s="71"/>
      <c r="R13" s="72">
        <v>0.7</v>
      </c>
      <c r="S13" s="74">
        <v>1</v>
      </c>
      <c r="T13" s="74">
        <v>0.74</v>
      </c>
      <c r="U13" s="72" t="s">
        <v>37</v>
      </c>
      <c r="V13" s="74">
        <v>1</v>
      </c>
      <c r="W13" s="74">
        <v>0.7</v>
      </c>
      <c r="X13" s="74">
        <v>0.35</v>
      </c>
      <c r="Y13" s="76" t="s">
        <v>355</v>
      </c>
      <c r="Z13" s="77" t="s">
        <v>38</v>
      </c>
      <c r="AA13" s="77" t="s">
        <v>39</v>
      </c>
      <c r="AD13" s="78">
        <f t="shared" si="0"/>
        <v>7900</v>
      </c>
      <c r="AE13" s="78">
        <v>1.5</v>
      </c>
      <c r="AF13" s="78">
        <v>2</v>
      </c>
      <c r="AH13" s="77" t="str">
        <f>VLOOKUP(C13,Sheet1!$D$2:$F$124,3,FALSE)</f>
        <v>fish3d/fish/Shiziyu/Shiziyu_Body</v>
      </c>
      <c r="AJ13" s="77" t="s">
        <v>304</v>
      </c>
    </row>
    <row r="14" spans="1:36" s="78" customFormat="1">
      <c r="A14" s="71">
        <v>13</v>
      </c>
      <c r="B14" s="71">
        <v>13</v>
      </c>
      <c r="C14" s="72" t="s">
        <v>443</v>
      </c>
      <c r="D14" s="72" t="s">
        <v>235</v>
      </c>
      <c r="E14" s="72" t="s">
        <v>129</v>
      </c>
      <c r="F14" s="72" t="s">
        <v>82</v>
      </c>
      <c r="G14" s="72" t="s">
        <v>76</v>
      </c>
      <c r="H14" s="72" t="s">
        <v>86</v>
      </c>
      <c r="I14" s="72">
        <v>0.96</v>
      </c>
      <c r="J14" s="72">
        <v>0.68</v>
      </c>
      <c r="K14" s="71">
        <v>1.5</v>
      </c>
      <c r="L14" s="71">
        <v>30</v>
      </c>
      <c r="M14" s="73">
        <v>1</v>
      </c>
      <c r="N14" s="71">
        <v>20</v>
      </c>
      <c r="O14" s="76" t="s">
        <v>584</v>
      </c>
      <c r="P14" s="71">
        <v>3</v>
      </c>
      <c r="Q14" s="71"/>
      <c r="R14" s="72">
        <v>0.7</v>
      </c>
      <c r="S14" s="74">
        <v>1</v>
      </c>
      <c r="T14" s="74">
        <v>0.8</v>
      </c>
      <c r="U14" s="72" t="s">
        <v>37</v>
      </c>
      <c r="V14" s="74">
        <v>0.7</v>
      </c>
      <c r="W14" s="74">
        <v>1</v>
      </c>
      <c r="X14" s="74">
        <v>0.35</v>
      </c>
      <c r="Y14" s="76" t="s">
        <v>358</v>
      </c>
      <c r="Z14" s="77" t="s">
        <v>40</v>
      </c>
      <c r="AA14" s="77" t="s">
        <v>39</v>
      </c>
      <c r="AD14" s="78">
        <f t="shared" si="0"/>
        <v>7800</v>
      </c>
      <c r="AE14" s="78">
        <v>1.5</v>
      </c>
      <c r="AF14" s="78">
        <v>2</v>
      </c>
      <c r="AG14" s="77"/>
      <c r="AH14" s="77" t="str">
        <f>VLOOKUP(C14,Sheet1!$D$2:$F$124,3,FALSE)</f>
        <v>fish3d/fish/Hole/body001</v>
      </c>
      <c r="AJ14" s="77" t="s">
        <v>304</v>
      </c>
    </row>
    <row r="15" spans="1:36" s="78" customFormat="1">
      <c r="A15" s="71">
        <v>14</v>
      </c>
      <c r="B15" s="71">
        <v>14</v>
      </c>
      <c r="C15" s="72" t="s">
        <v>435</v>
      </c>
      <c r="D15" s="72" t="s">
        <v>79</v>
      </c>
      <c r="E15" s="72" t="s">
        <v>600</v>
      </c>
      <c r="F15" s="72" t="s">
        <v>282</v>
      </c>
      <c r="G15" s="72" t="s">
        <v>76</v>
      </c>
      <c r="H15" s="72" t="s">
        <v>96</v>
      </c>
      <c r="I15" s="72">
        <v>0.74</v>
      </c>
      <c r="J15" s="72">
        <v>0.86</v>
      </c>
      <c r="K15" s="71">
        <v>1.5</v>
      </c>
      <c r="L15" s="71">
        <v>30</v>
      </c>
      <c r="M15" s="73">
        <v>1</v>
      </c>
      <c r="N15" s="71">
        <v>25</v>
      </c>
      <c r="O15" s="76" t="s">
        <v>584</v>
      </c>
      <c r="P15" s="71">
        <v>2</v>
      </c>
      <c r="Q15" s="71"/>
      <c r="R15" s="72">
        <v>0.8</v>
      </c>
      <c r="S15" s="74">
        <v>1</v>
      </c>
      <c r="T15" s="74">
        <v>0.26</v>
      </c>
      <c r="U15" s="75" t="s">
        <v>32</v>
      </c>
      <c r="V15" s="74">
        <v>0.8</v>
      </c>
      <c r="W15" s="74">
        <v>1</v>
      </c>
      <c r="X15" s="74">
        <v>0.4</v>
      </c>
      <c r="Y15" s="76" t="s">
        <v>350</v>
      </c>
      <c r="Z15" s="77" t="s">
        <v>33</v>
      </c>
      <c r="AA15" s="77" t="s">
        <v>30</v>
      </c>
      <c r="AB15" s="78">
        <v>1</v>
      </c>
      <c r="AD15" s="78">
        <v>7500</v>
      </c>
      <c r="AE15" s="78">
        <v>1.5</v>
      </c>
      <c r="AF15" s="78">
        <v>2</v>
      </c>
      <c r="AG15" s="77"/>
      <c r="AH15" s="77" t="str">
        <f>VLOOKUP(C15,Sheet1!$D$2:$F$124,3,FALSE)</f>
        <v>fish3d/fish/Haima/Haima_Body</v>
      </c>
      <c r="AJ15" s="77" t="s">
        <v>304</v>
      </c>
    </row>
    <row r="16" spans="1:36" s="78" customFormat="1">
      <c r="A16" s="71">
        <v>15</v>
      </c>
      <c r="B16" s="71">
        <v>15</v>
      </c>
      <c r="C16" s="72" t="s">
        <v>391</v>
      </c>
      <c r="D16" s="72" t="s">
        <v>217</v>
      </c>
      <c r="E16" s="72" t="s">
        <v>599</v>
      </c>
      <c r="F16" s="72" t="s">
        <v>281</v>
      </c>
      <c r="G16" s="72" t="s">
        <v>76</v>
      </c>
      <c r="H16" s="72" t="s">
        <v>96</v>
      </c>
      <c r="I16" s="72">
        <v>1.53</v>
      </c>
      <c r="J16" s="72">
        <v>1.48</v>
      </c>
      <c r="K16" s="71">
        <v>1.5</v>
      </c>
      <c r="L16" s="71">
        <v>30</v>
      </c>
      <c r="M16" s="73">
        <v>1</v>
      </c>
      <c r="N16" s="71">
        <v>30</v>
      </c>
      <c r="O16" s="76" t="s">
        <v>584</v>
      </c>
      <c r="P16" s="71">
        <v>4</v>
      </c>
      <c r="Q16" s="71"/>
      <c r="R16" s="72">
        <v>0.7</v>
      </c>
      <c r="S16" s="74">
        <v>1</v>
      </c>
      <c r="T16" s="74">
        <v>0.6</v>
      </c>
      <c r="U16" s="72" t="s">
        <v>37</v>
      </c>
      <c r="V16" s="74">
        <v>0.7</v>
      </c>
      <c r="W16" s="74">
        <v>1</v>
      </c>
      <c r="X16" s="74">
        <v>0.35</v>
      </c>
      <c r="Y16" s="76" t="s">
        <v>351</v>
      </c>
      <c r="Z16" s="77" t="s">
        <v>35</v>
      </c>
      <c r="AA16" s="77" t="s">
        <v>36</v>
      </c>
      <c r="AD16" s="78">
        <v>7400</v>
      </c>
      <c r="AE16" s="78">
        <v>1.5</v>
      </c>
      <c r="AF16" s="78">
        <v>2</v>
      </c>
      <c r="AH16" s="77" t="str">
        <f>VLOOKUP(C16,Sheet1!$D$2:$F$124,3,FALSE)</f>
        <v>fish3d/fish/Huabannian/Huabannian_Body</v>
      </c>
      <c r="AJ16" s="77" t="s">
        <v>304</v>
      </c>
    </row>
    <row r="17" spans="1:36" s="78" customFormat="1">
      <c r="A17" s="71">
        <v>16</v>
      </c>
      <c r="B17" s="71">
        <v>16</v>
      </c>
      <c r="C17" s="72" t="s">
        <v>568</v>
      </c>
      <c r="D17" s="72" t="s">
        <v>177</v>
      </c>
      <c r="E17" s="72" t="s">
        <v>580</v>
      </c>
      <c r="F17" s="72" t="s">
        <v>283</v>
      </c>
      <c r="G17" s="72" t="s">
        <v>76</v>
      </c>
      <c r="H17" s="72" t="s">
        <v>96</v>
      </c>
      <c r="I17" s="72">
        <v>0.8</v>
      </c>
      <c r="J17" s="72">
        <v>1.3</v>
      </c>
      <c r="K17" s="71">
        <v>1.5</v>
      </c>
      <c r="L17" s="71">
        <v>30</v>
      </c>
      <c r="M17" s="73">
        <v>1</v>
      </c>
      <c r="N17" s="71">
        <v>35</v>
      </c>
      <c r="O17" s="76" t="s">
        <v>584</v>
      </c>
      <c r="P17" s="71">
        <v>3</v>
      </c>
      <c r="Q17" s="71"/>
      <c r="R17" s="72">
        <v>0.8</v>
      </c>
      <c r="S17" s="74">
        <v>1</v>
      </c>
      <c r="T17" s="74">
        <v>0.4</v>
      </c>
      <c r="U17" s="75" t="s">
        <v>32</v>
      </c>
      <c r="V17" s="74">
        <v>1</v>
      </c>
      <c r="W17" s="74">
        <v>1</v>
      </c>
      <c r="X17" s="74">
        <v>0.5</v>
      </c>
      <c r="Y17" s="76" t="s">
        <v>352</v>
      </c>
      <c r="Z17" s="77" t="s">
        <v>35</v>
      </c>
      <c r="AA17" s="77" t="s">
        <v>36</v>
      </c>
      <c r="AD17" s="78">
        <v>7300</v>
      </c>
      <c r="AE17" s="78">
        <v>1.5</v>
      </c>
      <c r="AF17" s="78">
        <v>2</v>
      </c>
      <c r="AH17" s="77" t="str">
        <f>VLOOKUP(C17,Sheet1!$D$2:$F$124,3,FALSE)</f>
        <v>fish3d/fish/Dabaisha/Dabaisha_Body</v>
      </c>
      <c r="AJ17" s="77" t="s">
        <v>304</v>
      </c>
    </row>
    <row r="18" spans="1:36" s="78" customFormat="1">
      <c r="A18" s="71">
        <v>17</v>
      </c>
      <c r="B18" s="71">
        <v>17</v>
      </c>
      <c r="C18" s="72" t="s">
        <v>491</v>
      </c>
      <c r="D18" s="72" t="s">
        <v>178</v>
      </c>
      <c r="E18" s="75" t="s">
        <v>44</v>
      </c>
      <c r="F18" s="75" t="s">
        <v>69</v>
      </c>
      <c r="G18" s="72" t="s">
        <v>272</v>
      </c>
      <c r="H18" s="72" t="s">
        <v>97</v>
      </c>
      <c r="I18" s="72">
        <v>1.53</v>
      </c>
      <c r="J18" s="72">
        <v>1.48</v>
      </c>
      <c r="K18" s="71">
        <v>1</v>
      </c>
      <c r="L18" s="71">
        <v>30</v>
      </c>
      <c r="M18" s="73">
        <v>1</v>
      </c>
      <c r="N18" s="71">
        <v>40</v>
      </c>
      <c r="O18" s="76" t="s">
        <v>584</v>
      </c>
      <c r="P18" s="71">
        <v>4</v>
      </c>
      <c r="Q18" s="71"/>
      <c r="R18" s="72">
        <v>0.7</v>
      </c>
      <c r="S18" s="74">
        <v>1</v>
      </c>
      <c r="T18" s="74">
        <v>0.6</v>
      </c>
      <c r="U18" s="72" t="s">
        <v>37</v>
      </c>
      <c r="V18" s="74">
        <v>1.2</v>
      </c>
      <c r="W18" s="74">
        <v>1</v>
      </c>
      <c r="X18" s="74">
        <v>0.35</v>
      </c>
      <c r="Y18" s="76" t="s">
        <v>351</v>
      </c>
      <c r="Z18" s="77" t="s">
        <v>35</v>
      </c>
      <c r="AA18" s="77" t="s">
        <v>36</v>
      </c>
      <c r="AD18" s="78">
        <v>7200</v>
      </c>
      <c r="AE18" s="78">
        <v>1.5</v>
      </c>
      <c r="AF18" s="78">
        <v>2</v>
      </c>
      <c r="AH18" s="77" t="str">
        <f>VLOOKUP(C18,Sheet1!$D$2:$F$124,3,FALSE)</f>
        <v>fish3d/fish/Xiaomoguiyu/Moguiyu_Body</v>
      </c>
      <c r="AJ18" s="77" t="s">
        <v>304</v>
      </c>
    </row>
    <row r="19" spans="1:36" s="78" customFormat="1">
      <c r="A19" s="71">
        <v>18</v>
      </c>
      <c r="B19" s="71">
        <v>18</v>
      </c>
      <c r="C19" s="72" t="s">
        <v>411</v>
      </c>
      <c r="D19" s="72" t="s">
        <v>179</v>
      </c>
      <c r="E19" s="72" t="s">
        <v>601</v>
      </c>
      <c r="F19" s="75" t="s">
        <v>72</v>
      </c>
      <c r="G19" s="72" t="s">
        <v>273</v>
      </c>
      <c r="H19" s="72" t="s">
        <v>98</v>
      </c>
      <c r="I19" s="72">
        <v>0.66</v>
      </c>
      <c r="J19" s="72">
        <v>0.89</v>
      </c>
      <c r="K19" s="71">
        <v>1.5</v>
      </c>
      <c r="L19" s="71">
        <v>30</v>
      </c>
      <c r="M19" s="73">
        <v>1</v>
      </c>
      <c r="N19" s="71">
        <v>60</v>
      </c>
      <c r="O19" s="76" t="s">
        <v>584</v>
      </c>
      <c r="P19" s="71">
        <v>4</v>
      </c>
      <c r="Q19" s="71"/>
      <c r="R19" s="72">
        <v>0.8</v>
      </c>
      <c r="S19" s="74">
        <v>1</v>
      </c>
      <c r="T19" s="74">
        <v>0.74</v>
      </c>
      <c r="U19" s="72" t="s">
        <v>37</v>
      </c>
      <c r="V19" s="74">
        <v>0.7</v>
      </c>
      <c r="W19" s="74">
        <v>1</v>
      </c>
      <c r="X19" s="74">
        <v>0.35</v>
      </c>
      <c r="Y19" s="76" t="s">
        <v>351</v>
      </c>
      <c r="Z19" s="77" t="s">
        <v>38</v>
      </c>
      <c r="AA19" s="77" t="s">
        <v>39</v>
      </c>
      <c r="AD19" s="78">
        <v>7100</v>
      </c>
      <c r="AE19" s="78">
        <v>1.5</v>
      </c>
      <c r="AF19" s="78">
        <v>2</v>
      </c>
      <c r="AH19" s="77" t="str">
        <f>VLOOKUP(C19,Sheet1!$D$2:$F$124,3,FALSE)</f>
        <v>fish3d/fish/Huandengyu/Huandengyu_Body</v>
      </c>
      <c r="AJ19" s="77" t="s">
        <v>305</v>
      </c>
    </row>
    <row r="20" spans="1:36" s="78" customFormat="1">
      <c r="A20" s="71">
        <v>19</v>
      </c>
      <c r="B20" s="71">
        <v>19</v>
      </c>
      <c r="C20" s="72" t="s">
        <v>586</v>
      </c>
      <c r="D20" s="72" t="s">
        <v>254</v>
      </c>
      <c r="E20" s="72" t="s">
        <v>597</v>
      </c>
      <c r="F20" s="72" t="s">
        <v>603</v>
      </c>
      <c r="G20" s="72" t="s">
        <v>63</v>
      </c>
      <c r="H20" s="72" t="s">
        <v>99</v>
      </c>
      <c r="I20" s="72">
        <v>2.2799999999999998</v>
      </c>
      <c r="J20" s="72">
        <v>3.46</v>
      </c>
      <c r="K20" s="71">
        <v>1</v>
      </c>
      <c r="L20" s="71">
        <v>30</v>
      </c>
      <c r="M20" s="73">
        <v>1</v>
      </c>
      <c r="N20" s="71">
        <v>60</v>
      </c>
      <c r="O20" s="76" t="s">
        <v>584</v>
      </c>
      <c r="P20" s="71">
        <v>4</v>
      </c>
      <c r="Q20" s="71"/>
      <c r="R20" s="72">
        <v>0.7</v>
      </c>
      <c r="S20" s="74">
        <v>1</v>
      </c>
      <c r="T20" s="74">
        <v>0.74</v>
      </c>
      <c r="U20" s="72" t="s">
        <v>37</v>
      </c>
      <c r="V20" s="74">
        <v>1</v>
      </c>
      <c r="W20" s="74">
        <v>1</v>
      </c>
      <c r="X20" s="74">
        <v>0.35</v>
      </c>
      <c r="Y20" s="76" t="s">
        <v>359</v>
      </c>
      <c r="Z20" s="77" t="s">
        <v>40</v>
      </c>
      <c r="AA20" s="77" t="s">
        <v>43</v>
      </c>
      <c r="AD20" s="78">
        <v>7000</v>
      </c>
      <c r="AE20" s="78">
        <v>2</v>
      </c>
      <c r="AF20" s="78">
        <v>1</v>
      </c>
      <c r="AH20" s="77" t="str">
        <f>VLOOKUP(C20,Sheet1!$D$2:$F$124,3,FALSE)</f>
        <v>fish3d/fish/Haitun/Haitun_Body</v>
      </c>
      <c r="AJ20" s="77" t="s">
        <v>307</v>
      </c>
    </row>
    <row r="21" spans="1:36" s="83" customFormat="1">
      <c r="A21" s="80">
        <v>20</v>
      </c>
      <c r="B21" s="80">
        <v>20</v>
      </c>
      <c r="C21" s="81" t="s">
        <v>576</v>
      </c>
      <c r="D21" s="81" t="s">
        <v>219</v>
      </c>
      <c r="E21" s="81" t="s">
        <v>139</v>
      </c>
      <c r="F21" s="81" t="s">
        <v>278</v>
      </c>
      <c r="G21" s="81" t="s">
        <v>278</v>
      </c>
      <c r="H21" s="81" t="s">
        <v>100</v>
      </c>
      <c r="I21" s="81">
        <v>2.72</v>
      </c>
      <c r="J21" s="81">
        <v>2.62</v>
      </c>
      <c r="K21" s="80">
        <v>1</v>
      </c>
      <c r="L21" s="80">
        <v>30</v>
      </c>
      <c r="M21" s="82">
        <v>1</v>
      </c>
      <c r="N21" s="80">
        <v>80</v>
      </c>
      <c r="O21" s="80" t="s">
        <v>584</v>
      </c>
      <c r="P21" s="80">
        <v>1</v>
      </c>
      <c r="R21" s="81">
        <v>0.8</v>
      </c>
      <c r="S21" s="84">
        <v>1</v>
      </c>
      <c r="T21" s="84">
        <v>0.74</v>
      </c>
      <c r="U21" s="81" t="s">
        <v>25</v>
      </c>
      <c r="V21" s="84">
        <v>1</v>
      </c>
      <c r="W21" s="84">
        <v>1</v>
      </c>
      <c r="X21" s="84">
        <v>0.35</v>
      </c>
      <c r="Y21" s="85" t="s">
        <v>360</v>
      </c>
      <c r="Z21" s="86" t="s">
        <v>45</v>
      </c>
      <c r="AA21" s="86" t="s">
        <v>46</v>
      </c>
      <c r="AD21" s="83">
        <v>6500</v>
      </c>
      <c r="AE21" s="83">
        <v>2</v>
      </c>
      <c r="AF21" s="83">
        <v>1</v>
      </c>
      <c r="AG21" s="86"/>
      <c r="AH21" s="86" t="str">
        <f>VLOOKUP(C21,Sheet1!$D$2:$F$124,3,FALSE)</f>
        <v>fish3d/fish/Dengluyu/Denglongyu_Body</v>
      </c>
      <c r="AJ21" s="86" t="s">
        <v>306</v>
      </c>
    </row>
    <row r="22" spans="1:36" s="27" customFormat="1">
      <c r="A22" s="21">
        <v>21</v>
      </c>
      <c r="B22" s="21">
        <v>21</v>
      </c>
      <c r="C22" s="22" t="s">
        <v>569</v>
      </c>
      <c r="D22" s="22" t="s">
        <v>222</v>
      </c>
      <c r="E22" s="22" t="s">
        <v>585</v>
      </c>
      <c r="F22" s="22" t="s">
        <v>292</v>
      </c>
      <c r="G22" s="22" t="s">
        <v>257</v>
      </c>
      <c r="H22" s="28" t="s">
        <v>101</v>
      </c>
      <c r="I22" s="22">
        <v>1.29</v>
      </c>
      <c r="J22" s="22">
        <v>1.8</v>
      </c>
      <c r="K22" s="21">
        <v>1</v>
      </c>
      <c r="L22" s="21">
        <v>30</v>
      </c>
      <c r="M22" s="24">
        <v>1</v>
      </c>
      <c r="N22" s="21">
        <v>55</v>
      </c>
      <c r="O22" s="21"/>
      <c r="P22" s="21">
        <v>3</v>
      </c>
      <c r="Q22" s="21"/>
      <c r="R22" s="22">
        <v>0.8</v>
      </c>
      <c r="S22" s="25">
        <v>1</v>
      </c>
      <c r="T22" s="25">
        <v>0.8</v>
      </c>
      <c r="U22" s="22" t="s">
        <v>37</v>
      </c>
      <c r="V22" s="25">
        <v>1.5</v>
      </c>
      <c r="W22" s="25">
        <v>1</v>
      </c>
      <c r="X22" s="25">
        <v>0.35</v>
      </c>
      <c r="Y22" s="29" t="s">
        <v>361</v>
      </c>
      <c r="Z22" s="26" t="s">
        <v>42</v>
      </c>
      <c r="AA22" s="26" t="s">
        <v>43</v>
      </c>
      <c r="AD22" s="27">
        <v>6400</v>
      </c>
      <c r="AE22" s="27">
        <v>2</v>
      </c>
      <c r="AF22" s="27">
        <v>1</v>
      </c>
      <c r="AH22" s="65"/>
      <c r="AJ22" s="26" t="s">
        <v>308</v>
      </c>
    </row>
    <row r="23" spans="1:36" s="83" customFormat="1">
      <c r="A23" s="80">
        <v>22</v>
      </c>
      <c r="B23" s="80">
        <v>22</v>
      </c>
      <c r="C23" s="81" t="s">
        <v>579</v>
      </c>
      <c r="D23" s="81" t="s">
        <v>223</v>
      </c>
      <c r="E23" s="81" t="s">
        <v>132</v>
      </c>
      <c r="F23" s="81" t="s">
        <v>280</v>
      </c>
      <c r="G23" s="81" t="s">
        <v>280</v>
      </c>
      <c r="H23" s="88" t="s">
        <v>100</v>
      </c>
      <c r="I23" s="81">
        <v>1.29</v>
      </c>
      <c r="J23" s="81">
        <v>1.8</v>
      </c>
      <c r="K23" s="80">
        <v>1</v>
      </c>
      <c r="L23" s="80">
        <v>30</v>
      </c>
      <c r="M23" s="82">
        <v>1</v>
      </c>
      <c r="N23" s="80">
        <v>120</v>
      </c>
      <c r="O23" s="80"/>
      <c r="P23" s="80">
        <v>3</v>
      </c>
      <c r="Q23" s="80"/>
      <c r="R23" s="81">
        <v>0.8</v>
      </c>
      <c r="S23" s="84">
        <v>1</v>
      </c>
      <c r="T23" s="84">
        <v>0.8</v>
      </c>
      <c r="U23" s="81" t="s">
        <v>37</v>
      </c>
      <c r="V23" s="84">
        <v>1.5</v>
      </c>
      <c r="W23" s="84">
        <v>1</v>
      </c>
      <c r="X23" s="84">
        <v>0.35</v>
      </c>
      <c r="Y23" s="85" t="s">
        <v>362</v>
      </c>
      <c r="Z23" s="86" t="s">
        <v>42</v>
      </c>
      <c r="AA23" s="86" t="s">
        <v>43</v>
      </c>
      <c r="AD23" s="83">
        <v>6300</v>
      </c>
      <c r="AE23" s="83">
        <v>2</v>
      </c>
      <c r="AF23" s="83">
        <v>1</v>
      </c>
      <c r="AH23" s="86" t="str">
        <f>VLOOKUP(C23,Sheet1!$D$2:$F$124,3,FALSE)</f>
        <v>fish3d/fish/Huabannian/Huabannian_Body</v>
      </c>
      <c r="AJ23" s="86" t="s">
        <v>309</v>
      </c>
    </row>
    <row r="24" spans="1:36" s="9" customFormat="1">
      <c r="A24" s="3">
        <v>23</v>
      </c>
      <c r="B24" s="3">
        <v>23</v>
      </c>
      <c r="C24" s="5" t="s">
        <v>102</v>
      </c>
      <c r="D24" s="5" t="s">
        <v>224</v>
      </c>
      <c r="E24" s="5" t="s">
        <v>105</v>
      </c>
      <c r="F24" s="5" t="s">
        <v>288</v>
      </c>
      <c r="G24" s="5" t="s">
        <v>288</v>
      </c>
      <c r="H24" s="10" t="s">
        <v>100</v>
      </c>
      <c r="I24" s="5">
        <v>0.94</v>
      </c>
      <c r="J24" s="5">
        <v>1.9</v>
      </c>
      <c r="K24" s="3">
        <v>1</v>
      </c>
      <c r="L24" s="3">
        <v>30</v>
      </c>
      <c r="M24" s="6">
        <v>1</v>
      </c>
      <c r="N24" s="3">
        <v>140</v>
      </c>
      <c r="O24" s="3"/>
      <c r="P24" s="3">
        <v>1</v>
      </c>
      <c r="Q24" s="3"/>
      <c r="R24" s="5">
        <v>0.60000000000000009</v>
      </c>
      <c r="S24" s="7">
        <v>1</v>
      </c>
      <c r="T24" s="7">
        <v>0.12</v>
      </c>
      <c r="U24" s="4" t="s">
        <v>25</v>
      </c>
      <c r="V24" s="7">
        <v>0.6</v>
      </c>
      <c r="W24" s="7">
        <v>1</v>
      </c>
      <c r="X24" s="7">
        <v>0.8</v>
      </c>
      <c r="Y24" s="49" t="s">
        <v>363</v>
      </c>
      <c r="Z24" s="8" t="s">
        <v>26</v>
      </c>
      <c r="AA24" s="8" t="s">
        <v>27</v>
      </c>
      <c r="AD24" s="9">
        <v>6200</v>
      </c>
      <c r="AE24" s="9">
        <v>1.2</v>
      </c>
      <c r="AG24" s="8" t="s">
        <v>108</v>
      </c>
      <c r="AH24" s="65" t="str">
        <f>VLOOKUP(C24,Sheet1!$D$2:$F$124,3,FALSE)</f>
        <v>fish3dnode/fish3d/j_0015 1/j_0015 2</v>
      </c>
      <c r="AJ24" s="8" t="s">
        <v>310</v>
      </c>
    </row>
    <row r="25" spans="1:36" s="9" customFormat="1">
      <c r="A25" s="3">
        <v>24</v>
      </c>
      <c r="B25" s="3">
        <v>24</v>
      </c>
      <c r="C25" s="5" t="s">
        <v>103</v>
      </c>
      <c r="D25" s="5" t="s">
        <v>225</v>
      </c>
      <c r="E25" s="5" t="s">
        <v>133</v>
      </c>
      <c r="F25" s="5" t="s">
        <v>279</v>
      </c>
      <c r="G25" s="5" t="s">
        <v>279</v>
      </c>
      <c r="H25" s="10" t="s">
        <v>100</v>
      </c>
      <c r="I25" s="5">
        <v>1</v>
      </c>
      <c r="J25" s="5">
        <v>0.7</v>
      </c>
      <c r="K25" s="3">
        <v>1</v>
      </c>
      <c r="L25" s="3">
        <v>30</v>
      </c>
      <c r="M25" s="6">
        <v>1</v>
      </c>
      <c r="N25" s="3">
        <v>150</v>
      </c>
      <c r="O25" s="3"/>
      <c r="P25" s="3">
        <v>1</v>
      </c>
      <c r="Q25" s="3"/>
      <c r="R25" s="5">
        <v>0.5</v>
      </c>
      <c r="S25" s="7">
        <v>1</v>
      </c>
      <c r="T25" s="7">
        <v>0.15</v>
      </c>
      <c r="U25" s="4" t="s">
        <v>25</v>
      </c>
      <c r="V25" s="7">
        <v>0.6</v>
      </c>
      <c r="W25" s="7">
        <v>1</v>
      </c>
      <c r="X25" s="7">
        <v>0.7</v>
      </c>
      <c r="Y25" s="49" t="s">
        <v>363</v>
      </c>
      <c r="Z25" s="8" t="s">
        <v>26</v>
      </c>
      <c r="AA25" s="8" t="s">
        <v>27</v>
      </c>
      <c r="AD25" s="9">
        <v>6100</v>
      </c>
      <c r="AE25" s="9">
        <v>1.2</v>
      </c>
      <c r="AH25" s="65" t="str">
        <f>VLOOKUP(C25,Sheet1!$D$2:$F$124,3,FALSE)</f>
        <v>fish3d/j_0002 1/x_0004</v>
      </c>
      <c r="AJ25" s="8" t="s">
        <v>311</v>
      </c>
    </row>
    <row r="26" spans="1:36" s="27" customFormat="1">
      <c r="A26" s="21">
        <v>25</v>
      </c>
      <c r="B26" s="21">
        <v>25</v>
      </c>
      <c r="C26" s="22" t="s">
        <v>54</v>
      </c>
      <c r="D26" s="22" t="s">
        <v>247</v>
      </c>
      <c r="E26" s="22" t="s">
        <v>134</v>
      </c>
      <c r="F26" s="23" t="s">
        <v>73</v>
      </c>
      <c r="G26" s="22" t="s">
        <v>275</v>
      </c>
      <c r="H26" s="28" t="s">
        <v>100</v>
      </c>
      <c r="I26" s="22">
        <v>1.44</v>
      </c>
      <c r="J26" s="22">
        <v>2.2200000000000002</v>
      </c>
      <c r="K26" s="21">
        <v>1</v>
      </c>
      <c r="L26" s="21">
        <v>30</v>
      </c>
      <c r="M26" s="24">
        <v>1</v>
      </c>
      <c r="N26" s="21">
        <v>200</v>
      </c>
      <c r="O26" s="21"/>
      <c r="P26" s="21">
        <v>2</v>
      </c>
      <c r="Q26" s="29"/>
      <c r="R26" s="22">
        <v>1.1000000000000001</v>
      </c>
      <c r="S26" s="25">
        <v>1</v>
      </c>
      <c r="T26" s="25">
        <v>0.74</v>
      </c>
      <c r="U26" s="22" t="s">
        <v>37</v>
      </c>
      <c r="V26" s="25">
        <v>1</v>
      </c>
      <c r="W26" s="25">
        <v>1</v>
      </c>
      <c r="X26" s="25">
        <v>0.35</v>
      </c>
      <c r="Y26" s="49" t="s">
        <v>363</v>
      </c>
      <c r="Z26" s="26" t="s">
        <v>49</v>
      </c>
      <c r="AA26" s="26" t="s">
        <v>50</v>
      </c>
      <c r="AC26" s="26"/>
      <c r="AD26" s="27">
        <v>6000</v>
      </c>
      <c r="AE26" s="27">
        <v>2</v>
      </c>
      <c r="AF26" s="27">
        <v>1</v>
      </c>
      <c r="AH26" s="65"/>
      <c r="AJ26" s="8" t="s">
        <v>312</v>
      </c>
    </row>
    <row r="27" spans="1:36" s="83" customFormat="1">
      <c r="A27" s="80">
        <v>26</v>
      </c>
      <c r="B27" s="80">
        <v>26</v>
      </c>
      <c r="C27" s="81" t="s">
        <v>577</v>
      </c>
      <c r="D27" s="81" t="s">
        <v>226</v>
      </c>
      <c r="E27" s="81" t="s">
        <v>135</v>
      </c>
      <c r="F27" s="87" t="s">
        <v>71</v>
      </c>
      <c r="G27" s="81" t="s">
        <v>289</v>
      </c>
      <c r="H27" s="88" t="s">
        <v>100</v>
      </c>
      <c r="I27" s="81">
        <v>3.77</v>
      </c>
      <c r="J27" s="81">
        <v>2.8</v>
      </c>
      <c r="K27" s="80">
        <v>1</v>
      </c>
      <c r="L27" s="80">
        <v>30</v>
      </c>
      <c r="M27" s="82">
        <v>1</v>
      </c>
      <c r="N27" s="80">
        <v>180</v>
      </c>
      <c r="O27" s="80" t="s">
        <v>584</v>
      </c>
      <c r="P27" s="80">
        <v>4</v>
      </c>
      <c r="Q27" s="85"/>
      <c r="R27" s="81">
        <v>0.7</v>
      </c>
      <c r="S27" s="84">
        <v>1</v>
      </c>
      <c r="T27" s="84">
        <v>0.74</v>
      </c>
      <c r="U27" s="81" t="s">
        <v>37</v>
      </c>
      <c r="V27" s="84">
        <v>1</v>
      </c>
      <c r="W27" s="84">
        <v>1</v>
      </c>
      <c r="X27" s="84">
        <v>0.35</v>
      </c>
      <c r="Y27" s="85" t="s">
        <v>363</v>
      </c>
      <c r="Z27" s="86" t="s">
        <v>40</v>
      </c>
      <c r="AA27" s="86" t="s">
        <v>47</v>
      </c>
      <c r="AC27" s="86"/>
      <c r="AD27" s="83">
        <v>5900</v>
      </c>
      <c r="AE27" s="83">
        <v>2</v>
      </c>
      <c r="AF27" s="83">
        <v>1</v>
      </c>
      <c r="AG27" s="86"/>
      <c r="AH27" s="86" t="str">
        <f>VLOOKUP(C27,Sheet1!$D$2:$F$124,3,FALSE)</f>
        <v>fish3d/fish/Dabaisha/Bone001/Dabaisha_Body</v>
      </c>
      <c r="AJ27" s="86" t="s">
        <v>313</v>
      </c>
    </row>
    <row r="28" spans="1:36" s="83" customFormat="1">
      <c r="A28" s="80">
        <v>27</v>
      </c>
      <c r="B28" s="80">
        <v>27</v>
      </c>
      <c r="C28" s="81" t="s">
        <v>578</v>
      </c>
      <c r="D28" s="81" t="s">
        <v>227</v>
      </c>
      <c r="E28" s="81" t="s">
        <v>136</v>
      </c>
      <c r="F28" s="88" t="s">
        <v>77</v>
      </c>
      <c r="G28" s="88" t="s">
        <v>274</v>
      </c>
      <c r="H28" s="88" t="s">
        <v>100</v>
      </c>
      <c r="I28" s="81">
        <v>2.64</v>
      </c>
      <c r="J28" s="81">
        <v>2.38</v>
      </c>
      <c r="K28" s="80">
        <v>1</v>
      </c>
      <c r="L28" s="80">
        <v>30</v>
      </c>
      <c r="M28" s="89">
        <v>1</v>
      </c>
      <c r="N28" s="80">
        <v>200</v>
      </c>
      <c r="O28" s="80" t="s">
        <v>584</v>
      </c>
      <c r="P28" s="80">
        <v>4</v>
      </c>
      <c r="Q28" s="85"/>
      <c r="R28" s="81">
        <v>1.2</v>
      </c>
      <c r="S28" s="84">
        <v>0.73333333333333328</v>
      </c>
      <c r="T28" s="84">
        <v>0.74</v>
      </c>
      <c r="U28" s="81" t="s">
        <v>60</v>
      </c>
      <c r="V28" s="84">
        <v>1</v>
      </c>
      <c r="W28" s="84">
        <v>0.8</v>
      </c>
      <c r="X28" s="84">
        <v>0.1</v>
      </c>
      <c r="Y28" s="85" t="s">
        <v>360</v>
      </c>
      <c r="Z28" s="86" t="s">
        <v>61</v>
      </c>
      <c r="AA28" s="86" t="s">
        <v>62</v>
      </c>
      <c r="AB28" s="86"/>
      <c r="AC28" s="86"/>
      <c r="AD28" s="83">
        <v>5800</v>
      </c>
      <c r="AE28" s="83">
        <v>2</v>
      </c>
      <c r="AF28" s="83">
        <v>1</v>
      </c>
      <c r="AH28" s="86" t="str">
        <f>VLOOKUP(C28,Sheet1!$D$2:$F$124,3,FALSE)</f>
        <v>fish3d/fish/Shuangjisha/Shuangjisha_Body</v>
      </c>
      <c r="AJ28" s="86" t="s">
        <v>314</v>
      </c>
    </row>
    <row r="29" spans="1:36" s="27" customFormat="1">
      <c r="A29" s="21">
        <v>28</v>
      </c>
      <c r="B29" s="21">
        <v>28</v>
      </c>
      <c r="C29" s="22" t="s">
        <v>140</v>
      </c>
      <c r="D29" s="22" t="s">
        <v>228</v>
      </c>
      <c r="E29" s="29" t="s">
        <v>203</v>
      </c>
      <c r="F29" s="28" t="s">
        <v>258</v>
      </c>
      <c r="G29" s="28" t="s">
        <v>258</v>
      </c>
      <c r="H29" s="22" t="s">
        <v>86</v>
      </c>
      <c r="I29" s="23">
        <v>2.1</v>
      </c>
      <c r="J29" s="21">
        <v>0.8</v>
      </c>
      <c r="K29" s="21">
        <v>0.8</v>
      </c>
      <c r="L29" s="21">
        <v>30</v>
      </c>
      <c r="M29" s="24">
        <v>1</v>
      </c>
      <c r="N29" s="21">
        <v>0</v>
      </c>
      <c r="O29" s="21"/>
      <c r="P29" s="21">
        <v>4</v>
      </c>
      <c r="Q29" s="21"/>
      <c r="R29" s="22">
        <v>0.7</v>
      </c>
      <c r="S29" s="25">
        <v>1</v>
      </c>
      <c r="T29" s="25">
        <v>0.74</v>
      </c>
      <c r="U29" s="22" t="s">
        <v>37</v>
      </c>
      <c r="V29" s="25">
        <v>1</v>
      </c>
      <c r="W29" s="25">
        <v>1</v>
      </c>
      <c r="X29" s="25">
        <v>0.35</v>
      </c>
      <c r="Y29" s="21"/>
      <c r="Z29" s="26" t="s">
        <v>40</v>
      </c>
      <c r="AA29" s="26" t="s">
        <v>50</v>
      </c>
      <c r="AC29" s="26"/>
      <c r="AD29" s="27">
        <v>5000</v>
      </c>
      <c r="AE29" s="27">
        <v>2</v>
      </c>
      <c r="AF29" s="27">
        <v>1</v>
      </c>
      <c r="AH29" s="65" t="str">
        <f>VLOOKUP(C29,Sheet1!$D$2:$F$124,3,FALSE)</f>
        <v>fish3d/gny_0008 1/gny_0008 2</v>
      </c>
      <c r="AJ29" s="26" t="s">
        <v>315</v>
      </c>
    </row>
    <row r="30" spans="1:36" s="27" customFormat="1">
      <c r="A30" s="21">
        <v>29</v>
      </c>
      <c r="B30" s="21">
        <v>29</v>
      </c>
      <c r="C30" s="22" t="s">
        <v>55</v>
      </c>
      <c r="D30" s="22" t="s">
        <v>248</v>
      </c>
      <c r="E30" s="22" t="s">
        <v>56</v>
      </c>
      <c r="F30" s="22" t="s">
        <v>207</v>
      </c>
      <c r="G30" s="22" t="s">
        <v>207</v>
      </c>
      <c r="H30" s="22" t="s">
        <v>86</v>
      </c>
      <c r="I30" s="22">
        <v>1.68</v>
      </c>
      <c r="J30" s="22">
        <v>2.84</v>
      </c>
      <c r="K30" s="21">
        <v>0.8</v>
      </c>
      <c r="L30" s="21">
        <v>30</v>
      </c>
      <c r="M30" s="24">
        <v>1</v>
      </c>
      <c r="N30" s="21">
        <v>0</v>
      </c>
      <c r="O30" s="21"/>
      <c r="P30" s="21">
        <v>3</v>
      </c>
      <c r="Q30" s="29"/>
      <c r="R30" s="22">
        <v>0.7</v>
      </c>
      <c r="S30" s="25">
        <v>1</v>
      </c>
      <c r="T30" s="25">
        <v>0.74</v>
      </c>
      <c r="U30" s="22" t="s">
        <v>37</v>
      </c>
      <c r="V30" s="25">
        <v>1</v>
      </c>
      <c r="W30" s="25">
        <v>1</v>
      </c>
      <c r="X30" s="25">
        <v>0.35</v>
      </c>
      <c r="Y30" s="29" t="s">
        <v>364</v>
      </c>
      <c r="Z30" s="26" t="s">
        <v>42</v>
      </c>
      <c r="AA30" s="26" t="s">
        <v>43</v>
      </c>
      <c r="AB30" s="27">
        <v>1</v>
      </c>
      <c r="AD30" s="27">
        <v>9200</v>
      </c>
      <c r="AE30" s="27">
        <v>2</v>
      </c>
      <c r="AH30" s="65"/>
      <c r="AJ30" s="8" t="s">
        <v>316</v>
      </c>
    </row>
    <row r="31" spans="1:36" s="27" customFormat="1">
      <c r="A31" s="21">
        <v>30</v>
      </c>
      <c r="B31" s="21">
        <v>30</v>
      </c>
      <c r="C31" s="22" t="s">
        <v>190</v>
      </c>
      <c r="D31" s="22" t="s">
        <v>249</v>
      </c>
      <c r="E31" s="22" t="s">
        <v>57</v>
      </c>
      <c r="F31" s="28" t="s">
        <v>208</v>
      </c>
      <c r="G31" s="28" t="s">
        <v>208</v>
      </c>
      <c r="H31" s="22" t="s">
        <v>86</v>
      </c>
      <c r="I31" s="23">
        <v>1.48</v>
      </c>
      <c r="J31" s="21">
        <v>2.77</v>
      </c>
      <c r="K31" s="21">
        <v>0.8</v>
      </c>
      <c r="L31" s="21">
        <v>30</v>
      </c>
      <c r="M31" s="24">
        <v>1</v>
      </c>
      <c r="N31" s="21">
        <v>0</v>
      </c>
      <c r="O31" s="21"/>
      <c r="P31" s="21">
        <v>4</v>
      </c>
      <c r="R31" s="22">
        <v>0.7</v>
      </c>
      <c r="S31" s="25">
        <v>1</v>
      </c>
      <c r="T31" s="25">
        <v>0.74</v>
      </c>
      <c r="U31" s="22" t="s">
        <v>37</v>
      </c>
      <c r="V31" s="25">
        <v>1</v>
      </c>
      <c r="W31" s="25">
        <v>1</v>
      </c>
      <c r="X31" s="25">
        <v>0.35</v>
      </c>
      <c r="Y31" s="29" t="s">
        <v>365</v>
      </c>
      <c r="Z31" s="26" t="s">
        <v>40</v>
      </c>
      <c r="AA31" s="26" t="s">
        <v>50</v>
      </c>
      <c r="AB31" s="27">
        <v>1</v>
      </c>
      <c r="AC31" s="26"/>
      <c r="AD31" s="27">
        <v>9200</v>
      </c>
      <c r="AE31" s="27">
        <v>2</v>
      </c>
      <c r="AH31" s="65"/>
      <c r="AJ31" s="8" t="s">
        <v>316</v>
      </c>
    </row>
    <row r="32" spans="1:36" s="27" customFormat="1">
      <c r="A32" s="21">
        <v>31</v>
      </c>
      <c r="B32" s="21">
        <v>31</v>
      </c>
      <c r="C32" s="22" t="s">
        <v>191</v>
      </c>
      <c r="D32" s="22" t="s">
        <v>250</v>
      </c>
      <c r="E32" s="22" t="s">
        <v>251</v>
      </c>
      <c r="F32" s="28" t="s">
        <v>256</v>
      </c>
      <c r="G32" s="28" t="s">
        <v>256</v>
      </c>
      <c r="H32" s="22" t="s">
        <v>86</v>
      </c>
      <c r="I32" s="23">
        <v>1.48</v>
      </c>
      <c r="J32" s="21">
        <v>1.96</v>
      </c>
      <c r="K32" s="21">
        <v>0.8</v>
      </c>
      <c r="L32" s="21">
        <v>30</v>
      </c>
      <c r="M32" s="24">
        <v>1</v>
      </c>
      <c r="N32" s="21">
        <v>0</v>
      </c>
      <c r="O32" s="21"/>
      <c r="P32" s="21">
        <v>4</v>
      </c>
      <c r="Q32" s="21"/>
      <c r="R32" s="22">
        <v>0.7</v>
      </c>
      <c r="S32" s="25">
        <v>1</v>
      </c>
      <c r="T32" s="25">
        <v>0.74</v>
      </c>
      <c r="U32" s="22" t="s">
        <v>37</v>
      </c>
      <c r="V32" s="25">
        <v>1</v>
      </c>
      <c r="W32" s="25">
        <v>1</v>
      </c>
      <c r="X32" s="25">
        <v>0.35</v>
      </c>
      <c r="Y32" s="29" t="s">
        <v>366</v>
      </c>
      <c r="Z32" s="26" t="s">
        <v>40</v>
      </c>
      <c r="AA32" s="26" t="s">
        <v>50</v>
      </c>
      <c r="AB32" s="27">
        <v>1</v>
      </c>
      <c r="AC32" s="26"/>
      <c r="AD32" s="27">
        <v>9200</v>
      </c>
      <c r="AE32" s="27">
        <v>2</v>
      </c>
      <c r="AF32" s="27">
        <v>1</v>
      </c>
      <c r="AH32" s="65"/>
      <c r="AJ32" s="8" t="s">
        <v>316</v>
      </c>
    </row>
    <row r="33" spans="1:36" s="27" customFormat="1">
      <c r="A33" s="21">
        <v>32</v>
      </c>
      <c r="B33" s="21">
        <v>32</v>
      </c>
      <c r="C33" s="22" t="s">
        <v>196</v>
      </c>
      <c r="D33" s="22" t="s">
        <v>252</v>
      </c>
      <c r="E33" s="22" t="s">
        <v>194</v>
      </c>
      <c r="F33" s="28" t="s">
        <v>204</v>
      </c>
      <c r="G33" s="28" t="s">
        <v>204</v>
      </c>
      <c r="H33" s="22" t="s">
        <v>86</v>
      </c>
      <c r="I33" s="22">
        <v>1.56</v>
      </c>
      <c r="J33" s="22">
        <v>2.27</v>
      </c>
      <c r="K33" s="21">
        <v>0.8</v>
      </c>
      <c r="L33" s="21">
        <v>30</v>
      </c>
      <c r="M33" s="24">
        <v>1</v>
      </c>
      <c r="N33" s="21">
        <v>0</v>
      </c>
      <c r="O33" s="21"/>
      <c r="P33" s="21">
        <v>4</v>
      </c>
      <c r="Q33" s="29"/>
      <c r="R33" s="22">
        <v>0.89999999999999991</v>
      </c>
      <c r="S33" s="25">
        <v>1</v>
      </c>
      <c r="T33" s="25">
        <v>0.74</v>
      </c>
      <c r="U33" s="22" t="s">
        <v>37</v>
      </c>
      <c r="V33" s="25">
        <v>1</v>
      </c>
      <c r="W33" s="25">
        <v>1</v>
      </c>
      <c r="X33" s="25">
        <v>0.35</v>
      </c>
      <c r="Y33" s="21"/>
      <c r="Z33" s="26" t="s">
        <v>40</v>
      </c>
      <c r="AA33" s="26" t="s">
        <v>50</v>
      </c>
      <c r="AC33" s="26"/>
      <c r="AD33" s="27">
        <v>4600</v>
      </c>
      <c r="AE33" s="27">
        <v>2</v>
      </c>
      <c r="AF33" s="27">
        <v>1</v>
      </c>
      <c r="AH33" s="65"/>
      <c r="AI33" s="30"/>
      <c r="AJ33" s="8" t="s">
        <v>317</v>
      </c>
    </row>
    <row r="34" spans="1:36" s="27" customFormat="1">
      <c r="A34" s="21">
        <v>33</v>
      </c>
      <c r="B34" s="21">
        <v>33</v>
      </c>
      <c r="C34" s="22" t="s">
        <v>195</v>
      </c>
      <c r="D34" s="22" t="s">
        <v>253</v>
      </c>
      <c r="E34" s="22" t="s">
        <v>176</v>
      </c>
      <c r="F34" s="22" t="s">
        <v>210</v>
      </c>
      <c r="G34" s="22" t="s">
        <v>210</v>
      </c>
      <c r="H34" s="22" t="s">
        <v>86</v>
      </c>
      <c r="I34" s="22">
        <v>4.9000000000000004</v>
      </c>
      <c r="J34" s="22">
        <v>3</v>
      </c>
      <c r="K34" s="21">
        <v>0.8</v>
      </c>
      <c r="L34" s="21">
        <v>30</v>
      </c>
      <c r="M34" s="24">
        <v>1</v>
      </c>
      <c r="N34" s="21">
        <v>0</v>
      </c>
      <c r="O34" s="21"/>
      <c r="P34" s="21">
        <v>1</v>
      </c>
      <c r="Q34" s="29"/>
      <c r="R34" s="22">
        <v>0.7</v>
      </c>
      <c r="S34" s="25">
        <v>1</v>
      </c>
      <c r="T34" s="25">
        <v>0.74</v>
      </c>
      <c r="U34" s="22" t="s">
        <v>37</v>
      </c>
      <c r="V34" s="25">
        <v>1</v>
      </c>
      <c r="W34" s="25">
        <v>1</v>
      </c>
      <c r="X34" s="25">
        <v>0.35</v>
      </c>
      <c r="Y34" s="29" t="s">
        <v>353</v>
      </c>
      <c r="Z34" s="26" t="s">
        <v>40</v>
      </c>
      <c r="AA34" s="26" t="s">
        <v>50</v>
      </c>
      <c r="AC34" s="26"/>
      <c r="AD34" s="27">
        <v>4500</v>
      </c>
      <c r="AE34" s="27">
        <v>2</v>
      </c>
      <c r="AF34" s="27">
        <v>1</v>
      </c>
      <c r="AH34" s="65"/>
      <c r="AI34" s="31"/>
      <c r="AJ34" s="8" t="s">
        <v>318</v>
      </c>
    </row>
    <row r="35" spans="1:36" s="27" customFormat="1">
      <c r="A35" s="21">
        <v>34</v>
      </c>
      <c r="B35" s="21">
        <v>34</v>
      </c>
      <c r="C35" s="22" t="s">
        <v>200</v>
      </c>
      <c r="D35" s="22" t="s">
        <v>237</v>
      </c>
      <c r="E35" s="22" t="s">
        <v>172</v>
      </c>
      <c r="F35" s="22" t="s">
        <v>211</v>
      </c>
      <c r="G35" s="22" t="s">
        <v>276</v>
      </c>
      <c r="H35" s="22" t="s">
        <v>86</v>
      </c>
      <c r="I35" s="22">
        <v>1.1299999999999999</v>
      </c>
      <c r="J35" s="22">
        <v>0.84</v>
      </c>
      <c r="K35" s="21">
        <v>0.8</v>
      </c>
      <c r="L35" s="21">
        <v>30</v>
      </c>
      <c r="M35" s="24">
        <v>1</v>
      </c>
      <c r="N35" s="21">
        <v>0</v>
      </c>
      <c r="O35" s="21"/>
      <c r="P35" s="21">
        <v>1</v>
      </c>
      <c r="Q35" s="21"/>
      <c r="R35" s="22">
        <v>0.60000000000000009</v>
      </c>
      <c r="S35" s="25">
        <v>1</v>
      </c>
      <c r="T35" s="25">
        <v>0.25</v>
      </c>
      <c r="U35" s="23" t="s">
        <v>25</v>
      </c>
      <c r="V35" s="25">
        <v>0.6</v>
      </c>
      <c r="W35" s="25">
        <v>1</v>
      </c>
      <c r="X35" s="25">
        <v>0.45</v>
      </c>
      <c r="Y35" s="21"/>
      <c r="Z35" s="26" t="s">
        <v>26</v>
      </c>
      <c r="AA35" s="26" t="s">
        <v>27</v>
      </c>
      <c r="AD35" s="27">
        <v>4400</v>
      </c>
      <c r="AE35" s="27">
        <v>1.2</v>
      </c>
      <c r="AH35" s="65" t="str">
        <f>VLOOKUP(C35,Sheet1!$D$2:$F$124,3,FALSE)</f>
        <v>fish3d/gny_0022/gny_0022 1</v>
      </c>
      <c r="AI35" s="31"/>
      <c r="AJ35" s="8" t="s">
        <v>319</v>
      </c>
    </row>
    <row r="36" spans="1:36" s="27" customFormat="1">
      <c r="A36" s="21">
        <v>35</v>
      </c>
      <c r="B36" s="21">
        <v>35</v>
      </c>
      <c r="C36" s="22" t="s">
        <v>201</v>
      </c>
      <c r="D36" s="22" t="s">
        <v>238</v>
      </c>
      <c r="E36" s="22" t="s">
        <v>186</v>
      </c>
      <c r="F36" s="22" t="s">
        <v>209</v>
      </c>
      <c r="G36" s="22" t="s">
        <v>209</v>
      </c>
      <c r="H36" s="22" t="s">
        <v>86</v>
      </c>
      <c r="I36" s="22">
        <v>0.78</v>
      </c>
      <c r="J36" s="22">
        <v>0.72</v>
      </c>
      <c r="K36" s="21">
        <v>0.8</v>
      </c>
      <c r="L36" s="21">
        <v>30</v>
      </c>
      <c r="M36" s="24">
        <v>1</v>
      </c>
      <c r="N36" s="21">
        <v>0</v>
      </c>
      <c r="O36" s="21"/>
      <c r="P36" s="21">
        <v>1</v>
      </c>
      <c r="Q36" s="21"/>
      <c r="R36" s="22">
        <v>0.7</v>
      </c>
      <c r="S36" s="25">
        <v>1</v>
      </c>
      <c r="T36" s="25">
        <v>0.32</v>
      </c>
      <c r="U36" s="23" t="s">
        <v>25</v>
      </c>
      <c r="V36" s="25">
        <v>0.6</v>
      </c>
      <c r="W36" s="25">
        <v>1</v>
      </c>
      <c r="X36" s="25">
        <v>0.35</v>
      </c>
      <c r="Y36" s="21"/>
      <c r="Z36" s="26" t="s">
        <v>29</v>
      </c>
      <c r="AA36" s="26" t="s">
        <v>30</v>
      </c>
      <c r="AB36" s="27">
        <v>1</v>
      </c>
      <c r="AD36" s="27">
        <v>4300</v>
      </c>
      <c r="AE36" s="27">
        <v>1.2</v>
      </c>
      <c r="AH36" s="65" t="str">
        <f>VLOOKUP(C36,Sheet1!$D$2:$F$124,3,FALSE)</f>
        <v>fish3d/gny_0026 1/gny_0026 2</v>
      </c>
      <c r="AI36" s="31"/>
      <c r="AJ36" s="8" t="s">
        <v>323</v>
      </c>
    </row>
    <row r="37" spans="1:36" s="27" customFormat="1">
      <c r="A37" s="21">
        <v>36</v>
      </c>
      <c r="B37" s="21">
        <v>36</v>
      </c>
      <c r="C37" s="22" t="s">
        <v>199</v>
      </c>
      <c r="D37" s="22" t="s">
        <v>230</v>
      </c>
      <c r="E37" s="22" t="s">
        <v>106</v>
      </c>
      <c r="F37" s="22" t="s">
        <v>205</v>
      </c>
      <c r="G37" s="22" t="s">
        <v>205</v>
      </c>
      <c r="H37" s="22" t="s">
        <v>86</v>
      </c>
      <c r="I37" s="22">
        <v>1.76</v>
      </c>
      <c r="J37" s="22">
        <v>2.74</v>
      </c>
      <c r="K37" s="21">
        <v>1.5</v>
      </c>
      <c r="L37" s="21">
        <v>30</v>
      </c>
      <c r="M37" s="24">
        <v>1</v>
      </c>
      <c r="N37" s="21">
        <v>0</v>
      </c>
      <c r="O37" s="21"/>
      <c r="P37" s="21">
        <v>1</v>
      </c>
      <c r="Q37" s="21"/>
      <c r="R37" s="22">
        <v>0.60000000000000009</v>
      </c>
      <c r="S37" s="25">
        <v>1</v>
      </c>
      <c r="T37" s="25">
        <v>0.26</v>
      </c>
      <c r="U37" s="23" t="s">
        <v>32</v>
      </c>
      <c r="V37" s="25">
        <v>0.8</v>
      </c>
      <c r="W37" s="25">
        <v>1</v>
      </c>
      <c r="X37" s="25">
        <v>0.4</v>
      </c>
      <c r="Y37" s="21"/>
      <c r="Z37" s="26" t="s">
        <v>33</v>
      </c>
      <c r="AA37" s="26" t="s">
        <v>30</v>
      </c>
      <c r="AD37" s="27">
        <v>4200</v>
      </c>
      <c r="AE37" s="27">
        <v>1.5</v>
      </c>
      <c r="AF37" s="27">
        <v>2</v>
      </c>
      <c r="AG37" s="26" t="s">
        <v>166</v>
      </c>
      <c r="AH37" s="65" t="str">
        <f>VLOOKUP(C37,Sheet1!$D$2:$F$124,3,FALSE)</f>
        <v>fish3dnode/fish3d/bs_0005 1/bs_0005 2</v>
      </c>
      <c r="AI37" s="31"/>
      <c r="AJ37" s="8" t="s">
        <v>321</v>
      </c>
    </row>
    <row r="38" spans="1:36" s="47" customFormat="1">
      <c r="A38" s="43">
        <v>37</v>
      </c>
      <c r="B38" s="43">
        <v>37</v>
      </c>
      <c r="C38" s="44" t="s">
        <v>156</v>
      </c>
      <c r="D38" s="44" t="s">
        <v>229</v>
      </c>
      <c r="E38" s="44" t="s">
        <v>89</v>
      </c>
      <c r="F38" s="45" t="s">
        <v>206</v>
      </c>
      <c r="G38" s="45" t="s">
        <v>206</v>
      </c>
      <c r="H38" s="44" t="s">
        <v>86</v>
      </c>
      <c r="I38" s="44">
        <v>2.64</v>
      </c>
      <c r="J38" s="44">
        <v>2.38</v>
      </c>
      <c r="K38" s="43">
        <v>1</v>
      </c>
      <c r="L38" s="43">
        <v>30</v>
      </c>
      <c r="M38" s="44">
        <v>1</v>
      </c>
      <c r="N38" s="43">
        <v>0</v>
      </c>
      <c r="O38" s="43"/>
      <c r="P38" s="43">
        <v>4</v>
      </c>
      <c r="Q38" s="43"/>
      <c r="R38" s="44">
        <v>1.2</v>
      </c>
      <c r="S38" s="46">
        <v>0.73333333333333328</v>
      </c>
      <c r="T38" s="46">
        <v>0.74</v>
      </c>
      <c r="U38" s="44" t="s">
        <v>302</v>
      </c>
      <c r="V38" s="46">
        <v>1</v>
      </c>
      <c r="W38" s="46">
        <v>0.8</v>
      </c>
      <c r="X38" s="46">
        <v>0.1</v>
      </c>
      <c r="Y38" s="43"/>
      <c r="Z38" s="47" t="s">
        <v>303</v>
      </c>
      <c r="AA38" s="47" t="s">
        <v>62</v>
      </c>
      <c r="AB38" s="47">
        <v>1</v>
      </c>
      <c r="AD38" s="47">
        <v>4100</v>
      </c>
      <c r="AE38" s="47">
        <v>2</v>
      </c>
      <c r="AF38" s="47">
        <v>1</v>
      </c>
      <c r="AH38" s="65" t="str">
        <f>VLOOKUP(C38,Sheet1!$D$2:$F$124,3,FALSE)</f>
        <v>fish3d/gny_0024 1/gny_0024 2</v>
      </c>
      <c r="AI38" s="48"/>
      <c r="AJ38" s="48"/>
    </row>
    <row r="39" spans="1:36" s="36" customFormat="1">
      <c r="A39" s="32">
        <v>38</v>
      </c>
      <c r="B39" s="32">
        <v>38</v>
      </c>
      <c r="C39" s="33" t="s">
        <v>189</v>
      </c>
      <c r="D39" s="33" t="s">
        <v>221</v>
      </c>
      <c r="E39" s="33" t="s">
        <v>175</v>
      </c>
      <c r="F39" s="34" t="s">
        <v>78</v>
      </c>
      <c r="G39" s="33" t="s">
        <v>269</v>
      </c>
      <c r="H39" s="33" t="s">
        <v>88</v>
      </c>
      <c r="I39" s="33">
        <v>10</v>
      </c>
      <c r="J39" s="32">
        <v>10</v>
      </c>
      <c r="K39" s="32">
        <v>1</v>
      </c>
      <c r="L39" s="32">
        <v>30</v>
      </c>
      <c r="M39" s="33">
        <v>1</v>
      </c>
      <c r="N39" s="32">
        <v>300</v>
      </c>
      <c r="O39" s="32"/>
      <c r="P39" s="32">
        <v>4</v>
      </c>
      <c r="Q39" s="32"/>
      <c r="R39" s="33">
        <v>1.2</v>
      </c>
      <c r="S39" s="35">
        <v>1</v>
      </c>
      <c r="T39" s="35">
        <v>0.74</v>
      </c>
      <c r="U39" s="33" t="s">
        <v>336</v>
      </c>
      <c r="V39" s="35">
        <v>1</v>
      </c>
      <c r="W39" s="35">
        <v>1</v>
      </c>
      <c r="X39" s="35">
        <v>0.35</v>
      </c>
      <c r="Y39" s="32"/>
      <c r="Z39" s="36" t="s">
        <v>266</v>
      </c>
      <c r="AA39" s="36" t="s">
        <v>50</v>
      </c>
      <c r="AD39" s="36">
        <v>3500</v>
      </c>
      <c r="AE39" s="36">
        <v>2</v>
      </c>
      <c r="AF39" s="36">
        <v>1</v>
      </c>
      <c r="AH39" s="65"/>
      <c r="AI39" s="37" t="s">
        <v>293</v>
      </c>
      <c r="AJ39" s="8" t="s">
        <v>322</v>
      </c>
    </row>
    <row r="40" spans="1:36" s="93" customFormat="1">
      <c r="A40" s="90">
        <v>39</v>
      </c>
      <c r="B40" s="90">
        <v>39</v>
      </c>
      <c r="C40" s="91" t="s">
        <v>581</v>
      </c>
      <c r="D40" s="91" t="s">
        <v>239</v>
      </c>
      <c r="E40" s="91" t="s">
        <v>94</v>
      </c>
      <c r="F40" s="91" t="s">
        <v>77</v>
      </c>
      <c r="G40" s="91" t="s">
        <v>268</v>
      </c>
      <c r="H40" s="91" t="s">
        <v>88</v>
      </c>
      <c r="I40" s="91">
        <v>1.68</v>
      </c>
      <c r="J40" s="91">
        <v>2.84</v>
      </c>
      <c r="K40" s="90">
        <v>1</v>
      </c>
      <c r="L40" s="90">
        <v>30</v>
      </c>
      <c r="M40" s="91">
        <v>1</v>
      </c>
      <c r="N40" s="90">
        <v>200</v>
      </c>
      <c r="O40" s="96" t="s">
        <v>587</v>
      </c>
      <c r="P40" s="90">
        <v>3</v>
      </c>
      <c r="Q40" s="90"/>
      <c r="R40" s="91">
        <v>0.7</v>
      </c>
      <c r="S40" s="92">
        <v>1</v>
      </c>
      <c r="T40" s="92">
        <v>0.74</v>
      </c>
      <c r="U40" s="91" t="s">
        <v>25</v>
      </c>
      <c r="V40" s="92">
        <v>1</v>
      </c>
      <c r="W40" s="92">
        <v>1</v>
      </c>
      <c r="X40" s="92">
        <v>0.35</v>
      </c>
      <c r="Y40" s="90"/>
      <c r="Z40" s="93" t="s">
        <v>261</v>
      </c>
      <c r="AA40" s="93" t="s">
        <v>43</v>
      </c>
      <c r="AD40" s="93">
        <v>9100</v>
      </c>
      <c r="AE40" s="93">
        <v>2</v>
      </c>
      <c r="AF40" s="93">
        <v>1</v>
      </c>
      <c r="AH40" s="86" t="str">
        <f>VLOOKUP(C40,Sheet1!$D$2:$F$124,3,FALSE)</f>
        <v>fish3d/GameCY/FourFishs/1/dizuo/Camera/diwangxie/Pangxie_body</v>
      </c>
      <c r="AI40" s="94" t="s">
        <v>294</v>
      </c>
      <c r="AJ40" s="86" t="s">
        <v>320</v>
      </c>
    </row>
    <row r="41" spans="1:36" s="36" customFormat="1">
      <c r="A41" s="32">
        <v>40</v>
      </c>
      <c r="B41" s="32">
        <v>40</v>
      </c>
      <c r="C41" s="33" t="s">
        <v>198</v>
      </c>
      <c r="D41" s="33" t="s">
        <v>255</v>
      </c>
      <c r="E41" s="33" t="s">
        <v>259</v>
      </c>
      <c r="F41" s="33" t="s">
        <v>74</v>
      </c>
      <c r="G41" s="33" t="s">
        <v>270</v>
      </c>
      <c r="H41" s="33" t="s">
        <v>88</v>
      </c>
      <c r="I41" s="33">
        <v>7.28</v>
      </c>
      <c r="J41" s="33">
        <v>7.53</v>
      </c>
      <c r="K41" s="32">
        <v>0.8</v>
      </c>
      <c r="L41" s="32">
        <v>30</v>
      </c>
      <c r="M41" s="33">
        <v>1</v>
      </c>
      <c r="N41" s="32">
        <v>600</v>
      </c>
      <c r="O41" s="32"/>
      <c r="P41" s="32">
        <v>1</v>
      </c>
      <c r="Q41" s="32"/>
      <c r="R41" s="33">
        <v>1.4</v>
      </c>
      <c r="S41" s="35">
        <v>1</v>
      </c>
      <c r="T41" s="35">
        <v>0.74</v>
      </c>
      <c r="U41" s="33" t="s">
        <v>25</v>
      </c>
      <c r="V41" s="35">
        <v>1</v>
      </c>
      <c r="W41" s="35">
        <v>1</v>
      </c>
      <c r="X41" s="35">
        <v>0.35</v>
      </c>
      <c r="Y41" s="32"/>
      <c r="Z41" s="36" t="s">
        <v>51</v>
      </c>
      <c r="AA41" s="36" t="s">
        <v>52</v>
      </c>
      <c r="AD41" s="36">
        <v>9100</v>
      </c>
      <c r="AE41" s="36">
        <v>2</v>
      </c>
      <c r="AF41" s="36">
        <v>1</v>
      </c>
      <c r="AH41" s="65"/>
      <c r="AI41" s="37" t="s">
        <v>295</v>
      </c>
      <c r="AJ41" s="8" t="s">
        <v>324</v>
      </c>
    </row>
    <row r="42" spans="1:36" s="93" customFormat="1">
      <c r="A42" s="90">
        <v>41</v>
      </c>
      <c r="B42" s="90">
        <v>41</v>
      </c>
      <c r="C42" s="91" t="s">
        <v>582</v>
      </c>
      <c r="D42" s="91" t="s">
        <v>267</v>
      </c>
      <c r="E42" s="91" t="s">
        <v>173</v>
      </c>
      <c r="F42" s="91" t="s">
        <v>290</v>
      </c>
      <c r="G42" s="91" t="s">
        <v>291</v>
      </c>
      <c r="H42" s="91" t="s">
        <v>88</v>
      </c>
      <c r="I42" s="91">
        <v>1</v>
      </c>
      <c r="J42" s="91">
        <v>1.5</v>
      </c>
      <c r="K42" s="90">
        <v>1</v>
      </c>
      <c r="L42" s="90">
        <v>30</v>
      </c>
      <c r="M42" s="91">
        <v>1</v>
      </c>
      <c r="N42" s="90">
        <v>300</v>
      </c>
      <c r="O42" s="80" t="s">
        <v>584</v>
      </c>
      <c r="P42" s="90">
        <v>2</v>
      </c>
      <c r="Q42" s="90"/>
      <c r="R42" s="91">
        <v>0.55000000000000004</v>
      </c>
      <c r="S42" s="92">
        <v>1.2</v>
      </c>
      <c r="T42" s="92">
        <v>0.4</v>
      </c>
      <c r="U42" s="91" t="s">
        <v>32</v>
      </c>
      <c r="V42" s="92">
        <v>1</v>
      </c>
      <c r="W42" s="92">
        <v>1</v>
      </c>
      <c r="X42" s="92">
        <v>0.5</v>
      </c>
      <c r="Y42" s="90"/>
      <c r="Z42" s="93" t="s">
        <v>262</v>
      </c>
      <c r="AA42" s="93" t="s">
        <v>36</v>
      </c>
      <c r="AD42" s="93">
        <v>3200</v>
      </c>
      <c r="AE42" s="93">
        <v>1.5</v>
      </c>
      <c r="AF42" s="93">
        <v>2</v>
      </c>
      <c r="AH42" s="86" t="str">
        <f>VLOOKUP(C42,Sheet1!$D$2:$F$124,3,FALSE)</f>
        <v>fish3d/fish/Shitousha/Shitousha_Body</v>
      </c>
      <c r="AI42" s="94" t="s">
        <v>296</v>
      </c>
      <c r="AJ42" s="86" t="s">
        <v>325</v>
      </c>
    </row>
    <row r="43" spans="1:36" s="41" customFormat="1">
      <c r="A43" s="38">
        <v>42</v>
      </c>
      <c r="B43" s="38">
        <v>42</v>
      </c>
      <c r="C43" s="39" t="s">
        <v>157</v>
      </c>
      <c r="D43" s="39" t="s">
        <v>246</v>
      </c>
      <c r="E43" s="39" t="s">
        <v>138</v>
      </c>
      <c r="F43" s="39" t="s">
        <v>71</v>
      </c>
      <c r="G43" s="39" t="s">
        <v>76</v>
      </c>
      <c r="H43" s="39" t="s">
        <v>88</v>
      </c>
      <c r="I43" s="39">
        <v>1</v>
      </c>
      <c r="J43" s="39">
        <v>1.5</v>
      </c>
      <c r="K43" s="38">
        <v>1</v>
      </c>
      <c r="L43" s="38">
        <v>30</v>
      </c>
      <c r="M43" s="39">
        <v>1</v>
      </c>
      <c r="N43" s="38">
        <v>0</v>
      </c>
      <c r="O43" s="38"/>
      <c r="P43" s="38">
        <v>2</v>
      </c>
      <c r="Q43" s="38"/>
      <c r="R43" s="39">
        <v>0.55000000000000004</v>
      </c>
      <c r="S43" s="40">
        <v>1.2</v>
      </c>
      <c r="T43" s="40">
        <v>0.4</v>
      </c>
      <c r="U43" s="39" t="s">
        <v>32</v>
      </c>
      <c r="V43" s="40">
        <v>1</v>
      </c>
      <c r="W43" s="40">
        <v>1</v>
      </c>
      <c r="X43" s="40">
        <v>0.5</v>
      </c>
      <c r="Y43" s="38"/>
      <c r="Z43" s="41" t="s">
        <v>262</v>
      </c>
      <c r="AA43" s="41" t="s">
        <v>36</v>
      </c>
      <c r="AB43" s="41">
        <v>1</v>
      </c>
      <c r="AD43" s="41">
        <v>3100</v>
      </c>
      <c r="AE43" s="41">
        <v>1.5</v>
      </c>
      <c r="AF43" s="41">
        <v>2</v>
      </c>
      <c r="AH43" s="65" t="str">
        <f>VLOOKUP(C43,Sheet1!$D$2:$F$124,3,FALSE)</f>
        <v>fish3d/bs_0003 1/bs_0003 2</v>
      </c>
      <c r="AI43" s="42"/>
      <c r="AJ43" s="42"/>
    </row>
    <row r="44" spans="1:36" s="93" customFormat="1">
      <c r="A44" s="90">
        <v>43</v>
      </c>
      <c r="B44" s="90">
        <v>43</v>
      </c>
      <c r="C44" s="91" t="s">
        <v>583</v>
      </c>
      <c r="D44" s="91" t="s">
        <v>240</v>
      </c>
      <c r="E44" s="91" t="s">
        <v>185</v>
      </c>
      <c r="F44" s="91" t="s">
        <v>73</v>
      </c>
      <c r="G44" s="91" t="s">
        <v>271</v>
      </c>
      <c r="H44" s="91" t="s">
        <v>88</v>
      </c>
      <c r="I44" s="91">
        <v>0.96</v>
      </c>
      <c r="J44" s="91">
        <v>0.83</v>
      </c>
      <c r="K44" s="90">
        <v>1</v>
      </c>
      <c r="L44" s="90">
        <v>30</v>
      </c>
      <c r="M44" s="91">
        <v>1</v>
      </c>
      <c r="N44" s="90">
        <v>500</v>
      </c>
      <c r="O44" s="80" t="s">
        <v>584</v>
      </c>
      <c r="P44" s="90">
        <v>3</v>
      </c>
      <c r="Q44" s="90"/>
      <c r="R44" s="91">
        <v>0.7</v>
      </c>
      <c r="S44" s="92">
        <v>1</v>
      </c>
      <c r="T44" s="92">
        <v>0.74</v>
      </c>
      <c r="U44" s="91" t="s">
        <v>25</v>
      </c>
      <c r="V44" s="92">
        <v>1</v>
      </c>
      <c r="W44" s="92">
        <v>0.7</v>
      </c>
      <c r="X44" s="92">
        <v>0.35</v>
      </c>
      <c r="Y44" s="90"/>
      <c r="Z44" s="93" t="s">
        <v>263</v>
      </c>
      <c r="AA44" s="93" t="s">
        <v>39</v>
      </c>
      <c r="AD44" s="93">
        <v>9100</v>
      </c>
      <c r="AE44" s="93">
        <v>1.5</v>
      </c>
      <c r="AF44" s="93">
        <v>2</v>
      </c>
      <c r="AH44" s="86" t="str">
        <f>VLOOKUP(C44,Sheet1!$D$2:$F$124,3,FALSE)</f>
        <v>fish3d/fish/XW/Xuanwu_Body</v>
      </c>
      <c r="AI44" s="94" t="s">
        <v>297</v>
      </c>
      <c r="AJ44" s="86" t="s">
        <v>326</v>
      </c>
    </row>
    <row r="45" spans="1:36" s="41" customFormat="1">
      <c r="A45" s="38">
        <v>44</v>
      </c>
      <c r="B45" s="38">
        <v>44</v>
      </c>
      <c r="C45" s="39" t="s">
        <v>158</v>
      </c>
      <c r="D45" s="39" t="s">
        <v>241</v>
      </c>
      <c r="E45" s="39" t="s">
        <v>137</v>
      </c>
      <c r="F45" s="39" t="s">
        <v>71</v>
      </c>
      <c r="G45" s="39" t="s">
        <v>76</v>
      </c>
      <c r="H45" s="39" t="s">
        <v>88</v>
      </c>
      <c r="I45" s="39">
        <v>1</v>
      </c>
      <c r="J45" s="39">
        <v>1.5</v>
      </c>
      <c r="K45" s="38">
        <v>1</v>
      </c>
      <c r="L45" s="38">
        <v>30</v>
      </c>
      <c r="M45" s="39">
        <v>1</v>
      </c>
      <c r="N45" s="38">
        <v>0</v>
      </c>
      <c r="O45" s="38"/>
      <c r="P45" s="38">
        <v>2</v>
      </c>
      <c r="Q45" s="38"/>
      <c r="R45" s="39">
        <v>0.55000000000000004</v>
      </c>
      <c r="S45" s="40">
        <v>1.2</v>
      </c>
      <c r="T45" s="40">
        <v>0.4</v>
      </c>
      <c r="U45" s="39" t="s">
        <v>32</v>
      </c>
      <c r="V45" s="40">
        <v>1</v>
      </c>
      <c r="W45" s="40">
        <v>1</v>
      </c>
      <c r="X45" s="40">
        <v>0.5</v>
      </c>
      <c r="Y45" s="38"/>
      <c r="Z45" s="41" t="s">
        <v>262</v>
      </c>
      <c r="AA45" s="41" t="s">
        <v>36</v>
      </c>
      <c r="AB45" s="41">
        <v>1</v>
      </c>
      <c r="AD45" s="41">
        <v>2900</v>
      </c>
      <c r="AE45" s="41">
        <v>1.5</v>
      </c>
      <c r="AF45" s="41">
        <v>2</v>
      </c>
      <c r="AH45" s="65" t="str">
        <f>VLOOKUP(C45,Sheet1!$D$2:$F$124,3,FALSE)</f>
        <v>fish3d/bs_0009_stage 1/bs_0009</v>
      </c>
      <c r="AI45" s="42"/>
      <c r="AJ45" s="42"/>
    </row>
    <row r="46" spans="1:36" s="41" customFormat="1">
      <c r="A46" s="38">
        <v>45</v>
      </c>
      <c r="B46" s="38">
        <v>45</v>
      </c>
      <c r="C46" s="39" t="s">
        <v>104</v>
      </c>
      <c r="D46" s="39" t="s">
        <v>245</v>
      </c>
      <c r="E46" s="39" t="s">
        <v>107</v>
      </c>
      <c r="F46" s="39" t="s">
        <v>82</v>
      </c>
      <c r="G46" s="39" t="s">
        <v>76</v>
      </c>
      <c r="H46" s="39" t="s">
        <v>88</v>
      </c>
      <c r="I46" s="39">
        <v>0.96</v>
      </c>
      <c r="J46" s="39">
        <v>0.68</v>
      </c>
      <c r="K46" s="38">
        <v>1</v>
      </c>
      <c r="L46" s="38">
        <v>30</v>
      </c>
      <c r="M46" s="39">
        <v>1</v>
      </c>
      <c r="N46" s="38">
        <v>0</v>
      </c>
      <c r="O46" s="38"/>
      <c r="P46" s="38">
        <v>3</v>
      </c>
      <c r="Q46" s="38"/>
      <c r="R46" s="39">
        <v>0.7</v>
      </c>
      <c r="S46" s="40">
        <v>1</v>
      </c>
      <c r="T46" s="40">
        <v>0.8</v>
      </c>
      <c r="U46" s="39" t="s">
        <v>25</v>
      </c>
      <c r="V46" s="40">
        <v>1.5</v>
      </c>
      <c r="W46" s="40">
        <v>1</v>
      </c>
      <c r="X46" s="40">
        <v>0.35</v>
      </c>
      <c r="Y46" s="38"/>
      <c r="Z46" s="41" t="s">
        <v>266</v>
      </c>
      <c r="AA46" s="41" t="s">
        <v>39</v>
      </c>
      <c r="AD46" s="41">
        <v>2800</v>
      </c>
      <c r="AE46" s="41">
        <v>1.5</v>
      </c>
      <c r="AF46" s="41">
        <v>2</v>
      </c>
      <c r="AH46" s="65" t="str">
        <f>VLOOKUP(C46,Sheet1!$D$2:$F$124,3,FALSE)</f>
        <v>fish3d/bs_0004 1/bs_0004 2</v>
      </c>
      <c r="AI46" s="42"/>
      <c r="AJ46" s="42"/>
    </row>
    <row r="47" spans="1:36" s="114" customFormat="1">
      <c r="A47" s="111">
        <v>46</v>
      </c>
      <c r="B47" s="111">
        <v>46</v>
      </c>
      <c r="C47" s="112" t="s">
        <v>605</v>
      </c>
      <c r="D47" s="112" t="s">
        <v>244</v>
      </c>
      <c r="E47" s="112" t="s">
        <v>174</v>
      </c>
      <c r="F47" s="112" t="s">
        <v>284</v>
      </c>
      <c r="G47" s="112" t="s">
        <v>284</v>
      </c>
      <c r="H47" s="112" t="s">
        <v>88</v>
      </c>
      <c r="I47" s="112">
        <v>0.74</v>
      </c>
      <c r="J47" s="112">
        <v>0.86</v>
      </c>
      <c r="K47" s="111">
        <v>1</v>
      </c>
      <c r="L47" s="111">
        <v>30</v>
      </c>
      <c r="M47" s="112">
        <v>1</v>
      </c>
      <c r="N47" s="111">
        <v>400</v>
      </c>
      <c r="O47" s="111"/>
      <c r="P47" s="111">
        <v>2</v>
      </c>
      <c r="Q47" s="111"/>
      <c r="R47" s="112">
        <v>0.8</v>
      </c>
      <c r="S47" s="113">
        <v>1</v>
      </c>
      <c r="T47" s="113">
        <v>0.26</v>
      </c>
      <c r="U47" s="112" t="s">
        <v>32</v>
      </c>
      <c r="V47" s="113">
        <v>0.8</v>
      </c>
      <c r="W47" s="113">
        <v>1</v>
      </c>
      <c r="X47" s="113">
        <v>0.4</v>
      </c>
      <c r="Y47" s="111"/>
      <c r="Z47" s="114" t="s">
        <v>264</v>
      </c>
      <c r="AA47" s="114" t="s">
        <v>30</v>
      </c>
      <c r="AD47" s="114">
        <v>9100</v>
      </c>
      <c r="AE47" s="114">
        <v>1.5</v>
      </c>
      <c r="AF47" s="114">
        <v>2</v>
      </c>
      <c r="AH47" s="77" t="str">
        <f>VLOOKUP(C47,Sheet1!$D$2:$F$124,3,FALSE)</f>
        <v>fish3d/fish/Jinchanwang/Jinchanwang_Body</v>
      </c>
      <c r="AI47" s="115" t="s">
        <v>265</v>
      </c>
      <c r="AJ47" s="77" t="s">
        <v>327</v>
      </c>
    </row>
    <row r="48" spans="1:36" s="14" customFormat="1">
      <c r="A48" s="11">
        <v>47</v>
      </c>
      <c r="B48" s="11">
        <v>47</v>
      </c>
      <c r="C48" s="12" t="s">
        <v>192</v>
      </c>
      <c r="D48" s="12" t="s">
        <v>243</v>
      </c>
      <c r="E48" s="12" t="s">
        <v>171</v>
      </c>
      <c r="F48" s="12" t="s">
        <v>285</v>
      </c>
      <c r="G48" s="12" t="s">
        <v>285</v>
      </c>
      <c r="H48" s="12" t="s">
        <v>88</v>
      </c>
      <c r="I48" s="12">
        <v>1</v>
      </c>
      <c r="J48" s="12">
        <v>1.5</v>
      </c>
      <c r="K48" s="11">
        <v>1</v>
      </c>
      <c r="L48" s="11">
        <v>30</v>
      </c>
      <c r="M48" s="12">
        <v>1</v>
      </c>
      <c r="N48" s="11">
        <v>500</v>
      </c>
      <c r="O48" s="11"/>
      <c r="P48" s="11">
        <v>2</v>
      </c>
      <c r="Q48" s="11"/>
      <c r="R48" s="12">
        <v>0.55000000000000004</v>
      </c>
      <c r="S48" s="13">
        <v>1.2</v>
      </c>
      <c r="T48" s="13">
        <v>0.4</v>
      </c>
      <c r="U48" s="12" t="s">
        <v>32</v>
      </c>
      <c r="V48" s="13">
        <v>1</v>
      </c>
      <c r="W48" s="13">
        <v>1</v>
      </c>
      <c r="X48" s="13">
        <v>0.5</v>
      </c>
      <c r="Y48" s="11"/>
      <c r="Z48" s="14" t="s">
        <v>262</v>
      </c>
      <c r="AA48" s="14" t="s">
        <v>36</v>
      </c>
      <c r="AD48" s="14">
        <v>3300</v>
      </c>
      <c r="AE48" s="14">
        <v>1.5</v>
      </c>
      <c r="AF48" s="14">
        <v>2</v>
      </c>
      <c r="AH48" s="65" t="str">
        <f>VLOOKUP(C48,Sheet1!$D$2:$F$124,3,FALSE)</f>
        <v>fish3d/gny_0005 1/gny_0005 2</v>
      </c>
      <c r="AI48" s="15" t="s">
        <v>298</v>
      </c>
      <c r="AJ48" s="8" t="s">
        <v>328</v>
      </c>
    </row>
    <row r="49" spans="1:36" s="93" customFormat="1">
      <c r="A49" s="90">
        <v>48</v>
      </c>
      <c r="B49" s="90">
        <v>48</v>
      </c>
      <c r="C49" s="91" t="s">
        <v>604</v>
      </c>
      <c r="D49" s="91" t="s">
        <v>242</v>
      </c>
      <c r="E49" s="91" t="s">
        <v>277</v>
      </c>
      <c r="F49" s="91" t="s">
        <v>286</v>
      </c>
      <c r="G49" s="91" t="s">
        <v>286</v>
      </c>
      <c r="H49" s="91" t="s">
        <v>88</v>
      </c>
      <c r="I49" s="91">
        <v>2</v>
      </c>
      <c r="J49" s="91">
        <v>1.1599999999999999</v>
      </c>
      <c r="K49" s="90">
        <v>1</v>
      </c>
      <c r="L49" s="90">
        <v>30</v>
      </c>
      <c r="M49" s="91">
        <v>1</v>
      </c>
      <c r="N49" s="90">
        <v>600</v>
      </c>
      <c r="O49" s="80" t="s">
        <v>584</v>
      </c>
      <c r="P49" s="90">
        <v>3</v>
      </c>
      <c r="Q49" s="90"/>
      <c r="R49" s="91">
        <v>0.66</v>
      </c>
      <c r="S49" s="92">
        <v>1</v>
      </c>
      <c r="T49" s="92">
        <v>0.22</v>
      </c>
      <c r="U49" s="91" t="s">
        <v>32</v>
      </c>
      <c r="V49" s="92">
        <v>0.8</v>
      </c>
      <c r="W49" s="92">
        <v>1</v>
      </c>
      <c r="X49" s="92">
        <v>0.45</v>
      </c>
      <c r="Y49" s="90"/>
      <c r="Z49" s="95" t="s">
        <v>34</v>
      </c>
      <c r="AA49" s="93" t="s">
        <v>30</v>
      </c>
      <c r="AD49" s="93">
        <v>9100</v>
      </c>
      <c r="AE49" s="93">
        <v>1.5</v>
      </c>
      <c r="AF49" s="93">
        <v>2</v>
      </c>
      <c r="AH49" s="86" t="str">
        <f>VLOOKUP(C49,Sheet1!$D$2:$F$124,3,FALSE)</f>
        <v>fish3d/fish/Eyuwang/Eyuwang_Body</v>
      </c>
      <c r="AI49" s="94" t="s">
        <v>299</v>
      </c>
      <c r="AJ49" s="86" t="s">
        <v>329</v>
      </c>
    </row>
    <row r="50" spans="1:36" s="14" customFormat="1">
      <c r="A50" s="11">
        <v>49</v>
      </c>
      <c r="B50" s="11">
        <v>49</v>
      </c>
      <c r="C50" s="12" t="s">
        <v>193</v>
      </c>
      <c r="D50" s="12" t="s">
        <v>220</v>
      </c>
      <c r="E50" s="12" t="s">
        <v>202</v>
      </c>
      <c r="F50" s="12" t="s">
        <v>287</v>
      </c>
      <c r="G50" s="12" t="s">
        <v>287</v>
      </c>
      <c r="H50" s="12" t="s">
        <v>88</v>
      </c>
      <c r="I50" s="12">
        <v>2</v>
      </c>
      <c r="J50" s="12">
        <v>1.1599999999999999</v>
      </c>
      <c r="K50" s="11">
        <v>1</v>
      </c>
      <c r="L50" s="11">
        <v>30</v>
      </c>
      <c r="M50" s="12">
        <v>1</v>
      </c>
      <c r="N50" s="11">
        <v>800</v>
      </c>
      <c r="O50" s="11"/>
      <c r="P50" s="11">
        <v>3</v>
      </c>
      <c r="Q50" s="11"/>
      <c r="R50" s="12">
        <v>0.66</v>
      </c>
      <c r="S50" s="13">
        <v>1</v>
      </c>
      <c r="T50" s="13">
        <v>0.22</v>
      </c>
      <c r="U50" s="12" t="s">
        <v>32</v>
      </c>
      <c r="V50" s="13">
        <v>0.8</v>
      </c>
      <c r="W50" s="13">
        <v>1</v>
      </c>
      <c r="X50" s="13">
        <v>0.45</v>
      </c>
      <c r="Y50" s="11"/>
      <c r="Z50" s="16" t="s">
        <v>34</v>
      </c>
      <c r="AA50" s="14" t="s">
        <v>30</v>
      </c>
      <c r="AB50" s="14">
        <v>1</v>
      </c>
      <c r="AD50" s="14">
        <v>9400</v>
      </c>
      <c r="AE50" s="14">
        <v>1.5</v>
      </c>
      <c r="AF50" s="14">
        <v>2</v>
      </c>
      <c r="AH50" s="65" t="str">
        <f>VLOOKUP(C50,Sheet1!$D$2:$F$124,3,FALSE)</f>
        <v>fish3d/xb_0007_skill/xb_0007_skill 1</v>
      </c>
      <c r="AI50" s="15" t="s">
        <v>300</v>
      </c>
      <c r="AJ50" s="8" t="s">
        <v>330</v>
      </c>
    </row>
    <row r="51" spans="1:36" s="19" customFormat="1">
      <c r="A51" s="17">
        <v>50</v>
      </c>
      <c r="B51" s="17">
        <v>50</v>
      </c>
      <c r="C51" s="18" t="s">
        <v>181</v>
      </c>
      <c r="D51" s="18" t="s">
        <v>180</v>
      </c>
      <c r="E51" s="18" t="s">
        <v>182</v>
      </c>
      <c r="F51" s="12" t="s">
        <v>75</v>
      </c>
      <c r="G51" s="12" t="s">
        <v>76</v>
      </c>
      <c r="H51" s="12" t="s">
        <v>183</v>
      </c>
      <c r="I51" s="12">
        <v>2</v>
      </c>
      <c r="J51" s="12">
        <v>1.1599999999999999</v>
      </c>
      <c r="K51" s="11">
        <v>1</v>
      </c>
      <c r="L51" s="11">
        <v>30</v>
      </c>
      <c r="M51" s="12">
        <v>1</v>
      </c>
      <c r="N51" s="11">
        <v>50</v>
      </c>
      <c r="O51" s="11"/>
      <c r="P51" s="11">
        <v>3</v>
      </c>
      <c r="Q51" s="11"/>
      <c r="R51" s="12">
        <v>0.66</v>
      </c>
      <c r="S51" s="13">
        <v>1</v>
      </c>
      <c r="T51" s="13">
        <v>0.22</v>
      </c>
      <c r="U51" s="12" t="s">
        <v>335</v>
      </c>
      <c r="V51" s="13">
        <v>0.8</v>
      </c>
      <c r="W51" s="13">
        <v>1</v>
      </c>
      <c r="X51" s="13">
        <v>0.45</v>
      </c>
      <c r="Y51" s="11"/>
      <c r="Z51" s="16" t="s">
        <v>34</v>
      </c>
      <c r="AA51" s="14" t="s">
        <v>30</v>
      </c>
      <c r="AB51" s="14">
        <v>1</v>
      </c>
      <c r="AC51" s="14"/>
      <c r="AD51" s="14">
        <v>1000</v>
      </c>
      <c r="AE51" s="14">
        <v>1.5</v>
      </c>
      <c r="AF51" s="14"/>
      <c r="AG51" s="14"/>
      <c r="AH51" s="65"/>
      <c r="AI51" s="20"/>
      <c r="AJ51" s="20"/>
    </row>
    <row r="52" spans="1:36" s="83" customFormat="1">
      <c r="A52" s="90">
        <v>51</v>
      </c>
      <c r="B52" s="90">
        <v>51</v>
      </c>
      <c r="C52" s="91" t="s">
        <v>588</v>
      </c>
      <c r="D52" s="91" t="s">
        <v>334</v>
      </c>
      <c r="E52" s="91" t="s">
        <v>591</v>
      </c>
      <c r="F52" s="91" t="s">
        <v>340</v>
      </c>
      <c r="G52" s="91" t="s">
        <v>340</v>
      </c>
      <c r="H52" s="91" t="s">
        <v>88</v>
      </c>
      <c r="I52" s="91">
        <v>2.64</v>
      </c>
      <c r="J52" s="91">
        <v>2.38</v>
      </c>
      <c r="K52" s="90">
        <v>0.8</v>
      </c>
      <c r="L52" s="90">
        <v>30</v>
      </c>
      <c r="M52" s="91">
        <v>1</v>
      </c>
      <c r="N52" s="90">
        <v>200</v>
      </c>
      <c r="O52" s="80" t="s">
        <v>584</v>
      </c>
      <c r="P52" s="90">
        <v>4</v>
      </c>
      <c r="R52" s="91">
        <v>0.64</v>
      </c>
      <c r="S52" s="92">
        <v>0.73</v>
      </c>
      <c r="T52" s="92">
        <v>0.74</v>
      </c>
      <c r="U52" s="91" t="s">
        <v>337</v>
      </c>
      <c r="V52" s="92">
        <v>1</v>
      </c>
      <c r="W52" s="92">
        <v>0.8</v>
      </c>
      <c r="X52" s="92">
        <v>0.1</v>
      </c>
      <c r="Z52" s="95" t="s">
        <v>338</v>
      </c>
      <c r="AA52" s="93" t="s">
        <v>339</v>
      </c>
      <c r="AB52" s="93"/>
      <c r="AD52" s="93">
        <v>1000</v>
      </c>
      <c r="AE52" s="93">
        <v>1.5</v>
      </c>
      <c r="AF52" s="93"/>
      <c r="AH52" s="86" t="str">
        <f>VLOOKUP(C52,Sheet1!$D$2:$F$124,3,FALSE)</f>
        <v>fish3d/fish/Douyunvwang/liyuwang_Body</v>
      </c>
    </row>
    <row r="53" spans="1:36" s="83" customFormat="1">
      <c r="A53" s="90">
        <v>52</v>
      </c>
      <c r="B53" s="90">
        <v>52</v>
      </c>
      <c r="C53" s="91" t="s">
        <v>602</v>
      </c>
      <c r="D53" s="91" t="s">
        <v>341</v>
      </c>
      <c r="E53" s="91" t="s">
        <v>592</v>
      </c>
      <c r="F53" s="91" t="s">
        <v>342</v>
      </c>
      <c r="G53" s="91" t="s">
        <v>343</v>
      </c>
      <c r="H53" s="91" t="s">
        <v>88</v>
      </c>
      <c r="I53" s="91">
        <v>2.64</v>
      </c>
      <c r="J53" s="91">
        <v>2.38</v>
      </c>
      <c r="K53" s="90">
        <v>0.8</v>
      </c>
      <c r="L53" s="90">
        <v>30</v>
      </c>
      <c r="M53" s="91">
        <v>1</v>
      </c>
      <c r="N53" s="90">
        <v>0</v>
      </c>
      <c r="O53" s="80" t="s">
        <v>584</v>
      </c>
      <c r="P53" s="90">
        <v>4</v>
      </c>
      <c r="R53" s="91">
        <v>0.64</v>
      </c>
      <c r="S53" s="92">
        <v>0.73</v>
      </c>
      <c r="T53" s="92">
        <v>0.74</v>
      </c>
      <c r="U53" s="91" t="s">
        <v>302</v>
      </c>
      <c r="V53" s="92">
        <v>1</v>
      </c>
      <c r="W53" s="92">
        <v>0.8</v>
      </c>
      <c r="X53" s="92">
        <v>0.1</v>
      </c>
      <c r="Z53" s="95" t="s">
        <v>303</v>
      </c>
      <c r="AA53" s="93" t="s">
        <v>339</v>
      </c>
      <c r="AB53" s="93"/>
      <c r="AD53" s="93">
        <v>1000</v>
      </c>
      <c r="AE53" s="93">
        <v>1.5</v>
      </c>
      <c r="AH53" s="86" t="str">
        <f>VLOOKUP(C53,Sheet1!$D$2:$F$124,3,FALSE)</f>
        <v>fish3d/fish/Lanlongxia/longxia_Body</v>
      </c>
    </row>
    <row r="54" spans="1:36" s="83" customFormat="1">
      <c r="A54" s="80">
        <v>53</v>
      </c>
      <c r="B54" s="80">
        <v>53</v>
      </c>
      <c r="C54" s="81" t="s">
        <v>589</v>
      </c>
      <c r="D54" s="81" t="s">
        <v>235</v>
      </c>
      <c r="E54" s="91" t="s">
        <v>593</v>
      </c>
      <c r="F54" s="81" t="s">
        <v>82</v>
      </c>
      <c r="G54" s="81" t="s">
        <v>76</v>
      </c>
      <c r="H54" s="91" t="s">
        <v>608</v>
      </c>
      <c r="I54" s="81">
        <v>0.96</v>
      </c>
      <c r="J54" s="81">
        <v>0.68</v>
      </c>
      <c r="K54" s="80">
        <v>0.8</v>
      </c>
      <c r="L54" s="80">
        <v>30</v>
      </c>
      <c r="M54" s="82">
        <v>1</v>
      </c>
      <c r="N54" s="80">
        <v>20</v>
      </c>
      <c r="O54" s="80" t="s">
        <v>584</v>
      </c>
      <c r="P54" s="80">
        <v>3</v>
      </c>
      <c r="Q54" s="80"/>
      <c r="R54" s="81">
        <v>0.7</v>
      </c>
      <c r="S54" s="84">
        <v>1</v>
      </c>
      <c r="T54" s="84">
        <v>0.8</v>
      </c>
      <c r="U54" s="81" t="s">
        <v>37</v>
      </c>
      <c r="V54" s="84">
        <v>0.7</v>
      </c>
      <c r="W54" s="84">
        <v>1</v>
      </c>
      <c r="X54" s="84">
        <v>0.35</v>
      </c>
      <c r="Y54" s="80"/>
      <c r="Z54" s="86" t="s">
        <v>40</v>
      </c>
      <c r="AA54" s="86" t="s">
        <v>39</v>
      </c>
      <c r="AD54" s="83">
        <v>7800</v>
      </c>
      <c r="AE54" s="83">
        <v>1.5</v>
      </c>
      <c r="AF54" s="83">
        <v>2</v>
      </c>
      <c r="AG54" s="86"/>
      <c r="AH54" s="86" t="str">
        <f>VLOOKUP(C54,Sheet1!$D$2:$F$124,3,FALSE)</f>
        <v>fish3d/fish/Lanjing/Jingyu_Body</v>
      </c>
      <c r="AJ54" s="86" t="s">
        <v>304</v>
      </c>
    </row>
    <row r="55" spans="1:36" s="83" customFormat="1">
      <c r="A55" s="80">
        <v>54</v>
      </c>
      <c r="B55" s="80">
        <v>54</v>
      </c>
      <c r="C55" s="81" t="s">
        <v>590</v>
      </c>
      <c r="D55" s="81" t="s">
        <v>217</v>
      </c>
      <c r="E55" s="81" t="s">
        <v>594</v>
      </c>
      <c r="F55" s="81" t="s">
        <v>281</v>
      </c>
      <c r="G55" s="81" t="s">
        <v>76</v>
      </c>
      <c r="H55" s="91" t="s">
        <v>609</v>
      </c>
      <c r="I55" s="81">
        <v>1.53</v>
      </c>
      <c r="J55" s="81">
        <v>1.48</v>
      </c>
      <c r="K55" s="80">
        <v>0.8</v>
      </c>
      <c r="L55" s="80">
        <v>30</v>
      </c>
      <c r="M55" s="82">
        <v>1</v>
      </c>
      <c r="N55" s="80">
        <v>30</v>
      </c>
      <c r="O55" s="80" t="s">
        <v>584</v>
      </c>
      <c r="P55" s="80">
        <v>4</v>
      </c>
      <c r="Q55" s="80"/>
      <c r="R55" s="81">
        <v>0.7</v>
      </c>
      <c r="S55" s="84">
        <v>1</v>
      </c>
      <c r="T55" s="84">
        <v>0.6</v>
      </c>
      <c r="U55" s="81" t="s">
        <v>37</v>
      </c>
      <c r="V55" s="84">
        <v>0.7</v>
      </c>
      <c r="W55" s="84">
        <v>1</v>
      </c>
      <c r="X55" s="84">
        <v>0.35</v>
      </c>
      <c r="Y55" s="80"/>
      <c r="Z55" s="86" t="s">
        <v>35</v>
      </c>
      <c r="AA55" s="86" t="s">
        <v>36</v>
      </c>
      <c r="AD55" s="83">
        <v>7400</v>
      </c>
      <c r="AE55" s="83">
        <v>1.5</v>
      </c>
      <c r="AF55" s="83">
        <v>2</v>
      </c>
      <c r="AH55" s="86" t="str">
        <f>VLOOKUP(C55,Sheet1!$D$2:$F$124,3,FALSE)</f>
        <v>fish3d/fish/Haixiang/Haixiang_Body</v>
      </c>
      <c r="AJ55" s="86" t="s">
        <v>304</v>
      </c>
    </row>
    <row r="56" spans="1:36" s="83" customFormat="1">
      <c r="A56" s="80">
        <v>55</v>
      </c>
      <c r="B56" s="80">
        <v>55</v>
      </c>
      <c r="C56" s="81" t="s">
        <v>596</v>
      </c>
      <c r="D56" s="81" t="s">
        <v>178</v>
      </c>
      <c r="E56" s="81" t="s">
        <v>595</v>
      </c>
      <c r="F56" s="87" t="s">
        <v>69</v>
      </c>
      <c r="G56" s="81" t="s">
        <v>272</v>
      </c>
      <c r="H56" s="91" t="s">
        <v>608</v>
      </c>
      <c r="I56" s="81">
        <v>1.53</v>
      </c>
      <c r="J56" s="81">
        <v>1.48</v>
      </c>
      <c r="K56" s="80">
        <v>0.8</v>
      </c>
      <c r="L56" s="80">
        <v>30</v>
      </c>
      <c r="M56" s="82">
        <v>1</v>
      </c>
      <c r="N56" s="80">
        <v>40</v>
      </c>
      <c r="O56" s="80" t="s">
        <v>584</v>
      </c>
      <c r="P56" s="80">
        <v>4</v>
      </c>
      <c r="Q56" s="80"/>
      <c r="R56" s="81">
        <v>0.7</v>
      </c>
      <c r="S56" s="84">
        <v>1</v>
      </c>
      <c r="T56" s="84">
        <v>0.6</v>
      </c>
      <c r="U56" s="81" t="s">
        <v>37</v>
      </c>
      <c r="V56" s="84">
        <v>1.4</v>
      </c>
      <c r="W56" s="84">
        <v>1</v>
      </c>
      <c r="X56" s="84">
        <v>0.35</v>
      </c>
      <c r="Y56" s="80"/>
      <c r="Z56" s="86" t="s">
        <v>35</v>
      </c>
      <c r="AA56" s="86" t="s">
        <v>36</v>
      </c>
      <c r="AD56" s="83">
        <v>7200</v>
      </c>
      <c r="AE56" s="83">
        <v>1.5</v>
      </c>
      <c r="AF56" s="83">
        <v>2</v>
      </c>
      <c r="AH56" s="86" t="str">
        <f>VLOOKUP(C56,Sheet1!$D$2:$F$124,3,FALSE)</f>
        <v>fish3d/fish/Shitousha/Shitousha_Body</v>
      </c>
      <c r="AJ56" s="86" t="s">
        <v>304</v>
      </c>
    </row>
    <row r="57" spans="1:36" s="103" customFormat="1">
      <c r="A57" s="97">
        <v>56</v>
      </c>
      <c r="B57" s="97">
        <v>56</v>
      </c>
      <c r="C57" s="98" t="s">
        <v>344</v>
      </c>
      <c r="D57" s="98" t="s">
        <v>179</v>
      </c>
      <c r="E57" s="98" t="s">
        <v>48</v>
      </c>
      <c r="F57" s="99" t="s">
        <v>72</v>
      </c>
      <c r="G57" s="98" t="s">
        <v>273</v>
      </c>
      <c r="H57" s="98" t="s">
        <v>97</v>
      </c>
      <c r="I57" s="98">
        <v>0.66</v>
      </c>
      <c r="J57" s="98">
        <v>0.89</v>
      </c>
      <c r="K57" s="97">
        <v>1.5</v>
      </c>
      <c r="L57" s="97">
        <v>30</v>
      </c>
      <c r="M57" s="100">
        <v>1</v>
      </c>
      <c r="N57" s="97">
        <v>60</v>
      </c>
      <c r="O57" s="97"/>
      <c r="P57" s="97">
        <v>4</v>
      </c>
      <c r="Q57" s="97"/>
      <c r="R57" s="98">
        <v>0.8</v>
      </c>
      <c r="S57" s="101">
        <v>1</v>
      </c>
      <c r="T57" s="101">
        <v>0.74</v>
      </c>
      <c r="U57" s="98" t="s">
        <v>37</v>
      </c>
      <c r="V57" s="101">
        <v>0.7</v>
      </c>
      <c r="W57" s="101">
        <v>1</v>
      </c>
      <c r="X57" s="101">
        <v>0.35</v>
      </c>
      <c r="Y57" s="97"/>
      <c r="Z57" s="102" t="s">
        <v>38</v>
      </c>
      <c r="AA57" s="102" t="s">
        <v>39</v>
      </c>
      <c r="AD57" s="103">
        <v>7100</v>
      </c>
      <c r="AE57" s="103">
        <v>1.5</v>
      </c>
      <c r="AF57" s="103">
        <v>2</v>
      </c>
      <c r="AH57" s="102" t="str">
        <f>VLOOKUP(C57,Sheet1!$D$2:$F$124,3,FALSE)</f>
        <v>fish3d/z_0007 1/z_0007 2</v>
      </c>
      <c r="AJ57" s="102" t="s">
        <v>305</v>
      </c>
    </row>
    <row r="58" spans="1:36" s="103" customFormat="1">
      <c r="A58" s="104">
        <v>57</v>
      </c>
      <c r="B58" s="104">
        <v>57</v>
      </c>
      <c r="C58" s="105" t="s">
        <v>346</v>
      </c>
      <c r="D58" s="105" t="s">
        <v>347</v>
      </c>
      <c r="E58" s="105" t="s">
        <v>349</v>
      </c>
      <c r="F58" s="105" t="s">
        <v>348</v>
      </c>
      <c r="G58" s="105" t="s">
        <v>348</v>
      </c>
      <c r="H58" s="105" t="s">
        <v>183</v>
      </c>
      <c r="I58" s="105">
        <v>2.64</v>
      </c>
      <c r="J58" s="105">
        <v>2.38</v>
      </c>
      <c r="K58" s="104">
        <v>1</v>
      </c>
      <c r="L58" s="104">
        <v>30</v>
      </c>
      <c r="M58" s="105">
        <v>1</v>
      </c>
      <c r="N58" s="104">
        <v>0</v>
      </c>
      <c r="O58" s="104"/>
      <c r="P58" s="104">
        <v>4</v>
      </c>
      <c r="R58" s="105">
        <v>0.64</v>
      </c>
      <c r="S58" s="106">
        <v>0.73</v>
      </c>
      <c r="T58" s="106">
        <v>0.74</v>
      </c>
      <c r="U58" s="105" t="s">
        <v>302</v>
      </c>
      <c r="V58" s="106">
        <v>1</v>
      </c>
      <c r="W58" s="106">
        <v>0.8</v>
      </c>
      <c r="X58" s="106">
        <v>0.1</v>
      </c>
      <c r="Z58" s="107" t="s">
        <v>303</v>
      </c>
      <c r="AA58" s="108" t="s">
        <v>339</v>
      </c>
      <c r="AB58" s="108">
        <v>1</v>
      </c>
      <c r="AD58" s="108">
        <v>1000</v>
      </c>
      <c r="AE58" s="108">
        <v>1.5</v>
      </c>
      <c r="AH58" s="102"/>
    </row>
    <row r="59" spans="1:36" s="103" customFormat="1">
      <c r="A59" s="104">
        <v>58</v>
      </c>
      <c r="B59" s="104">
        <v>58</v>
      </c>
      <c r="C59" s="105" t="s">
        <v>367</v>
      </c>
      <c r="D59" s="105" t="s">
        <v>370</v>
      </c>
      <c r="E59" s="105" t="s">
        <v>369</v>
      </c>
      <c r="F59" s="105" t="s">
        <v>368</v>
      </c>
      <c r="G59" s="105" t="s">
        <v>368</v>
      </c>
      <c r="H59" s="105" t="s">
        <v>183</v>
      </c>
      <c r="I59" s="105">
        <v>2.64</v>
      </c>
      <c r="J59" s="105">
        <v>2.38</v>
      </c>
      <c r="K59" s="104">
        <v>1</v>
      </c>
      <c r="L59" s="104">
        <v>30</v>
      </c>
      <c r="M59" s="105">
        <v>1</v>
      </c>
      <c r="N59" s="104">
        <v>0</v>
      </c>
      <c r="O59" s="104"/>
      <c r="P59" s="104">
        <v>4</v>
      </c>
      <c r="R59" s="105">
        <v>0.64</v>
      </c>
      <c r="S59" s="106">
        <v>0.73</v>
      </c>
      <c r="T59" s="106">
        <v>0.74</v>
      </c>
      <c r="U59" s="105" t="s">
        <v>302</v>
      </c>
      <c r="V59" s="106">
        <v>1</v>
      </c>
      <c r="W59" s="106">
        <v>0.8</v>
      </c>
      <c r="X59" s="106">
        <v>0.1</v>
      </c>
      <c r="Z59" s="107" t="s">
        <v>303</v>
      </c>
      <c r="AA59" s="108" t="s">
        <v>339</v>
      </c>
      <c r="AB59" s="108">
        <v>1</v>
      </c>
      <c r="AD59" s="108">
        <v>1000</v>
      </c>
      <c r="AE59" s="108">
        <v>1.5</v>
      </c>
      <c r="AH59" s="102"/>
    </row>
    <row r="60" spans="1:36" s="103" customFormat="1">
      <c r="A60" s="104">
        <v>59</v>
      </c>
      <c r="B60" s="104">
        <v>59</v>
      </c>
      <c r="C60" s="105" t="s">
        <v>371</v>
      </c>
      <c r="D60" s="105" t="s">
        <v>373</v>
      </c>
      <c r="E60" s="105" t="s">
        <v>372</v>
      </c>
      <c r="F60" s="105" t="s">
        <v>374</v>
      </c>
      <c r="G60" s="105" t="s">
        <v>375</v>
      </c>
      <c r="H60" s="105" t="s">
        <v>183</v>
      </c>
      <c r="I60" s="105">
        <v>2.64</v>
      </c>
      <c r="J60" s="105">
        <v>2.38</v>
      </c>
      <c r="K60" s="104">
        <v>1</v>
      </c>
      <c r="L60" s="104">
        <v>30</v>
      </c>
      <c r="M60" s="105">
        <v>1</v>
      </c>
      <c r="N60" s="104">
        <v>0</v>
      </c>
      <c r="O60" s="104"/>
      <c r="P60" s="104">
        <v>4</v>
      </c>
      <c r="R60" s="105">
        <v>0.64</v>
      </c>
      <c r="S60" s="106">
        <v>0.73</v>
      </c>
      <c r="T60" s="106">
        <v>0.74</v>
      </c>
      <c r="U60" s="105" t="s">
        <v>302</v>
      </c>
      <c r="V60" s="106">
        <v>1</v>
      </c>
      <c r="W60" s="106">
        <v>0.8</v>
      </c>
      <c r="X60" s="106">
        <v>0.1</v>
      </c>
      <c r="Z60" s="107" t="s">
        <v>303</v>
      </c>
      <c r="AA60" s="108" t="s">
        <v>339</v>
      </c>
      <c r="AB60" s="108">
        <v>1</v>
      </c>
      <c r="AD60" s="108">
        <v>1000</v>
      </c>
      <c r="AE60" s="108">
        <v>1.5</v>
      </c>
      <c r="AH60" s="102"/>
    </row>
    <row r="61" spans="1:36" s="103" customFormat="1">
      <c r="A61" s="104">
        <v>60</v>
      </c>
      <c r="B61" s="104">
        <v>60</v>
      </c>
      <c r="C61" s="105" t="s">
        <v>376</v>
      </c>
      <c r="D61" s="105" t="s">
        <v>377</v>
      </c>
      <c r="E61" s="105" t="s">
        <v>378</v>
      </c>
      <c r="F61" s="105" t="s">
        <v>374</v>
      </c>
      <c r="G61" s="105" t="s">
        <v>377</v>
      </c>
      <c r="H61" s="105" t="s">
        <v>183</v>
      </c>
      <c r="I61" s="105">
        <v>2.64</v>
      </c>
      <c r="J61" s="105">
        <v>2.38</v>
      </c>
      <c r="K61" s="104">
        <v>1</v>
      </c>
      <c r="L61" s="104">
        <v>30</v>
      </c>
      <c r="M61" s="105">
        <v>1</v>
      </c>
      <c r="N61" s="104">
        <v>0</v>
      </c>
      <c r="O61" s="104"/>
      <c r="P61" s="104">
        <v>4</v>
      </c>
      <c r="R61" s="105">
        <v>0.64</v>
      </c>
      <c r="S61" s="106">
        <v>0.73</v>
      </c>
      <c r="T61" s="106">
        <v>0.74</v>
      </c>
      <c r="U61" s="105" t="s">
        <v>302</v>
      </c>
      <c r="V61" s="106">
        <v>1</v>
      </c>
      <c r="W61" s="106">
        <v>0.8</v>
      </c>
      <c r="X61" s="106">
        <v>0.1</v>
      </c>
      <c r="Z61" s="107" t="s">
        <v>303</v>
      </c>
      <c r="AA61" s="108" t="s">
        <v>62</v>
      </c>
      <c r="AB61" s="108">
        <v>1</v>
      </c>
      <c r="AD61" s="108">
        <v>1000</v>
      </c>
      <c r="AE61" s="108">
        <v>1.5</v>
      </c>
      <c r="AH61" s="102"/>
    </row>
    <row r="62" spans="1:36" s="97" customFormat="1" ht="16.5">
      <c r="A62" s="104">
        <v>61</v>
      </c>
      <c r="B62" s="104">
        <v>61</v>
      </c>
      <c r="C62" s="105" t="s">
        <v>379</v>
      </c>
      <c r="D62" s="109" t="s">
        <v>382</v>
      </c>
      <c r="E62" s="105" t="s">
        <v>380</v>
      </c>
      <c r="F62" s="109" t="s">
        <v>382</v>
      </c>
      <c r="G62" s="109" t="s">
        <v>383</v>
      </c>
      <c r="H62" s="105" t="s">
        <v>183</v>
      </c>
      <c r="I62" s="105">
        <v>2.64</v>
      </c>
      <c r="J62" s="105">
        <v>2.38</v>
      </c>
      <c r="K62" s="104">
        <v>1</v>
      </c>
      <c r="L62" s="104">
        <v>30</v>
      </c>
      <c r="M62" s="105">
        <v>1</v>
      </c>
      <c r="N62" s="104">
        <v>0</v>
      </c>
      <c r="O62" s="104"/>
      <c r="P62" s="104">
        <v>4</v>
      </c>
      <c r="R62" s="105">
        <v>0.64</v>
      </c>
      <c r="S62" s="106">
        <v>0.73</v>
      </c>
      <c r="T62" s="106">
        <v>0.74</v>
      </c>
      <c r="U62" s="105" t="s">
        <v>302</v>
      </c>
      <c r="V62" s="106">
        <v>1</v>
      </c>
      <c r="W62" s="106">
        <v>0.8</v>
      </c>
      <c r="X62" s="106">
        <v>0.1</v>
      </c>
      <c r="Y62" s="97" t="s">
        <v>381</v>
      </c>
      <c r="Z62" s="110" t="s">
        <v>303</v>
      </c>
      <c r="AA62" s="104" t="s">
        <v>62</v>
      </c>
      <c r="AB62" s="104">
        <v>1</v>
      </c>
      <c r="AD62" s="104">
        <v>1000</v>
      </c>
      <c r="AE62" s="104">
        <v>1.5</v>
      </c>
      <c r="AH62" s="102"/>
    </row>
    <row r="63" spans="1:36">
      <c r="E63" s="12"/>
    </row>
    <row r="64" spans="1:36">
      <c r="E64" s="12"/>
    </row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24"/>
  <sheetViews>
    <sheetView topLeftCell="A46" workbookViewId="0">
      <selection activeCell="D63" sqref="D63"/>
    </sheetView>
  </sheetViews>
  <sheetFormatPr defaultRowHeight="14.25"/>
  <cols>
    <col min="3" max="3" width="13.875" customWidth="1"/>
    <col min="4" max="5" width="19.25" customWidth="1"/>
    <col min="6" max="6" width="75.5" bestFit="1" customWidth="1"/>
  </cols>
  <sheetData>
    <row r="1" spans="3:6" ht="27">
      <c r="C1" s="68"/>
      <c r="D1" s="1" t="s">
        <v>2</v>
      </c>
      <c r="E1" s="1" t="s">
        <v>4</v>
      </c>
      <c r="F1" s="2" t="s">
        <v>163</v>
      </c>
    </row>
    <row r="2" spans="3:6">
      <c r="C2" s="55"/>
      <c r="D2" s="5" t="s">
        <v>385</v>
      </c>
      <c r="E2" s="5" t="s">
        <v>386</v>
      </c>
      <c r="F2" s="8" t="s">
        <v>387</v>
      </c>
    </row>
    <row r="3" spans="3:6">
      <c r="C3" s="59"/>
      <c r="D3" s="5" t="s">
        <v>388</v>
      </c>
      <c r="E3" s="5" t="s">
        <v>389</v>
      </c>
      <c r="F3" s="8" t="s">
        <v>390</v>
      </c>
    </row>
    <row r="4" spans="3:6">
      <c r="C4" s="55"/>
      <c r="D4" s="5" t="s">
        <v>392</v>
      </c>
      <c r="E4" s="5" t="s">
        <v>28</v>
      </c>
      <c r="F4" s="8" t="s">
        <v>393</v>
      </c>
    </row>
    <row r="5" spans="3:6">
      <c r="C5" s="55"/>
      <c r="D5" s="5" t="s">
        <v>395</v>
      </c>
      <c r="E5" s="5" t="s">
        <v>396</v>
      </c>
      <c r="F5" s="8" t="s">
        <v>397</v>
      </c>
    </row>
    <row r="6" spans="3:6">
      <c r="C6" s="55"/>
      <c r="D6" s="5" t="s">
        <v>562</v>
      </c>
      <c r="E6" s="5" t="s">
        <v>399</v>
      </c>
      <c r="F6" s="8" t="s">
        <v>573</v>
      </c>
    </row>
    <row r="7" spans="3:6">
      <c r="C7" s="55"/>
      <c r="D7" s="5" t="s">
        <v>402</v>
      </c>
      <c r="E7" s="5" t="s">
        <v>31</v>
      </c>
      <c r="F7" s="8" t="s">
        <v>400</v>
      </c>
    </row>
    <row r="8" spans="3:6">
      <c r="C8" s="55"/>
      <c r="D8" s="5" t="s">
        <v>403</v>
      </c>
      <c r="E8" s="5" t="s">
        <v>125</v>
      </c>
      <c r="F8" s="8" t="s">
        <v>404</v>
      </c>
    </row>
    <row r="9" spans="3:6">
      <c r="C9" s="59"/>
      <c r="D9" s="5" t="s">
        <v>405</v>
      </c>
      <c r="E9" s="5" t="s">
        <v>406</v>
      </c>
      <c r="F9" s="8" t="s">
        <v>407</v>
      </c>
    </row>
    <row r="10" spans="3:6">
      <c r="C10" s="55"/>
      <c r="D10" s="5" t="s">
        <v>409</v>
      </c>
      <c r="E10" s="5" t="s">
        <v>120</v>
      </c>
      <c r="F10" s="8" t="s">
        <v>410</v>
      </c>
    </row>
    <row r="11" spans="3:6">
      <c r="C11" s="55"/>
      <c r="D11" s="5" t="s">
        <v>412</v>
      </c>
      <c r="E11" s="5" t="s">
        <v>413</v>
      </c>
      <c r="F11" s="8" t="s">
        <v>414</v>
      </c>
    </row>
    <row r="12" spans="3:6">
      <c r="C12" s="55"/>
      <c r="D12" s="5" t="s">
        <v>416</v>
      </c>
      <c r="E12" s="5" t="s">
        <v>417</v>
      </c>
      <c r="F12" s="8" t="s">
        <v>418</v>
      </c>
    </row>
    <row r="13" spans="3:6">
      <c r="C13" s="55"/>
      <c r="D13" s="5" t="s">
        <v>420</v>
      </c>
      <c r="E13" s="5" t="s">
        <v>128</v>
      </c>
      <c r="F13" s="8" t="s">
        <v>421</v>
      </c>
    </row>
    <row r="14" spans="3:6">
      <c r="C14" s="55"/>
      <c r="D14" s="5" t="s">
        <v>423</v>
      </c>
      <c r="E14" s="5" t="s">
        <v>129</v>
      </c>
      <c r="F14" s="8" t="s">
        <v>424</v>
      </c>
    </row>
    <row r="15" spans="3:6">
      <c r="C15" s="55"/>
      <c r="D15" s="5" t="s">
        <v>426</v>
      </c>
      <c r="E15" s="5" t="s">
        <v>427</v>
      </c>
      <c r="F15" s="8" t="s">
        <v>428</v>
      </c>
    </row>
    <row r="16" spans="3:6">
      <c r="C16" s="55"/>
      <c r="D16" s="5" t="s">
        <v>430</v>
      </c>
      <c r="E16" s="5" t="s">
        <v>431</v>
      </c>
      <c r="F16" s="8" t="s">
        <v>428</v>
      </c>
    </row>
    <row r="17" spans="3:6">
      <c r="C17" s="55"/>
      <c r="D17" s="5" t="s">
        <v>415</v>
      </c>
      <c r="E17" s="5" t="s">
        <v>130</v>
      </c>
      <c r="F17" s="8" t="s">
        <v>433</v>
      </c>
    </row>
    <row r="18" spans="3:6">
      <c r="C18" s="55"/>
      <c r="D18" s="5" t="s">
        <v>435</v>
      </c>
      <c r="E18" s="23" t="s">
        <v>44</v>
      </c>
      <c r="F18" s="8" t="s">
        <v>436</v>
      </c>
    </row>
    <row r="19" spans="3:6">
      <c r="C19" s="55"/>
      <c r="D19" s="5" t="s">
        <v>401</v>
      </c>
      <c r="E19" s="22" t="s">
        <v>48</v>
      </c>
      <c r="F19" s="8" t="s">
        <v>437</v>
      </c>
    </row>
    <row r="20" spans="3:6">
      <c r="C20" s="59"/>
      <c r="D20" s="5" t="s">
        <v>438</v>
      </c>
      <c r="E20" s="22" t="s">
        <v>41</v>
      </c>
      <c r="F20" s="8" t="s">
        <v>437</v>
      </c>
    </row>
    <row r="21" spans="3:6">
      <c r="C21" s="55"/>
      <c r="D21" s="5" t="s">
        <v>439</v>
      </c>
      <c r="E21" s="5" t="s">
        <v>440</v>
      </c>
      <c r="F21" s="8" t="s">
        <v>441</v>
      </c>
    </row>
    <row r="22" spans="3:6">
      <c r="C22" s="55"/>
      <c r="D22" s="5" t="s">
        <v>443</v>
      </c>
      <c r="E22" s="22" t="s">
        <v>59</v>
      </c>
      <c r="F22" s="8" t="s">
        <v>444</v>
      </c>
    </row>
    <row r="23" spans="3:6">
      <c r="C23" s="55"/>
      <c r="D23" s="5" t="s">
        <v>391</v>
      </c>
      <c r="E23" s="5" t="s">
        <v>446</v>
      </c>
      <c r="F23" s="8" t="s">
        <v>447</v>
      </c>
    </row>
    <row r="24" spans="3:6">
      <c r="C24" s="55"/>
      <c r="D24" s="5" t="s">
        <v>425</v>
      </c>
      <c r="E24" s="5" t="s">
        <v>105</v>
      </c>
      <c r="F24" s="8" t="s">
        <v>447</v>
      </c>
    </row>
    <row r="25" spans="3:6">
      <c r="C25" s="55"/>
      <c r="D25" s="5" t="s">
        <v>411</v>
      </c>
      <c r="E25" s="5" t="s">
        <v>133</v>
      </c>
      <c r="F25" s="8" t="s">
        <v>448</v>
      </c>
    </row>
    <row r="26" spans="3:6">
      <c r="C26" s="55"/>
      <c r="D26" s="5" t="s">
        <v>432</v>
      </c>
      <c r="E26" s="22" t="s">
        <v>134</v>
      </c>
      <c r="F26" s="8" t="s">
        <v>450</v>
      </c>
    </row>
    <row r="27" spans="3:6">
      <c r="C27" s="55"/>
      <c r="D27" s="5" t="s">
        <v>394</v>
      </c>
      <c r="E27" s="22" t="s">
        <v>451</v>
      </c>
      <c r="F27" s="8" t="s">
        <v>450</v>
      </c>
    </row>
    <row r="28" spans="3:6">
      <c r="C28" s="55"/>
      <c r="D28" s="5" t="s">
        <v>449</v>
      </c>
      <c r="E28" s="22" t="s">
        <v>452</v>
      </c>
      <c r="F28" s="8" t="s">
        <v>453</v>
      </c>
    </row>
    <row r="29" spans="3:6">
      <c r="C29" s="55"/>
      <c r="D29" s="5" t="s">
        <v>434</v>
      </c>
      <c r="E29" s="29" t="s">
        <v>203</v>
      </c>
      <c r="F29" s="8" t="s">
        <v>454</v>
      </c>
    </row>
    <row r="30" spans="3:6">
      <c r="C30" s="55"/>
      <c r="D30" s="5" t="s">
        <v>455</v>
      </c>
      <c r="E30" s="22" t="s">
        <v>56</v>
      </c>
      <c r="F30" s="8" t="s">
        <v>456</v>
      </c>
    </row>
    <row r="31" spans="3:6">
      <c r="C31" s="55"/>
      <c r="D31" s="5" t="s">
        <v>458</v>
      </c>
      <c r="E31" s="22" t="s">
        <v>57</v>
      </c>
      <c r="F31" s="8" t="s">
        <v>459</v>
      </c>
    </row>
    <row r="32" spans="3:6">
      <c r="C32" s="55"/>
      <c r="D32" s="5" t="s">
        <v>457</v>
      </c>
      <c r="E32" s="22" t="s">
        <v>251</v>
      </c>
      <c r="F32" s="8" t="s">
        <v>461</v>
      </c>
    </row>
    <row r="33" spans="3:6">
      <c r="C33" s="55"/>
      <c r="D33" s="5" t="s">
        <v>408</v>
      </c>
      <c r="E33" s="22" t="s">
        <v>463</v>
      </c>
      <c r="F33" s="8" t="s">
        <v>464</v>
      </c>
    </row>
    <row r="34" spans="3:6">
      <c r="C34" s="55"/>
      <c r="D34" s="5" t="s">
        <v>429</v>
      </c>
      <c r="E34" s="22" t="s">
        <v>465</v>
      </c>
      <c r="F34" s="8" t="s">
        <v>466</v>
      </c>
    </row>
    <row r="35" spans="3:6">
      <c r="C35" s="55"/>
      <c r="D35" s="5" t="s">
        <v>384</v>
      </c>
      <c r="E35" s="22" t="s">
        <v>468</v>
      </c>
      <c r="F35" s="8" t="s">
        <v>469</v>
      </c>
    </row>
    <row r="36" spans="3:6">
      <c r="C36" s="55"/>
      <c r="D36" s="5" t="s">
        <v>462</v>
      </c>
      <c r="E36" s="22" t="s">
        <v>186</v>
      </c>
      <c r="F36" s="8" t="s">
        <v>470</v>
      </c>
    </row>
    <row r="37" spans="3:6">
      <c r="C37" s="55"/>
      <c r="D37" s="5" t="s">
        <v>460</v>
      </c>
      <c r="E37" s="22" t="s">
        <v>471</v>
      </c>
      <c r="F37" s="8" t="s">
        <v>472</v>
      </c>
    </row>
    <row r="38" spans="3:6">
      <c r="C38" s="55"/>
      <c r="D38" s="5" t="s">
        <v>467</v>
      </c>
      <c r="E38" s="44" t="s">
        <v>89</v>
      </c>
      <c r="F38" s="8" t="s">
        <v>473</v>
      </c>
    </row>
    <row r="39" spans="3:6">
      <c r="C39" s="55"/>
      <c r="D39" s="5" t="s">
        <v>474</v>
      </c>
      <c r="E39" s="33" t="s">
        <v>475</v>
      </c>
      <c r="F39" s="8" t="s">
        <v>476</v>
      </c>
    </row>
    <row r="40" spans="3:6">
      <c r="C40" s="55"/>
      <c r="D40" s="5" t="s">
        <v>442</v>
      </c>
      <c r="E40" s="33" t="s">
        <v>477</v>
      </c>
      <c r="F40" s="8" t="s">
        <v>478</v>
      </c>
    </row>
    <row r="41" spans="3:6">
      <c r="C41" s="55"/>
      <c r="D41" s="5" t="s">
        <v>479</v>
      </c>
      <c r="E41" s="33" t="s">
        <v>480</v>
      </c>
      <c r="F41" s="8" t="s">
        <v>481</v>
      </c>
    </row>
    <row r="42" spans="3:6">
      <c r="C42" s="55"/>
      <c r="D42" s="5" t="s">
        <v>419</v>
      </c>
      <c r="E42" s="33" t="s">
        <v>482</v>
      </c>
      <c r="F42" s="8" t="s">
        <v>483</v>
      </c>
    </row>
    <row r="43" spans="3:6">
      <c r="C43" s="69"/>
      <c r="D43" s="5" t="s">
        <v>445</v>
      </c>
      <c r="E43" s="39" t="s">
        <v>138</v>
      </c>
      <c r="F43" s="8" t="s">
        <v>483</v>
      </c>
    </row>
    <row r="44" spans="3:6">
      <c r="C44" s="55"/>
      <c r="D44" s="5" t="s">
        <v>485</v>
      </c>
      <c r="E44" s="33" t="s">
        <v>486</v>
      </c>
      <c r="F44" s="8" t="s">
        <v>487</v>
      </c>
    </row>
    <row r="45" spans="3:6">
      <c r="C45" s="69"/>
      <c r="D45" s="5" t="s">
        <v>489</v>
      </c>
      <c r="E45" s="39" t="s">
        <v>490</v>
      </c>
      <c r="F45" s="8" t="s">
        <v>487</v>
      </c>
    </row>
    <row r="46" spans="3:6">
      <c r="C46" s="69"/>
      <c r="D46" s="5" t="s">
        <v>491</v>
      </c>
      <c r="E46" s="39" t="s">
        <v>107</v>
      </c>
      <c r="F46" s="8" t="s">
        <v>492</v>
      </c>
    </row>
    <row r="47" spans="3:6">
      <c r="C47" s="70"/>
      <c r="D47" s="5" t="s">
        <v>484</v>
      </c>
      <c r="E47" s="12" t="s">
        <v>174</v>
      </c>
      <c r="F47" s="8" t="s">
        <v>493</v>
      </c>
    </row>
    <row r="48" spans="3:6">
      <c r="C48" s="55"/>
      <c r="D48" s="5" t="s">
        <v>398</v>
      </c>
      <c r="E48" s="12" t="s">
        <v>171</v>
      </c>
      <c r="F48" s="8" t="s">
        <v>494</v>
      </c>
    </row>
    <row r="49" spans="3:7">
      <c r="C49" s="55"/>
      <c r="D49" s="5" t="s">
        <v>422</v>
      </c>
      <c r="E49" s="12" t="s">
        <v>495</v>
      </c>
      <c r="F49" s="8" t="s">
        <v>494</v>
      </c>
    </row>
    <row r="50" spans="3:7">
      <c r="C50" s="55"/>
      <c r="D50" s="5" t="s">
        <v>496</v>
      </c>
      <c r="E50" s="12" t="s">
        <v>202</v>
      </c>
      <c r="F50" s="8" t="s">
        <v>497</v>
      </c>
    </row>
    <row r="51" spans="3:7">
      <c r="C51" s="70"/>
      <c r="D51" s="5" t="s">
        <v>498</v>
      </c>
      <c r="E51" s="18" t="s">
        <v>182</v>
      </c>
      <c r="F51" s="8" t="s">
        <v>499</v>
      </c>
    </row>
    <row r="52" spans="3:7">
      <c r="C52" s="55"/>
      <c r="D52" s="5" t="s">
        <v>498</v>
      </c>
      <c r="E52" s="12" t="s">
        <v>333</v>
      </c>
      <c r="F52" s="8" t="s">
        <v>499</v>
      </c>
    </row>
    <row r="53" spans="3:7">
      <c r="C53" s="70"/>
      <c r="D53" s="5" t="s">
        <v>489</v>
      </c>
      <c r="E53" s="12" t="s">
        <v>500</v>
      </c>
      <c r="F53" s="8" t="s">
        <v>487</v>
      </c>
    </row>
    <row r="54" spans="3:7">
      <c r="C54" s="59"/>
      <c r="D54" s="5" t="s">
        <v>491</v>
      </c>
      <c r="E54" s="5" t="s">
        <v>501</v>
      </c>
      <c r="F54" s="8" t="s">
        <v>502</v>
      </c>
    </row>
    <row r="55" spans="3:7">
      <c r="C55" s="59"/>
      <c r="D55" s="5" t="s">
        <v>484</v>
      </c>
      <c r="E55" s="5" t="s">
        <v>503</v>
      </c>
      <c r="F55" s="8" t="s">
        <v>493</v>
      </c>
    </row>
    <row r="56" spans="3:7">
      <c r="C56" s="59"/>
      <c r="D56" s="5" t="s">
        <v>398</v>
      </c>
      <c r="E56" s="23" t="s">
        <v>44</v>
      </c>
      <c r="F56" s="8" t="s">
        <v>504</v>
      </c>
    </row>
    <row r="57" spans="3:7">
      <c r="C57" s="59"/>
      <c r="D57" s="5" t="s">
        <v>422</v>
      </c>
      <c r="E57" s="22" t="s">
        <v>48</v>
      </c>
      <c r="F57" s="8" t="s">
        <v>504</v>
      </c>
    </row>
    <row r="58" spans="3:7">
      <c r="C58" s="70"/>
      <c r="D58" s="5" t="s">
        <v>496</v>
      </c>
      <c r="E58" s="12" t="s">
        <v>505</v>
      </c>
      <c r="F58" s="8" t="s">
        <v>506</v>
      </c>
    </row>
    <row r="59" spans="3:7">
      <c r="C59" s="70"/>
      <c r="D59" s="5" t="s">
        <v>507</v>
      </c>
      <c r="E59" s="50" t="s">
        <v>508</v>
      </c>
      <c r="F59" s="8" t="s">
        <v>499</v>
      </c>
    </row>
    <row r="60" spans="3:7">
      <c r="C60" s="70"/>
      <c r="D60" s="5" t="s">
        <v>507</v>
      </c>
      <c r="E60" s="50" t="s">
        <v>509</v>
      </c>
      <c r="F60" s="8" t="s">
        <v>499</v>
      </c>
    </row>
    <row r="61" spans="3:7">
      <c r="C61" s="70"/>
      <c r="D61" s="5" t="s">
        <v>569</v>
      </c>
      <c r="E61" s="50" t="s">
        <v>509</v>
      </c>
      <c r="F61" s="8" t="s">
        <v>571</v>
      </c>
    </row>
    <row r="62" spans="3:7">
      <c r="C62" s="70"/>
      <c r="D62" s="5" t="s">
        <v>570</v>
      </c>
      <c r="E62" s="50"/>
      <c r="F62" s="8" t="s">
        <v>572</v>
      </c>
    </row>
    <row r="63" spans="3:7">
      <c r="C63" s="70"/>
      <c r="D63" s="5" t="s">
        <v>607</v>
      </c>
      <c r="E63" s="50"/>
      <c r="F63" s="8" t="s">
        <v>606</v>
      </c>
    </row>
    <row r="64" spans="3:7">
      <c r="C64" s="70"/>
      <c r="D64" s="5" t="s">
        <v>561</v>
      </c>
      <c r="E64" s="12"/>
      <c r="F64" s="8" t="s">
        <v>560</v>
      </c>
      <c r="G64" s="8" t="s">
        <v>558</v>
      </c>
    </row>
    <row r="65" spans="4:7">
      <c r="D65" s="5" t="s">
        <v>142</v>
      </c>
      <c r="E65" s="12"/>
      <c r="F65" s="8" t="s">
        <v>539</v>
      </c>
      <c r="G65" s="9"/>
    </row>
    <row r="66" spans="4:7">
      <c r="D66" s="5" t="s">
        <v>515</v>
      </c>
      <c r="E66" s="12"/>
      <c r="F66" s="8" t="s">
        <v>540</v>
      </c>
      <c r="G66" s="8" t="s">
        <v>558</v>
      </c>
    </row>
    <row r="67" spans="4:7">
      <c r="D67" s="5" t="s">
        <v>516</v>
      </c>
      <c r="E67" s="12"/>
      <c r="F67" s="8" t="s">
        <v>541</v>
      </c>
      <c r="G67" s="9"/>
    </row>
    <row r="68" spans="4:7">
      <c r="D68" s="5" t="s">
        <v>517</v>
      </c>
      <c r="F68" s="8" t="s">
        <v>542</v>
      </c>
      <c r="G68" s="9"/>
    </row>
    <row r="69" spans="4:7">
      <c r="D69" s="5" t="s">
        <v>143</v>
      </c>
      <c r="F69" s="8" t="s">
        <v>543</v>
      </c>
      <c r="G69" s="9"/>
    </row>
    <row r="70" spans="4:7">
      <c r="D70" s="5" t="s">
        <v>518</v>
      </c>
      <c r="F70" s="9" t="s">
        <v>116</v>
      </c>
      <c r="G70" s="9"/>
    </row>
    <row r="71" spans="4:7">
      <c r="D71" s="5" t="s">
        <v>144</v>
      </c>
      <c r="F71" s="8" t="s">
        <v>151</v>
      </c>
      <c r="G71" s="9"/>
    </row>
    <row r="72" spans="4:7">
      <c r="D72" s="5" t="s">
        <v>118</v>
      </c>
      <c r="F72" s="9" t="s">
        <v>119</v>
      </c>
      <c r="G72" s="9"/>
    </row>
    <row r="73" spans="4:7">
      <c r="D73" s="5" t="s">
        <v>519</v>
      </c>
      <c r="F73" s="8" t="s">
        <v>537</v>
      </c>
      <c r="G73" s="9"/>
    </row>
    <row r="74" spans="4:7">
      <c r="D74" s="5" t="s">
        <v>145</v>
      </c>
      <c r="F74" s="8" t="s">
        <v>152</v>
      </c>
      <c r="G74" s="9"/>
    </row>
    <row r="75" spans="4:7">
      <c r="D75" s="5" t="s">
        <v>146</v>
      </c>
      <c r="F75" s="8" t="s">
        <v>153</v>
      </c>
      <c r="G75" s="9"/>
    </row>
    <row r="76" spans="4:7">
      <c r="D76" s="5" t="s">
        <v>147</v>
      </c>
      <c r="F76" s="8" t="s">
        <v>544</v>
      </c>
      <c r="G76" s="8" t="s">
        <v>559</v>
      </c>
    </row>
    <row r="77" spans="4:7">
      <c r="D77" s="5" t="s">
        <v>520</v>
      </c>
      <c r="F77" s="8" t="s">
        <v>540</v>
      </c>
      <c r="G77" s="8" t="s">
        <v>558</v>
      </c>
    </row>
    <row r="78" spans="4:7">
      <c r="D78" s="5" t="s">
        <v>521</v>
      </c>
      <c r="F78" s="9" t="s">
        <v>116</v>
      </c>
      <c r="G78" s="9"/>
    </row>
    <row r="79" spans="4:7">
      <c r="D79" s="5" t="s">
        <v>148</v>
      </c>
      <c r="F79" s="8" t="s">
        <v>541</v>
      </c>
      <c r="G79" s="9"/>
    </row>
    <row r="80" spans="4:7">
      <c r="D80" s="56" t="s">
        <v>149</v>
      </c>
      <c r="F80" s="57" t="s">
        <v>545</v>
      </c>
      <c r="G80" s="58"/>
    </row>
    <row r="81" spans="4:7">
      <c r="D81" s="22" t="s">
        <v>150</v>
      </c>
      <c r="F81" s="26" t="s">
        <v>154</v>
      </c>
      <c r="G81" s="27"/>
    </row>
    <row r="82" spans="4:7">
      <c r="D82" s="22" t="s">
        <v>131</v>
      </c>
      <c r="F82" s="27"/>
      <c r="G82" s="27"/>
    </row>
    <row r="83" spans="4:7">
      <c r="D83" s="5" t="s">
        <v>159</v>
      </c>
      <c r="F83" s="8" t="s">
        <v>538</v>
      </c>
      <c r="G83" s="8" t="s">
        <v>558</v>
      </c>
    </row>
    <row r="84" spans="4:7">
      <c r="D84" s="22" t="s">
        <v>58</v>
      </c>
      <c r="F84" s="27"/>
      <c r="G84" s="27"/>
    </row>
    <row r="85" spans="4:7">
      <c r="D85" s="5" t="s">
        <v>510</v>
      </c>
      <c r="F85" s="8" t="s">
        <v>160</v>
      </c>
      <c r="G85" s="9"/>
    </row>
    <row r="86" spans="4:7">
      <c r="D86" s="5" t="s">
        <v>102</v>
      </c>
      <c r="F86" s="8" t="s">
        <v>110</v>
      </c>
      <c r="G86" s="8" t="s">
        <v>558</v>
      </c>
    </row>
    <row r="87" spans="4:7">
      <c r="D87" s="5" t="s">
        <v>103</v>
      </c>
      <c r="F87" s="8" t="s">
        <v>109</v>
      </c>
      <c r="G87" s="9"/>
    </row>
    <row r="88" spans="4:7">
      <c r="D88" s="22" t="s">
        <v>522</v>
      </c>
      <c r="F88" s="27"/>
      <c r="G88" s="27"/>
    </row>
    <row r="89" spans="4:7">
      <c r="D89" s="22" t="s">
        <v>114</v>
      </c>
      <c r="F89" s="26" t="s">
        <v>546</v>
      </c>
      <c r="G89" s="26" t="s">
        <v>558</v>
      </c>
    </row>
    <row r="90" spans="4:7">
      <c r="D90" s="22" t="s">
        <v>113</v>
      </c>
      <c r="F90" s="27" t="s">
        <v>117</v>
      </c>
      <c r="G90" s="27"/>
    </row>
    <row r="91" spans="4:7">
      <c r="D91" s="22" t="s">
        <v>523</v>
      </c>
      <c r="F91" s="26" t="s">
        <v>547</v>
      </c>
      <c r="G91" s="27"/>
    </row>
    <row r="92" spans="4:7">
      <c r="D92" s="22" t="s">
        <v>55</v>
      </c>
      <c r="F92" s="27"/>
      <c r="G92" s="27"/>
    </row>
    <row r="93" spans="4:7">
      <c r="D93" s="22" t="s">
        <v>190</v>
      </c>
      <c r="F93" s="27"/>
      <c r="G93" s="27"/>
    </row>
    <row r="94" spans="4:7">
      <c r="D94" s="22" t="s">
        <v>511</v>
      </c>
      <c r="F94" s="27"/>
      <c r="G94" s="27"/>
    </row>
    <row r="95" spans="4:7">
      <c r="D95" s="22" t="s">
        <v>524</v>
      </c>
      <c r="F95" s="27"/>
      <c r="G95" s="27"/>
    </row>
    <row r="96" spans="4:7">
      <c r="D96" s="22" t="s">
        <v>525</v>
      </c>
      <c r="F96" s="27"/>
      <c r="G96" s="27"/>
    </row>
    <row r="97" spans="4:7">
      <c r="D97" s="22" t="s">
        <v>512</v>
      </c>
      <c r="F97" s="26" t="s">
        <v>548</v>
      </c>
      <c r="G97" s="27"/>
    </row>
    <row r="98" spans="4:7">
      <c r="D98" s="22" t="s">
        <v>201</v>
      </c>
      <c r="F98" s="26" t="s">
        <v>112</v>
      </c>
      <c r="G98" s="27"/>
    </row>
    <row r="99" spans="4:7">
      <c r="D99" s="22" t="s">
        <v>513</v>
      </c>
      <c r="F99" s="26" t="s">
        <v>167</v>
      </c>
      <c r="G99" s="26" t="s">
        <v>559</v>
      </c>
    </row>
    <row r="100" spans="4:7">
      <c r="D100" s="44" t="s">
        <v>156</v>
      </c>
      <c r="F100" s="47" t="s">
        <v>549</v>
      </c>
      <c r="G100" s="47"/>
    </row>
    <row r="101" spans="4:7">
      <c r="D101" s="33" t="s">
        <v>189</v>
      </c>
      <c r="F101" s="36"/>
      <c r="G101" s="36"/>
    </row>
    <row r="102" spans="4:7">
      <c r="D102" s="33" t="s">
        <v>115</v>
      </c>
      <c r="F102" s="36" t="s">
        <v>550</v>
      </c>
      <c r="G102" s="36" t="s">
        <v>559</v>
      </c>
    </row>
    <row r="103" spans="4:7">
      <c r="D103" s="33" t="s">
        <v>198</v>
      </c>
      <c r="F103" s="36"/>
      <c r="G103" s="36"/>
    </row>
    <row r="104" spans="4:7">
      <c r="D104" s="33" t="s">
        <v>197</v>
      </c>
      <c r="F104" s="36" t="s">
        <v>551</v>
      </c>
      <c r="G104" s="36"/>
    </row>
    <row r="105" spans="4:7">
      <c r="D105" s="39" t="s">
        <v>526</v>
      </c>
      <c r="F105" s="41" t="s">
        <v>552</v>
      </c>
      <c r="G105" s="41"/>
    </row>
    <row r="106" spans="4:7">
      <c r="D106" s="33" t="s">
        <v>527</v>
      </c>
      <c r="F106" s="36" t="s">
        <v>553</v>
      </c>
      <c r="G106" s="36"/>
    </row>
    <row r="107" spans="4:7">
      <c r="D107" s="39" t="s">
        <v>488</v>
      </c>
      <c r="F107" s="41" t="s">
        <v>554</v>
      </c>
      <c r="G107" s="41"/>
    </row>
    <row r="108" spans="4:7">
      <c r="D108" s="39" t="s">
        <v>104</v>
      </c>
      <c r="F108" s="41" t="s">
        <v>555</v>
      </c>
      <c r="G108" s="41"/>
    </row>
    <row r="109" spans="4:7">
      <c r="D109" s="12" t="s">
        <v>188</v>
      </c>
      <c r="F109" s="14" t="s">
        <v>161</v>
      </c>
      <c r="G109" s="14" t="s">
        <v>559</v>
      </c>
    </row>
    <row r="110" spans="4:7">
      <c r="D110" s="12" t="s">
        <v>192</v>
      </c>
      <c r="F110" s="14" t="s">
        <v>556</v>
      </c>
      <c r="G110" s="14"/>
    </row>
    <row r="111" spans="4:7">
      <c r="D111" s="12" t="s">
        <v>514</v>
      </c>
      <c r="F111" s="14" t="s">
        <v>111</v>
      </c>
      <c r="G111" s="14"/>
    </row>
    <row r="112" spans="4:7">
      <c r="D112" s="12" t="s">
        <v>528</v>
      </c>
      <c r="F112" s="14" t="s">
        <v>187</v>
      </c>
      <c r="G112" s="14"/>
    </row>
    <row r="113" spans="4:7">
      <c r="D113" s="18" t="s">
        <v>529</v>
      </c>
      <c r="F113" s="14"/>
      <c r="G113" s="14"/>
    </row>
    <row r="114" spans="4:7">
      <c r="D114" s="12" t="s">
        <v>332</v>
      </c>
      <c r="F114" s="9"/>
      <c r="G114" s="9"/>
    </row>
    <row r="115" spans="4:7">
      <c r="D115" s="12" t="s">
        <v>530</v>
      </c>
    </row>
    <row r="116" spans="4:7">
      <c r="D116" s="5" t="s">
        <v>531</v>
      </c>
      <c r="F116" s="8" t="s">
        <v>544</v>
      </c>
      <c r="G116" s="8" t="s">
        <v>559</v>
      </c>
    </row>
    <row r="117" spans="4:7">
      <c r="D117" s="5" t="s">
        <v>345</v>
      </c>
      <c r="F117" s="9" t="s">
        <v>116</v>
      </c>
      <c r="G117" s="9"/>
    </row>
    <row r="118" spans="4:7">
      <c r="D118" s="56" t="s">
        <v>532</v>
      </c>
      <c r="F118" s="57" t="s">
        <v>162</v>
      </c>
      <c r="G118" s="58"/>
    </row>
    <row r="119" spans="4:7">
      <c r="D119" s="22" t="s">
        <v>533</v>
      </c>
      <c r="F119" s="26" t="s">
        <v>557</v>
      </c>
      <c r="G119" s="27"/>
    </row>
    <row r="120" spans="4:7">
      <c r="D120" s="12" t="s">
        <v>346</v>
      </c>
    </row>
    <row r="121" spans="4:7">
      <c r="D121" s="50" t="s">
        <v>534</v>
      </c>
      <c r="F121" s="51"/>
      <c r="G121" s="51"/>
    </row>
    <row r="122" spans="4:7">
      <c r="D122" s="50" t="s">
        <v>535</v>
      </c>
      <c r="F122" s="51"/>
      <c r="G122" s="51"/>
    </row>
    <row r="123" spans="4:7">
      <c r="D123" s="52" t="s">
        <v>376</v>
      </c>
      <c r="F123" s="53"/>
      <c r="G123" s="53"/>
    </row>
    <row r="124" spans="4:7">
      <c r="D124" s="50" t="s">
        <v>536</v>
      </c>
      <c r="F124" s="54"/>
      <c r="G124" s="54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config|鱼配置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2021-01-05T02:02:03Z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