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2" i="9"/>
  <c r="K13" i="9"/>
  <c r="K14" i="9"/>
  <c r="K15" i="9"/>
  <c r="K16" i="9"/>
  <c r="K17" i="9"/>
  <c r="K12" i="9"/>
  <c r="I9" i="7"/>
  <c r="J9" i="7" s="1"/>
  <c r="I3" i="7"/>
  <c r="I4" i="7" s="1"/>
  <c r="I5" i="7" s="1"/>
  <c r="I6" i="7" s="1"/>
  <c r="I7" i="7" s="1"/>
  <c r="J3" i="7"/>
  <c r="J2" i="7"/>
  <c r="J8" i="7"/>
  <c r="L186" i="9" l="1"/>
  <c r="L178" i="9"/>
  <c r="L162" i="9"/>
  <c r="L170" i="9"/>
  <c r="L154" i="9"/>
  <c r="L146" i="9"/>
  <c r="L138" i="9"/>
  <c r="L130" i="9"/>
  <c r="L122" i="9"/>
  <c r="L114" i="9"/>
  <c r="L106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I10" i="7"/>
  <c r="I11" i="7" s="1"/>
  <c r="I12" i="7" s="1"/>
  <c r="I13" i="7" s="1"/>
  <c r="I15" i="7"/>
  <c r="J14" i="7"/>
  <c r="J15" i="7" l="1"/>
  <c r="I16" i="7"/>
  <c r="I17" i="7" s="1"/>
  <c r="I18" i="7" s="1"/>
  <c r="I19" i="7" s="1"/>
  <c r="J4" i="7"/>
  <c r="J16" i="7"/>
  <c r="J5" i="7"/>
  <c r="J10" i="7"/>
  <c r="J20" i="7" l="1"/>
  <c r="I21" i="7"/>
  <c r="J6" i="7"/>
  <c r="J7" i="7"/>
  <c r="J17" i="7"/>
  <c r="J11" i="7"/>
  <c r="J21" i="7" l="1"/>
  <c r="I22" i="7"/>
  <c r="J18" i="7"/>
  <c r="J19" i="7"/>
  <c r="J13" i="7"/>
  <c r="J12" i="7"/>
  <c r="I23" i="7" l="1"/>
  <c r="J22" i="7"/>
  <c r="I24" i="7" l="1"/>
  <c r="J23" i="7"/>
  <c r="I25" i="7" l="1"/>
  <c r="J25" i="7" s="1"/>
  <c r="J24" i="7"/>
  <c r="C11" i="9" l="1"/>
  <c r="C12" i="9"/>
  <c r="C20" i="9" s="1"/>
  <c r="C28" i="9" s="1"/>
  <c r="C36" i="9" s="1"/>
  <c r="C44" i="9" s="1"/>
  <c r="C52" i="9" s="1"/>
  <c r="C60" i="9" s="1"/>
  <c r="C68" i="9" s="1"/>
  <c r="C76" i="9" s="1"/>
  <c r="C84" i="9" s="1"/>
  <c r="C92" i="9" s="1"/>
  <c r="C100" i="9" s="1"/>
  <c r="C108" i="9" s="1"/>
  <c r="C116" i="9" s="1"/>
  <c r="C124" i="9" s="1"/>
  <c r="C132" i="9" s="1"/>
  <c r="C140" i="9" s="1"/>
  <c r="C148" i="9" s="1"/>
  <c r="C156" i="9" s="1"/>
  <c r="C164" i="9" s="1"/>
  <c r="C172" i="9" s="1"/>
  <c r="C180" i="9" s="1"/>
  <c r="C188" i="9" s="1"/>
  <c r="C13" i="9"/>
  <c r="C21" i="9" s="1"/>
  <c r="C29" i="9" s="1"/>
  <c r="C37" i="9" s="1"/>
  <c r="C45" i="9" s="1"/>
  <c r="C53" i="9" s="1"/>
  <c r="C61" i="9" s="1"/>
  <c r="C69" i="9" s="1"/>
  <c r="C77" i="9" s="1"/>
  <c r="C85" i="9" s="1"/>
  <c r="C93" i="9" s="1"/>
  <c r="C101" i="9" s="1"/>
  <c r="C109" i="9" s="1"/>
  <c r="C117" i="9" s="1"/>
  <c r="C125" i="9" s="1"/>
  <c r="C133" i="9" s="1"/>
  <c r="C141" i="9" s="1"/>
  <c r="C149" i="9" s="1"/>
  <c r="C157" i="9" s="1"/>
  <c r="C165" i="9" s="1"/>
  <c r="C173" i="9" s="1"/>
  <c r="C181" i="9" s="1"/>
  <c r="C189" i="9" s="1"/>
  <c r="C14" i="9"/>
  <c r="C22" i="9" s="1"/>
  <c r="C30" i="9" s="1"/>
  <c r="C38" i="9" s="1"/>
  <c r="C46" i="9" s="1"/>
  <c r="C54" i="9" s="1"/>
  <c r="C62" i="9" s="1"/>
  <c r="C70" i="9" s="1"/>
  <c r="C78" i="9" s="1"/>
  <c r="C86" i="9" s="1"/>
  <c r="C94" i="9" s="1"/>
  <c r="C102" i="9" s="1"/>
  <c r="C110" i="9" s="1"/>
  <c r="C118" i="9" s="1"/>
  <c r="C126" i="9" s="1"/>
  <c r="C134" i="9" s="1"/>
  <c r="C142" i="9" s="1"/>
  <c r="C150" i="9" s="1"/>
  <c r="C158" i="9" s="1"/>
  <c r="C166" i="9" s="1"/>
  <c r="C174" i="9" s="1"/>
  <c r="C182" i="9" s="1"/>
  <c r="C190" i="9" s="1"/>
  <c r="C15" i="9"/>
  <c r="C16" i="9"/>
  <c r="C24" i="9" s="1"/>
  <c r="C32" i="9" s="1"/>
  <c r="C40" i="9" s="1"/>
  <c r="C48" i="9" s="1"/>
  <c r="C56" i="9" s="1"/>
  <c r="C64" i="9" s="1"/>
  <c r="C72" i="9" s="1"/>
  <c r="C80" i="9" s="1"/>
  <c r="C88" i="9" s="1"/>
  <c r="C96" i="9" s="1"/>
  <c r="C104" i="9" s="1"/>
  <c r="C112" i="9" s="1"/>
  <c r="C120" i="9" s="1"/>
  <c r="C128" i="9" s="1"/>
  <c r="C136" i="9" s="1"/>
  <c r="C144" i="9" s="1"/>
  <c r="C152" i="9" s="1"/>
  <c r="C160" i="9" s="1"/>
  <c r="C168" i="9" s="1"/>
  <c r="C176" i="9" s="1"/>
  <c r="C184" i="9" s="1"/>
  <c r="C192" i="9" s="1"/>
  <c r="C17" i="9"/>
  <c r="C25" i="9" s="1"/>
  <c r="C33" i="9" s="1"/>
  <c r="C41" i="9" s="1"/>
  <c r="C49" i="9" s="1"/>
  <c r="C57" i="9" s="1"/>
  <c r="C65" i="9" s="1"/>
  <c r="C73" i="9" s="1"/>
  <c r="C81" i="9" s="1"/>
  <c r="C89" i="9" s="1"/>
  <c r="C97" i="9" s="1"/>
  <c r="C105" i="9" s="1"/>
  <c r="C113" i="9" s="1"/>
  <c r="C121" i="9" s="1"/>
  <c r="C129" i="9" s="1"/>
  <c r="C137" i="9" s="1"/>
  <c r="C145" i="9" s="1"/>
  <c r="C153" i="9" s="1"/>
  <c r="C161" i="9" s="1"/>
  <c r="C169" i="9" s="1"/>
  <c r="C177" i="9" s="1"/>
  <c r="C185" i="9" s="1"/>
  <c r="C193" i="9" s="1"/>
  <c r="C19" i="9"/>
  <c r="C27" i="9" s="1"/>
  <c r="C35" i="9" s="1"/>
  <c r="C43" i="9" s="1"/>
  <c r="C51" i="9" s="1"/>
  <c r="C59" i="9" s="1"/>
  <c r="C67" i="9" s="1"/>
  <c r="C75" i="9" s="1"/>
  <c r="C83" i="9" s="1"/>
  <c r="C91" i="9" s="1"/>
  <c r="C99" i="9" s="1"/>
  <c r="C107" i="9" s="1"/>
  <c r="C115" i="9" s="1"/>
  <c r="C123" i="9" s="1"/>
  <c r="C131" i="9" s="1"/>
  <c r="C139" i="9" s="1"/>
  <c r="C147" i="9" s="1"/>
  <c r="C155" i="9" s="1"/>
  <c r="C163" i="9" s="1"/>
  <c r="C171" i="9" s="1"/>
  <c r="C179" i="9" s="1"/>
  <c r="C187" i="9" s="1"/>
  <c r="C23" i="9"/>
  <c r="C31" i="9" s="1"/>
  <c r="C39" i="9" s="1"/>
  <c r="C47" i="9" s="1"/>
  <c r="C55" i="9" s="1"/>
  <c r="C63" i="9" s="1"/>
  <c r="C71" i="9" s="1"/>
  <c r="C79" i="9" s="1"/>
  <c r="C87" i="9" s="1"/>
  <c r="C95" i="9" s="1"/>
  <c r="C103" i="9" s="1"/>
  <c r="C111" i="9" s="1"/>
  <c r="C119" i="9" s="1"/>
  <c r="C127" i="9" s="1"/>
  <c r="C135" i="9" s="1"/>
  <c r="C143" i="9" s="1"/>
  <c r="C151" i="9" s="1"/>
  <c r="C159" i="9" s="1"/>
  <c r="C167" i="9" s="1"/>
  <c r="C175" i="9" s="1"/>
  <c r="C183" i="9" s="1"/>
  <c r="C191" i="9" s="1"/>
  <c r="B11" i="9"/>
  <c r="B19" i="9" s="1"/>
  <c r="B27" i="9" s="1"/>
  <c r="B35" i="9" s="1"/>
  <c r="B43" i="9" s="1"/>
  <c r="B51" i="9" s="1"/>
  <c r="B59" i="9" s="1"/>
  <c r="B67" i="9" s="1"/>
  <c r="B75" i="9" s="1"/>
  <c r="B83" i="9" s="1"/>
  <c r="B91" i="9" s="1"/>
  <c r="B99" i="9" s="1"/>
  <c r="B107" i="9" s="1"/>
  <c r="B115" i="9" s="1"/>
  <c r="B123" i="9" s="1"/>
  <c r="B131" i="9" s="1"/>
  <c r="B139" i="9" s="1"/>
  <c r="B147" i="9" s="1"/>
  <c r="B155" i="9" s="1"/>
  <c r="B163" i="9" s="1"/>
  <c r="B171" i="9" s="1"/>
  <c r="B179" i="9" s="1"/>
  <c r="B187" i="9" s="1"/>
  <c r="B12" i="9"/>
  <c r="B20" i="9" s="1"/>
  <c r="B28" i="9" s="1"/>
  <c r="B36" i="9" s="1"/>
  <c r="B44" i="9" s="1"/>
  <c r="B52" i="9" s="1"/>
  <c r="B60" i="9" s="1"/>
  <c r="B68" i="9" s="1"/>
  <c r="B76" i="9" s="1"/>
  <c r="B84" i="9" s="1"/>
  <c r="B92" i="9" s="1"/>
  <c r="B100" i="9" s="1"/>
  <c r="B108" i="9" s="1"/>
  <c r="B116" i="9" s="1"/>
  <c r="B124" i="9" s="1"/>
  <c r="B132" i="9" s="1"/>
  <c r="B140" i="9" s="1"/>
  <c r="B148" i="9" s="1"/>
  <c r="B156" i="9" s="1"/>
  <c r="B164" i="9" s="1"/>
  <c r="B172" i="9" s="1"/>
  <c r="B180" i="9" s="1"/>
  <c r="B188" i="9" s="1"/>
  <c r="B13" i="9"/>
  <c r="B21" i="9" s="1"/>
  <c r="B29" i="9" s="1"/>
  <c r="B37" i="9" s="1"/>
  <c r="B45" i="9" s="1"/>
  <c r="B53" i="9" s="1"/>
  <c r="B61" i="9" s="1"/>
  <c r="B69" i="9" s="1"/>
  <c r="B77" i="9" s="1"/>
  <c r="B85" i="9" s="1"/>
  <c r="B93" i="9" s="1"/>
  <c r="B101" i="9" s="1"/>
  <c r="B109" i="9" s="1"/>
  <c r="B117" i="9" s="1"/>
  <c r="B125" i="9" s="1"/>
  <c r="B133" i="9" s="1"/>
  <c r="B141" i="9" s="1"/>
  <c r="B149" i="9" s="1"/>
  <c r="B157" i="9" s="1"/>
  <c r="B165" i="9" s="1"/>
  <c r="B173" i="9" s="1"/>
  <c r="B181" i="9" s="1"/>
  <c r="B189" i="9" s="1"/>
  <c r="B14" i="9"/>
  <c r="B22" i="9" s="1"/>
  <c r="B30" i="9" s="1"/>
  <c r="B38" i="9" s="1"/>
  <c r="B46" i="9" s="1"/>
  <c r="B54" i="9" s="1"/>
  <c r="B62" i="9" s="1"/>
  <c r="B70" i="9" s="1"/>
  <c r="B78" i="9" s="1"/>
  <c r="B86" i="9" s="1"/>
  <c r="B94" i="9" s="1"/>
  <c r="B102" i="9" s="1"/>
  <c r="B110" i="9" s="1"/>
  <c r="B118" i="9" s="1"/>
  <c r="B126" i="9" s="1"/>
  <c r="B134" i="9" s="1"/>
  <c r="B142" i="9" s="1"/>
  <c r="B150" i="9" s="1"/>
  <c r="B158" i="9" s="1"/>
  <c r="B166" i="9" s="1"/>
  <c r="B174" i="9" s="1"/>
  <c r="B182" i="9" s="1"/>
  <c r="B190" i="9" s="1"/>
  <c r="B15" i="9"/>
  <c r="B23" i="9" s="1"/>
  <c r="B31" i="9" s="1"/>
  <c r="B39" i="9" s="1"/>
  <c r="B47" i="9" s="1"/>
  <c r="B55" i="9" s="1"/>
  <c r="B63" i="9" s="1"/>
  <c r="B71" i="9" s="1"/>
  <c r="B79" i="9" s="1"/>
  <c r="B87" i="9" s="1"/>
  <c r="B95" i="9" s="1"/>
  <c r="B103" i="9" s="1"/>
  <c r="B111" i="9" s="1"/>
  <c r="B119" i="9" s="1"/>
  <c r="B127" i="9" s="1"/>
  <c r="B135" i="9" s="1"/>
  <c r="B143" i="9" s="1"/>
  <c r="B151" i="9" s="1"/>
  <c r="B159" i="9" s="1"/>
  <c r="B167" i="9" s="1"/>
  <c r="B175" i="9" s="1"/>
  <c r="B183" i="9" s="1"/>
  <c r="B191" i="9" s="1"/>
  <c r="B16" i="9"/>
  <c r="B24" i="9" s="1"/>
  <c r="B32" i="9" s="1"/>
  <c r="B40" i="9" s="1"/>
  <c r="B48" i="9" s="1"/>
  <c r="B56" i="9" s="1"/>
  <c r="B64" i="9" s="1"/>
  <c r="B72" i="9" s="1"/>
  <c r="B80" i="9" s="1"/>
  <c r="B88" i="9" s="1"/>
  <c r="B96" i="9" s="1"/>
  <c r="B104" i="9" s="1"/>
  <c r="B112" i="9" s="1"/>
  <c r="B120" i="9" s="1"/>
  <c r="B128" i="9" s="1"/>
  <c r="B136" i="9" s="1"/>
  <c r="B144" i="9" s="1"/>
  <c r="B152" i="9" s="1"/>
  <c r="B160" i="9" s="1"/>
  <c r="B168" i="9" s="1"/>
  <c r="B176" i="9" s="1"/>
  <c r="B184" i="9" s="1"/>
  <c r="B192" i="9" s="1"/>
  <c r="B17" i="9"/>
  <c r="B25" i="9" s="1"/>
  <c r="B33" i="9" s="1"/>
  <c r="B41" i="9" s="1"/>
  <c r="B49" i="9" s="1"/>
  <c r="B57" i="9" s="1"/>
  <c r="B65" i="9" s="1"/>
  <c r="B73" i="9" s="1"/>
  <c r="B81" i="9" s="1"/>
  <c r="B89" i="9" s="1"/>
  <c r="B97" i="9" s="1"/>
  <c r="B105" i="9" s="1"/>
  <c r="B113" i="9" s="1"/>
  <c r="B121" i="9" s="1"/>
  <c r="B129" i="9" s="1"/>
  <c r="B137" i="9" s="1"/>
  <c r="B145" i="9" s="1"/>
  <c r="B153" i="9" s="1"/>
  <c r="B161" i="9" s="1"/>
  <c r="B169" i="9" s="1"/>
  <c r="B177" i="9" s="1"/>
  <c r="B185" i="9" s="1"/>
  <c r="B193" i="9" s="1"/>
  <c r="C10" i="9"/>
  <c r="C18" i="9" s="1"/>
  <c r="C26" i="9" s="1"/>
  <c r="C34" i="9" s="1"/>
  <c r="C42" i="9" s="1"/>
  <c r="C50" i="9" s="1"/>
  <c r="C58" i="9" s="1"/>
  <c r="C66" i="9" s="1"/>
  <c r="C74" i="9" s="1"/>
  <c r="C82" i="9" s="1"/>
  <c r="C90" i="9" s="1"/>
  <c r="C98" i="9" s="1"/>
  <c r="C106" i="9" s="1"/>
  <c r="C114" i="9" s="1"/>
  <c r="C122" i="9" s="1"/>
  <c r="C130" i="9" s="1"/>
  <c r="C138" i="9" s="1"/>
  <c r="C146" i="9" s="1"/>
  <c r="C154" i="9" s="1"/>
  <c r="C162" i="9" s="1"/>
  <c r="C170" i="9" s="1"/>
  <c r="C178" i="9" s="1"/>
  <c r="C186" i="9" s="1"/>
  <c r="B10" i="9"/>
  <c r="B18" i="9" s="1"/>
  <c r="B26" i="9" s="1"/>
  <c r="B34" i="9" s="1"/>
  <c r="B42" i="9" s="1"/>
  <c r="B50" i="9" s="1"/>
  <c r="B58" i="9" s="1"/>
  <c r="B66" i="9" s="1"/>
  <c r="B74" i="9" s="1"/>
  <c r="B82" i="9" s="1"/>
  <c r="B90" i="9" s="1"/>
  <c r="B98" i="9" s="1"/>
  <c r="B106" i="9" s="1"/>
  <c r="B114" i="9" s="1"/>
  <c r="B122" i="9" s="1"/>
  <c r="B130" i="9" s="1"/>
  <c r="B138" i="9" s="1"/>
  <c r="B146" i="9" s="1"/>
  <c r="B154" i="9" s="1"/>
  <c r="B162" i="9" s="1"/>
  <c r="B170" i="9" s="1"/>
  <c r="B178" i="9" s="1"/>
  <c r="B186" i="9" s="1"/>
</calcChain>
</file>

<file path=xl/sharedStrings.xml><?xml version="1.0" encoding="utf-8"?>
<sst xmlns="http://schemas.openxmlformats.org/spreadsheetml/2006/main" count="827" uniqueCount="353">
  <si>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</si>
  <si>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</si>
  <si>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</si>
  <si>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</si>
  <si>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</si>
  <si>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</si>
  <si>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</si>
  <si>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</si>
  <si>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</si>
  <si>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</si>
  <si>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</si>
  <si>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</si>
  <si>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</si>
  <si>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</si>
  <si>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</si>
  <si>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</si>
  <si>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</si>
  <si>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</si>
  <si>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</si>
  <si>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</si>
  <si>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</si>
  <si>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</si>
  <si>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</si>
  <si>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</si>
  <si>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</si>
  <si>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</si>
  <si>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</si>
  <si>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</si>
  <si>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</si>
  <si>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</si>
  <si>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</si>
  <si>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</si>
  <si>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</si>
  <si>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prop_fish_lock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</si>
  <si>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</si>
  <si>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</si>
  <si>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</si>
  <si>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</si>
  <si>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</si>
  <si>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</si>
  <si>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9000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</si>
  <si>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</si>
  <si>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</si>
  <si>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</si>
  <si>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</si>
  <si>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</si>
  <si>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</si>
  <si>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</si>
  <si>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</si>
  <si>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</si>
  <si>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</si>
  <si>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</si>
  <si>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</si>
  <si>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</si>
  <si>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</si>
  <si>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</si>
  <si>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</si>
  <si>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</si>
  <si>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</si>
  <si>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</si>
  <si>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</si>
  <si>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</si>
  <si>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</si>
  <si>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</si>
  <si>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</si>
  <si>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</si>
  <si>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</si>
  <si>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</si>
  <si>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1000</t>
    <phoneticPr fontId="5" type="noConversion"/>
  </si>
  <si>
    <t>60000</t>
    <phoneticPr fontId="5" type="noConversion"/>
  </si>
  <si>
    <t>300000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</si>
  <si>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</si>
  <si>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</si>
  <si>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</si>
  <si>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20000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</si>
  <si>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</si>
  <si>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</si>
  <si>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</si>
  <si>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</si>
  <si>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</si>
  <si>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</si>
  <si>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</si>
  <si>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</si>
  <si>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</si>
  <si>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</si>
  <si>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</si>
  <si>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</si>
  <si>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</si>
  <si>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</si>
  <si>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</si>
  <si>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</si>
  <si>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20,21,22,23,24,25,26,27,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</si>
  <si>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</si>
  <si>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</si>
  <si>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</si>
  <si>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</si>
  <si>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</si>
  <si>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</si>
  <si>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</si>
  <si>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</si>
  <si>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</si>
  <si>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</si>
  <si>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</si>
  <si>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</si>
  <si>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</si>
  <si>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</si>
  <si>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</si>
  <si>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</si>
  <si>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</si>
  <si>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</si>
  <si>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</si>
  <si>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</si>
  <si>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</si>
  <si>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10000</t>
    <phoneticPr fontId="5" type="noConversion"/>
  </si>
  <si>
    <t>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</si>
  <si>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</si>
  <si>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</si>
  <si>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</si>
  <si>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</si>
  <si>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</si>
  <si>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</si>
  <si>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</si>
  <si>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</si>
  <si>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</si>
  <si>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</si>
  <si>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3000000</t>
    <phoneticPr fontId="5" type="noConversion"/>
  </si>
  <si>
    <t>500000</t>
    <phoneticPr fontId="5" type="noConversion"/>
  </si>
  <si>
    <t>5000000</t>
    <phoneticPr fontId="5" type="noConversion"/>
  </si>
  <si>
    <t>800000</t>
    <phoneticPr fontId="5" type="noConversion"/>
  </si>
  <si>
    <t>660000</t>
    <phoneticPr fontId="5" type="noConversion"/>
  </si>
  <si>
    <t>880000</t>
    <phoneticPr fontId="5" type="noConversion"/>
  </si>
  <si>
    <t>1080000</t>
    <phoneticPr fontId="5" type="noConversion"/>
  </si>
  <si>
    <t>300</t>
    <phoneticPr fontId="5" type="noConversion"/>
  </si>
  <si>
    <t>350000</t>
    <phoneticPr fontId="5" type="noConversion"/>
  </si>
  <si>
    <t>120000</t>
    <phoneticPr fontId="5" type="noConversion"/>
  </si>
  <si>
    <t>260000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</si>
  <si>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</si>
  <si>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</si>
  <si>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</si>
  <si>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</si>
  <si>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</si>
  <si>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</si>
  <si>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</si>
  <si>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</si>
  <si>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</si>
  <si>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</si>
  <si>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</si>
  <si>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</si>
  <si>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</si>
  <si>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2600000</t>
    <phoneticPr fontId="5" type="noConversion"/>
  </si>
  <si>
    <t>2000000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</si>
  <si>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</si>
  <si>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</si>
  <si>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</si>
  <si>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</si>
  <si>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</si>
  <si>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</si>
  <si>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</si>
  <si>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</si>
  <si>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</si>
  <si>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</si>
  <si>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</si>
  <si>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</si>
  <si>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</si>
  <si>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</si>
  <si>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</si>
  <si>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2500000</t>
    <phoneticPr fontId="5" type="noConversion"/>
  </si>
  <si>
    <t>1080000</t>
    <phoneticPr fontId="5" type="noConversion"/>
  </si>
  <si>
    <t>660000</t>
    <phoneticPr fontId="5" type="noConversion"/>
  </si>
  <si>
    <t>1800000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</si>
  <si>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</si>
  <si>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</si>
  <si>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</si>
  <si>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</si>
  <si>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</si>
  <si>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</si>
  <si>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</si>
  <si>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</si>
  <si>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</si>
  <si>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</si>
  <si>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</si>
  <si>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</si>
  <si>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</si>
  <si>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</si>
  <si>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</si>
  <si>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</si>
  <si>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</si>
  <si>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</si>
  <si>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</si>
  <si>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</si>
  <si>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</si>
  <si>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</si>
  <si>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</si>
  <si>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</si>
  <si>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</si>
  <si>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</si>
  <si>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</si>
  <si>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</si>
  <si>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</si>
  <si>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</si>
  <si>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</si>
  <si>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</si>
  <si>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</si>
  <si>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</si>
  <si>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</si>
  <si>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</si>
  <si>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</si>
  <si>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</si>
  <si>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</si>
  <si>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</si>
  <si>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</si>
  <si>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</si>
  <si>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</si>
  <si>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</si>
  <si>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</si>
  <si>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</si>
  <si>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</si>
  <si>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</si>
  <si>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</si>
  <si>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</si>
  <si>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</si>
  <si>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8800000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</si>
  <si>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</si>
  <si>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</si>
  <si>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</si>
  <si>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</si>
  <si>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</si>
  <si>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</si>
  <si>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</si>
  <si>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</si>
  <si>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</si>
  <si>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</si>
  <si>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</si>
  <si>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</si>
  <si>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</si>
  <si>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</si>
  <si>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</si>
  <si>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</si>
  <si>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</si>
  <si>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</si>
  <si>
    <t>com_award_icon_money</t>
  </si>
  <si>
    <t>鱼币*1280000</t>
  </si>
  <si>
    <t>鱼币*80000</t>
  </si>
  <si>
    <t>鱼币*50000</t>
  </si>
  <si>
    <t>鱼币*30000</t>
  </si>
  <si>
    <t>鱼币*20000</t>
  </si>
  <si>
    <t>鱼币*10000</t>
  </si>
  <si>
    <t>100福利券</t>
  </si>
  <si>
    <t>鱼币*250000</t>
  </si>
  <si>
    <t>鱼币*100000</t>
  </si>
  <si>
    <t>鱼币*60000</t>
  </si>
  <si>
    <t>锁定*3</t>
  </si>
  <si>
    <t>50福利券</t>
  </si>
  <si>
    <t>话费碎片*50</t>
  </si>
  <si>
    <t>300福利券</t>
  </si>
  <si>
    <t>鱼币*300000</t>
  </si>
  <si>
    <t>鱼币*200000</t>
  </si>
  <si>
    <t>鱼币*180000</t>
  </si>
  <si>
    <t>鱼币*150000</t>
  </si>
  <si>
    <t>500福利券</t>
  </si>
  <si>
    <t>话费碎片*350</t>
  </si>
  <si>
    <t>鱼币*1000000</t>
  </si>
  <si>
    <t>鱼币*800000</t>
  </si>
  <si>
    <t>鱼币*560000</t>
  </si>
  <si>
    <t>鱼币*120000</t>
  </si>
  <si>
    <t>1000福利券</t>
  </si>
  <si>
    <t>话费碎片*1000</t>
  </si>
  <si>
    <t>鱼币*4000000</t>
  </si>
  <si>
    <t>鱼币*2000000</t>
  </si>
  <si>
    <t>鱼币*600000</t>
  </si>
  <si>
    <t>鱼币*500000</t>
  </si>
  <si>
    <t>鱼币*280000</t>
  </si>
  <si>
    <t>3000福利券</t>
  </si>
  <si>
    <t>鱼币*5000000</t>
  </si>
  <si>
    <t>鱼币*3000000</t>
  </si>
  <si>
    <t>鱼币*1080000</t>
  </si>
  <si>
    <t>鱼币*880000</t>
  </si>
  <si>
    <t>鱼币*660000</t>
  </si>
  <si>
    <t>鱼币*400000</t>
  </si>
  <si>
    <t>鱼币*350000</t>
  </si>
  <si>
    <t>鱼币*260000</t>
  </si>
  <si>
    <t>话费碎片*100</t>
  </si>
  <si>
    <t>鱼币*1500000</t>
  </si>
  <si>
    <t>鱼币*1200000</t>
  </si>
  <si>
    <t>2000福利券</t>
  </si>
  <si>
    <t>话费碎片*200</t>
  </si>
  <si>
    <t>5000福利券</t>
  </si>
  <si>
    <t>话费碎片*500</t>
  </si>
  <si>
    <t>鱼币*8000000</t>
  </si>
  <si>
    <t>鱼币*6000000</t>
  </si>
  <si>
    <t>鱼币*2600000</t>
  </si>
  <si>
    <t>8000福利券</t>
  </si>
  <si>
    <t>话费碎片*2500</t>
  </si>
  <si>
    <t>鱼币*15000000</t>
  </si>
  <si>
    <t>鱼币*10000000</t>
  </si>
  <si>
    <t>鱼币*5600000</t>
  </si>
  <si>
    <t>鱼币*4500000</t>
  </si>
  <si>
    <t>15000福利券</t>
  </si>
  <si>
    <t>话费碎片*5000</t>
  </si>
  <si>
    <t>鱼币*40000000</t>
  </si>
  <si>
    <t>鱼币*25000000</t>
  </si>
  <si>
    <t>鱼币*18000000</t>
  </si>
  <si>
    <t>鱼币*12000000</t>
  </si>
  <si>
    <t>鱼币*8600000</t>
  </si>
  <si>
    <t>鱼币*7500000</t>
  </si>
  <si>
    <t>话费碎片*400</t>
  </si>
  <si>
    <t>鱼币*2500000</t>
  </si>
  <si>
    <t>鱼币*1800000</t>
  </si>
  <si>
    <t>10000福利券</t>
  </si>
  <si>
    <t>话费碎片*800</t>
  </si>
  <si>
    <t>鱼币*20000000</t>
  </si>
  <si>
    <t>鱼币*8060000</t>
  </si>
  <si>
    <t>鱼币*6080000</t>
  </si>
  <si>
    <t>30000福利券</t>
  </si>
  <si>
    <t>话费碎片*1300</t>
  </si>
  <si>
    <t>鱼币*50000000</t>
  </si>
  <si>
    <t>鱼币*30000000</t>
  </si>
  <si>
    <t>鱼币*15800000</t>
  </si>
  <si>
    <t>鱼币*11800000</t>
  </si>
  <si>
    <t>鱼币*7000000</t>
  </si>
  <si>
    <t>50000福利券</t>
  </si>
  <si>
    <t>话费碎片*3500</t>
  </si>
  <si>
    <t>鱼币*80000000</t>
  </si>
  <si>
    <t>鱼币*60000000</t>
  </si>
  <si>
    <t>鱼币*31800000</t>
  </si>
  <si>
    <t>鱼币*25600000</t>
  </si>
  <si>
    <t>鱼币*12800000</t>
  </si>
  <si>
    <t>80000福利券</t>
  </si>
  <si>
    <t>鱼币*100000000</t>
  </si>
  <si>
    <t>鱼币*50800000</t>
  </si>
  <si>
    <t>鱼币*45000000</t>
  </si>
  <si>
    <t>100000福利券</t>
  </si>
  <si>
    <t>鱼币*300000000</t>
  </si>
  <si>
    <t>鱼币*200000000</t>
  </si>
  <si>
    <t>鱼币*150000000</t>
  </si>
  <si>
    <t>鱼币*66000000</t>
  </si>
  <si>
    <t>鱼币*3200000</t>
  </si>
  <si>
    <t>鱼币*2180000</t>
  </si>
  <si>
    <t>鱼币*4680000</t>
  </si>
  <si>
    <t>鱼币*13600000</t>
  </si>
  <si>
    <t>鱼币*8800000</t>
  </si>
  <si>
    <t>话费碎片*3000</t>
  </si>
  <si>
    <t>鱼币*90000000</t>
  </si>
  <si>
    <t>鱼币*73800000</t>
  </si>
  <si>
    <t>鱼币*63000000</t>
  </si>
  <si>
    <t>鱼币*48000000</t>
  </si>
  <si>
    <t>150000福利券</t>
  </si>
  <si>
    <t>鱼币*500000000</t>
  </si>
  <si>
    <t>鱼币*216000000</t>
  </si>
  <si>
    <t>鱼币*160000000</t>
  </si>
  <si>
    <t>鱼币*98000000</t>
  </si>
  <si>
    <t>com_icon_yb</t>
    <phoneticPr fontId="5" type="noConversion"/>
  </si>
  <si>
    <t>3dby_btn_sd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</si>
</sst>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2" sqref="C2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91</v>
      </c>
      <c r="C2" s="1">
        <v>0.05</v>
      </c>
      <c r="D2" s="3">
        <v>0</v>
      </c>
      <c r="E2" s="8" t="s">
        <v>44</v>
      </c>
      <c r="F2" s="8" t="s">
        <v>47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92</v>
      </c>
      <c r="H1" s="36" t="s">
        <v>93</v>
      </c>
      <c r="I1" s="36" t="s">
        <v>97</v>
      </c>
      <c r="J1" s="36" t="s">
        <v>98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47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47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47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47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47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47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48" t="s">
        <v>96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47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47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47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47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47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48" t="s">
        <v>94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47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47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47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47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47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48" t="s">
        <v>95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47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47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47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47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47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selection activeCell="H14" sqref="H14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72</v>
      </c>
      <c r="F1" s="5" t="s">
        <v>3</v>
      </c>
      <c r="G1" s="5" t="s">
        <v>12</v>
      </c>
      <c r="H1" s="5" t="s">
        <v>13</v>
      </c>
      <c r="I1" s="5" t="s">
        <v>45</v>
      </c>
      <c r="J1" s="5" t="s">
        <v>46</v>
      </c>
      <c r="K1" s="5" t="s">
        <v>102</v>
      </c>
      <c r="L1" s="5" t="s">
        <v>103</v>
      </c>
      <c r="M1" s="5" t="s">
        <v>107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99</v>
      </c>
      <c r="F2" s="17">
        <v>1</v>
      </c>
      <c r="G2" s="21" t="s">
        <v>252</v>
      </c>
      <c r="H2" s="21" t="s">
        <v>30</v>
      </c>
      <c r="I2" s="17">
        <v>0</v>
      </c>
      <c r="K2" s="20">
        <f>E2/10*10000*F2</f>
        <v>50000</v>
      </c>
      <c r="L2" s="39">
        <f>SUM(K2:K8)/10000</f>
        <v>14805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34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31</v>
      </c>
      <c r="E4" s="20" t="s">
        <v>101</v>
      </c>
      <c r="F4" s="17">
        <v>500</v>
      </c>
      <c r="G4" s="21" t="s">
        <v>242</v>
      </c>
      <c r="H4" s="21" t="s">
        <v>43</v>
      </c>
      <c r="I4" s="17">
        <v>0</v>
      </c>
      <c r="K4" s="40">
        <f>E4*F4</f>
        <v>40000000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31</v>
      </c>
      <c r="E5" s="20" t="s">
        <v>52</v>
      </c>
      <c r="F5" s="17">
        <v>500</v>
      </c>
      <c r="G5" s="21" t="s">
        <v>243</v>
      </c>
      <c r="H5" s="21" t="s">
        <v>43</v>
      </c>
      <c r="I5" s="17">
        <v>0</v>
      </c>
      <c r="K5" s="40">
        <f t="shared" ref="K5:K8" si="0">E5*F5</f>
        <v>25000000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31</v>
      </c>
      <c r="E6" s="20" t="s">
        <v>39</v>
      </c>
      <c r="F6" s="17">
        <v>1000</v>
      </c>
      <c r="G6" s="21" t="s">
        <v>244</v>
      </c>
      <c r="H6" s="21" t="s">
        <v>50</v>
      </c>
      <c r="I6" s="17">
        <v>0</v>
      </c>
      <c r="K6" s="40">
        <f t="shared" si="0"/>
        <v>30000000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31</v>
      </c>
      <c r="E7" s="20" t="s">
        <v>74</v>
      </c>
      <c r="F7" s="17">
        <v>1000</v>
      </c>
      <c r="G7" s="21" t="s">
        <v>245</v>
      </c>
      <c r="H7" s="21" t="s">
        <v>42</v>
      </c>
      <c r="I7" s="17">
        <v>0</v>
      </c>
      <c r="K7" s="40">
        <f t="shared" si="0"/>
        <v>20000000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31</v>
      </c>
      <c r="E8" s="20" t="s">
        <v>113</v>
      </c>
      <c r="F8" s="17">
        <v>2800</v>
      </c>
      <c r="G8" s="21" t="s">
        <v>246</v>
      </c>
      <c r="H8" s="21" t="s">
        <v>32</v>
      </c>
      <c r="I8" s="17">
        <v>0</v>
      </c>
      <c r="K8" s="40">
        <f t="shared" si="0"/>
        <v>28000000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33</v>
      </c>
      <c r="E9" s="20" t="s">
        <v>100</v>
      </c>
      <c r="F9" s="17">
        <v>3699</v>
      </c>
      <c r="G9" s="21" t="s">
        <v>251</v>
      </c>
      <c r="H9" s="21" t="s">
        <v>352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67</v>
      </c>
      <c r="F10" s="22">
        <v>1</v>
      </c>
      <c r="G10" s="26" t="s">
        <v>247</v>
      </c>
      <c r="H10" s="26" t="s">
        <v>30</v>
      </c>
      <c r="I10" s="22">
        <v>0</v>
      </c>
      <c r="K10" s="20">
        <f>E10/10*10000*F10</f>
        <v>100000</v>
      </c>
      <c r="L10" s="25">
        <f>SUM(K10:K17)/10000</f>
        <v>59207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71</v>
      </c>
      <c r="F11" s="22">
        <v>300</v>
      </c>
      <c r="G11" s="26" t="s">
        <v>253</v>
      </c>
      <c r="H11" s="26" t="s">
        <v>29</v>
      </c>
      <c r="I11" s="22">
        <v>0</v>
      </c>
      <c r="K11" s="20">
        <f>E11/10*10000*F11</f>
        <v>15000000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31</v>
      </c>
      <c r="E12" s="25" t="s">
        <v>105</v>
      </c>
      <c r="F12" s="22">
        <v>600</v>
      </c>
      <c r="G12" s="26" t="s">
        <v>248</v>
      </c>
      <c r="H12" s="26" t="s">
        <v>43</v>
      </c>
      <c r="I12" s="22">
        <v>0</v>
      </c>
      <c r="K12" s="42">
        <f>E12*F12</f>
        <v>150000000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31</v>
      </c>
      <c r="E13" s="25" t="s">
        <v>75</v>
      </c>
      <c r="F13" s="22">
        <v>200</v>
      </c>
      <c r="G13" s="26" t="s">
        <v>249</v>
      </c>
      <c r="H13" s="26" t="s">
        <v>43</v>
      </c>
      <c r="I13" s="22">
        <v>0</v>
      </c>
      <c r="K13" s="42">
        <f t="shared" ref="K13:K17" si="3">E13*F13</f>
        <v>20000000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31</v>
      </c>
      <c r="E14" s="25" t="s">
        <v>101</v>
      </c>
      <c r="F14" s="22">
        <v>1000</v>
      </c>
      <c r="G14" s="26" t="s">
        <v>242</v>
      </c>
      <c r="H14" s="26" t="s">
        <v>49</v>
      </c>
      <c r="I14" s="22">
        <v>0</v>
      </c>
      <c r="K14" s="42">
        <f t="shared" si="3"/>
        <v>80000000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31</v>
      </c>
      <c r="E15" s="25" t="s">
        <v>69</v>
      </c>
      <c r="F15" s="22">
        <v>1000</v>
      </c>
      <c r="G15" s="26" t="s">
        <v>250</v>
      </c>
      <c r="H15" s="26" t="s">
        <v>42</v>
      </c>
      <c r="I15" s="22">
        <v>0</v>
      </c>
      <c r="K15" s="42">
        <f t="shared" si="3"/>
        <v>60000000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31</v>
      </c>
      <c r="E16" s="25" t="s">
        <v>106</v>
      </c>
      <c r="F16" s="22">
        <v>3000</v>
      </c>
      <c r="G16" s="26" t="s">
        <v>243</v>
      </c>
      <c r="H16" s="26" t="s">
        <v>48</v>
      </c>
      <c r="I16" s="22">
        <v>0</v>
      </c>
      <c r="K16" s="42">
        <f t="shared" si="3"/>
        <v>150000000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31</v>
      </c>
      <c r="E17" s="25" t="s">
        <v>104</v>
      </c>
      <c r="F17" s="22">
        <v>3899</v>
      </c>
      <c r="G17" s="26" t="s">
        <v>244</v>
      </c>
      <c r="H17" s="26" t="s">
        <v>32</v>
      </c>
      <c r="I17" s="22">
        <v>0</v>
      </c>
      <c r="K17" s="42">
        <f t="shared" si="3"/>
        <v>116970000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122</v>
      </c>
      <c r="F18" s="27">
        <v>1</v>
      </c>
      <c r="G18" s="30" t="s">
        <v>254</v>
      </c>
      <c r="H18" s="30" t="s">
        <v>30</v>
      </c>
      <c r="I18" s="27">
        <v>0</v>
      </c>
      <c r="K18" s="20">
        <f>E18/10*10000*F18</f>
        <v>300000</v>
      </c>
      <c r="L18" s="25">
        <f>SUM(K18:K25)/10000</f>
        <v>149220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37</v>
      </c>
      <c r="F19" s="27">
        <v>300</v>
      </c>
      <c r="G19" s="30" t="s">
        <v>26</v>
      </c>
      <c r="H19" s="30" t="s">
        <v>29</v>
      </c>
      <c r="I19" s="27">
        <v>0</v>
      </c>
      <c r="K19" s="20">
        <f>E19/10*10000*F19</f>
        <v>42000000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31</v>
      </c>
      <c r="E20" s="29" t="s">
        <v>109</v>
      </c>
      <c r="F20" s="27">
        <v>600</v>
      </c>
      <c r="G20" s="30" t="s">
        <v>255</v>
      </c>
      <c r="H20" s="30" t="s">
        <v>43</v>
      </c>
      <c r="I20" s="27">
        <v>0</v>
      </c>
      <c r="K20" s="42">
        <f>E20*F20</f>
        <v>180000000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31</v>
      </c>
      <c r="E21" s="29" t="s">
        <v>110</v>
      </c>
      <c r="F21" s="27">
        <v>200</v>
      </c>
      <c r="G21" s="30" t="s">
        <v>248</v>
      </c>
      <c r="H21" s="30" t="s">
        <v>43</v>
      </c>
      <c r="I21" s="27">
        <v>0</v>
      </c>
      <c r="K21" s="42">
        <f t="shared" ref="K21:K25" si="4">E21*F21</f>
        <v>50000000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31</v>
      </c>
      <c r="E22" s="29" t="s">
        <v>108</v>
      </c>
      <c r="F22" s="27">
        <v>1000</v>
      </c>
      <c r="G22" s="30" t="s">
        <v>256</v>
      </c>
      <c r="H22" s="30" t="s">
        <v>42</v>
      </c>
      <c r="I22" s="27">
        <v>0</v>
      </c>
      <c r="K22" s="42">
        <f t="shared" si="4"/>
        <v>200000000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31</v>
      </c>
      <c r="E23" s="29" t="s">
        <v>79</v>
      </c>
      <c r="F23" s="27">
        <v>1000</v>
      </c>
      <c r="G23" s="30" t="s">
        <v>257</v>
      </c>
      <c r="H23" s="30" t="s">
        <v>51</v>
      </c>
      <c r="I23" s="27">
        <v>0</v>
      </c>
      <c r="K23" s="42">
        <f t="shared" si="4"/>
        <v>180000000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31</v>
      </c>
      <c r="E24" s="29" t="s">
        <v>111</v>
      </c>
      <c r="F24" s="27">
        <v>3000</v>
      </c>
      <c r="G24" s="30" t="s">
        <v>258</v>
      </c>
      <c r="H24" s="30" t="s">
        <v>32</v>
      </c>
      <c r="I24" s="27">
        <v>0</v>
      </c>
      <c r="K24" s="42">
        <f t="shared" si="4"/>
        <v>450000000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31</v>
      </c>
      <c r="E25" s="29" t="s">
        <v>112</v>
      </c>
      <c r="F25" s="27">
        <v>3899</v>
      </c>
      <c r="G25" s="30" t="s">
        <v>249</v>
      </c>
      <c r="H25" s="30" t="s">
        <v>32</v>
      </c>
      <c r="I25" s="27">
        <v>0</v>
      </c>
      <c r="K25" s="42">
        <f t="shared" si="4"/>
        <v>389900000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35</v>
      </c>
      <c r="F26" s="31">
        <v>1</v>
      </c>
      <c r="G26" s="34" t="s">
        <v>259</v>
      </c>
      <c r="H26" s="34" t="s">
        <v>30</v>
      </c>
      <c r="I26" s="31">
        <v>0</v>
      </c>
      <c r="K26" s="20">
        <f>E26/10*10000*F26</f>
        <v>500000</v>
      </c>
      <c r="L26" s="25">
        <f>SUM(K26:K33)/10000</f>
        <v>298338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114</v>
      </c>
      <c r="F27" s="31">
        <v>100</v>
      </c>
      <c r="G27" s="34" t="s">
        <v>260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31</v>
      </c>
      <c r="E28" s="33" t="s">
        <v>54</v>
      </c>
      <c r="F28" s="31">
        <v>300</v>
      </c>
      <c r="G28" s="34" t="s">
        <v>261</v>
      </c>
      <c r="H28" s="34" t="s">
        <v>43</v>
      </c>
      <c r="I28" s="31">
        <v>0</v>
      </c>
      <c r="K28" s="42">
        <f>E28*F28</f>
        <v>300000000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31</v>
      </c>
      <c r="E29" s="33" t="s">
        <v>61</v>
      </c>
      <c r="F29" s="31">
        <v>200</v>
      </c>
      <c r="G29" s="34" t="s">
        <v>262</v>
      </c>
      <c r="H29" s="34" t="s">
        <v>43</v>
      </c>
      <c r="I29" s="31">
        <v>0</v>
      </c>
      <c r="K29" s="42">
        <f t="shared" ref="K29:K33" si="5">E29*F29</f>
        <v>160000000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31</v>
      </c>
      <c r="E30" s="33" t="s">
        <v>117</v>
      </c>
      <c r="F30" s="31">
        <v>2000</v>
      </c>
      <c r="G30" s="34" t="s">
        <v>263</v>
      </c>
      <c r="H30" s="34" t="s">
        <v>42</v>
      </c>
      <c r="I30" s="31">
        <v>0</v>
      </c>
      <c r="K30" s="42">
        <f t="shared" si="5"/>
        <v>1120000000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31</v>
      </c>
      <c r="E31" s="33" t="s">
        <v>70</v>
      </c>
      <c r="F31" s="31">
        <v>500</v>
      </c>
      <c r="G31" s="34" t="s">
        <v>255</v>
      </c>
      <c r="H31" s="34" t="s">
        <v>42</v>
      </c>
      <c r="I31" s="31">
        <v>0</v>
      </c>
      <c r="K31" s="42">
        <f t="shared" si="5"/>
        <v>150000000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31</v>
      </c>
      <c r="E32" s="33" t="s">
        <v>116</v>
      </c>
      <c r="F32" s="31">
        <v>3000</v>
      </c>
      <c r="G32" s="34" t="s">
        <v>248</v>
      </c>
      <c r="H32" s="34" t="s">
        <v>32</v>
      </c>
      <c r="I32" s="31">
        <v>0</v>
      </c>
      <c r="K32" s="42">
        <f t="shared" si="5"/>
        <v>750000000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31</v>
      </c>
      <c r="E33" s="33" t="s">
        <v>115</v>
      </c>
      <c r="F33" s="31">
        <v>3899</v>
      </c>
      <c r="G33" s="34" t="s">
        <v>264</v>
      </c>
      <c r="H33" s="34" t="s">
        <v>32</v>
      </c>
      <c r="I33" s="31">
        <v>0</v>
      </c>
      <c r="K33" s="42">
        <f t="shared" si="5"/>
        <v>467880000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123</v>
      </c>
      <c r="F34">
        <v>1</v>
      </c>
      <c r="G34" s="4" t="s">
        <v>265</v>
      </c>
      <c r="H34" s="4" t="s">
        <v>30</v>
      </c>
      <c r="I34">
        <v>0</v>
      </c>
      <c r="K34" s="20">
        <f>E34/10*10000*F34</f>
        <v>1000000</v>
      </c>
      <c r="L34" s="25">
        <f>SUM(K34:K41)/10000</f>
        <v>535272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68</v>
      </c>
      <c r="F35">
        <v>500</v>
      </c>
      <c r="G35" t="s">
        <v>266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31</v>
      </c>
      <c r="E36" s="8" t="s">
        <v>77</v>
      </c>
      <c r="F36">
        <v>80</v>
      </c>
      <c r="G36" s="4" t="s">
        <v>267</v>
      </c>
      <c r="H36" s="4" t="s">
        <v>43</v>
      </c>
      <c r="I36">
        <v>0</v>
      </c>
      <c r="K36" s="42">
        <f>E36*F36</f>
        <v>320000000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31</v>
      </c>
      <c r="E37" s="8" t="s">
        <v>58</v>
      </c>
      <c r="F37">
        <v>20</v>
      </c>
      <c r="G37" s="4" t="s">
        <v>268</v>
      </c>
      <c r="H37" s="4" t="s">
        <v>43</v>
      </c>
      <c r="I37">
        <v>0</v>
      </c>
      <c r="K37" s="42">
        <f t="shared" ref="K37:K41" si="6">E37*F37</f>
        <v>40000000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31</v>
      </c>
      <c r="E38" s="8" t="s">
        <v>120</v>
      </c>
      <c r="F38">
        <v>2000</v>
      </c>
      <c r="G38" s="4" t="s">
        <v>262</v>
      </c>
      <c r="H38" s="4" t="s">
        <v>42</v>
      </c>
      <c r="I38">
        <v>0</v>
      </c>
      <c r="K38" s="42">
        <f t="shared" si="6"/>
        <v>1600000000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31</v>
      </c>
      <c r="E39" s="8" t="s">
        <v>119</v>
      </c>
      <c r="F39">
        <v>500</v>
      </c>
      <c r="G39" s="4" t="s">
        <v>269</v>
      </c>
      <c r="H39" s="4" t="s">
        <v>42</v>
      </c>
      <c r="I39">
        <v>0</v>
      </c>
      <c r="K39" s="42">
        <f t="shared" si="6"/>
        <v>300000000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31</v>
      </c>
      <c r="E40" s="8" t="s">
        <v>118</v>
      </c>
      <c r="F40">
        <v>3000</v>
      </c>
      <c r="G40" s="4" t="s">
        <v>270</v>
      </c>
      <c r="H40" s="4" t="s">
        <v>32</v>
      </c>
      <c r="I40">
        <v>0</v>
      </c>
      <c r="K40" s="42">
        <f t="shared" si="6"/>
        <v>1500000000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31</v>
      </c>
      <c r="E41" s="8" t="s">
        <v>121</v>
      </c>
      <c r="F41">
        <v>3899</v>
      </c>
      <c r="G41" s="4" t="s">
        <v>271</v>
      </c>
      <c r="H41" s="4" t="s">
        <v>32</v>
      </c>
      <c r="I41">
        <v>0</v>
      </c>
      <c r="K41" s="42">
        <f t="shared" si="6"/>
        <v>1091720000</v>
      </c>
      <c r="L41" s="43"/>
      <c r="M41" s="43"/>
    </row>
    <row r="42" spans="1:13" s="31" customFormat="1" x14ac:dyDescent="0.2">
      <c r="A42" s="17">
        <v>41</v>
      </c>
      <c r="B42" s="23">
        <f t="shared" si="1"/>
        <v>6</v>
      </c>
      <c r="C42" s="23">
        <f t="shared" si="2"/>
        <v>1</v>
      </c>
      <c r="D42" s="32" t="s">
        <v>24</v>
      </c>
      <c r="E42" s="33" t="s">
        <v>124</v>
      </c>
      <c r="F42" s="31">
        <v>1</v>
      </c>
      <c r="G42" s="34" t="s">
        <v>272</v>
      </c>
      <c r="H42" s="34" t="s">
        <v>30</v>
      </c>
      <c r="I42" s="31">
        <v>0</v>
      </c>
      <c r="K42" s="20">
        <f>E42/10*10000*F42</f>
        <v>3000000</v>
      </c>
      <c r="L42" s="25">
        <f>SUM(K42:K49)/10000</f>
        <v>1139250</v>
      </c>
      <c r="M42" s="43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40</v>
      </c>
      <c r="F43" s="31">
        <v>500</v>
      </c>
      <c r="G43" s="31" t="s">
        <v>27</v>
      </c>
      <c r="H43" s="34" t="s">
        <v>29</v>
      </c>
      <c r="I43" s="31">
        <v>0</v>
      </c>
      <c r="K43" s="20">
        <f>E43/10*10000*F43</f>
        <v>4500000000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31</v>
      </c>
      <c r="E44" s="33" t="s">
        <v>127</v>
      </c>
      <c r="F44" s="31">
        <v>80</v>
      </c>
      <c r="G44" s="34" t="s">
        <v>273</v>
      </c>
      <c r="H44" s="34" t="s">
        <v>43</v>
      </c>
      <c r="I44" s="31">
        <v>0</v>
      </c>
      <c r="K44" s="42">
        <f>E44*F44</f>
        <v>400000000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31</v>
      </c>
      <c r="E45" s="33" t="s">
        <v>125</v>
      </c>
      <c r="F45" s="31">
        <v>20</v>
      </c>
      <c r="G45" s="34" t="s">
        <v>274</v>
      </c>
      <c r="H45" s="34" t="s">
        <v>43</v>
      </c>
      <c r="I45" s="31">
        <v>0</v>
      </c>
      <c r="K45" s="42">
        <f t="shared" ref="K45:K49" si="7">E45*F45</f>
        <v>60000000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31</v>
      </c>
      <c r="E46" s="33" t="s">
        <v>131</v>
      </c>
      <c r="F46" s="31">
        <v>1500</v>
      </c>
      <c r="G46" s="34" t="s">
        <v>275</v>
      </c>
      <c r="H46" s="34" t="s">
        <v>42</v>
      </c>
      <c r="I46" s="31">
        <v>0</v>
      </c>
      <c r="K46" s="42">
        <f t="shared" si="7"/>
        <v>1620000000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31</v>
      </c>
      <c r="E47" s="33" t="s">
        <v>130</v>
      </c>
      <c r="F47" s="31">
        <v>1000</v>
      </c>
      <c r="G47" s="34" t="s">
        <v>276</v>
      </c>
      <c r="H47" s="34" t="s">
        <v>57</v>
      </c>
      <c r="I47" s="31">
        <v>0</v>
      </c>
      <c r="K47" s="42">
        <f t="shared" si="7"/>
        <v>880000000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31</v>
      </c>
      <c r="E48" s="33" t="s">
        <v>129</v>
      </c>
      <c r="F48" s="31">
        <v>3000</v>
      </c>
      <c r="G48" s="34" t="s">
        <v>277</v>
      </c>
      <c r="H48" s="34" t="s">
        <v>32</v>
      </c>
      <c r="I48" s="31">
        <v>0</v>
      </c>
      <c r="K48" s="42">
        <f t="shared" si="7"/>
        <v>1980000000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31</v>
      </c>
      <c r="E49" s="33" t="s">
        <v>126</v>
      </c>
      <c r="F49" s="31">
        <v>3899</v>
      </c>
      <c r="G49" s="34" t="s">
        <v>270</v>
      </c>
      <c r="H49" s="34" t="s">
        <v>32</v>
      </c>
      <c r="I49" s="31">
        <v>0</v>
      </c>
      <c r="K49" s="42">
        <f t="shared" si="7"/>
        <v>1949500000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132</v>
      </c>
      <c r="F50">
        <v>1</v>
      </c>
      <c r="G50" s="4" t="s">
        <v>254</v>
      </c>
      <c r="H50" s="4" t="s">
        <v>30</v>
      </c>
      <c r="I50">
        <v>0</v>
      </c>
      <c r="K50" s="20">
        <f>E50/10*10000*F50</f>
        <v>300000</v>
      </c>
      <c r="L50" s="25">
        <f>SUM(K50:K57)/10000</f>
        <v>238930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99</v>
      </c>
      <c r="F51">
        <v>500</v>
      </c>
      <c r="G51" t="s">
        <v>253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31</v>
      </c>
      <c r="E52" s="8" t="s">
        <v>119</v>
      </c>
      <c r="F52">
        <v>500</v>
      </c>
      <c r="G52" s="4" t="s">
        <v>269</v>
      </c>
      <c r="H52" s="4" t="s">
        <v>43</v>
      </c>
      <c r="I52">
        <v>0</v>
      </c>
      <c r="K52" s="42">
        <f>E52*F52</f>
        <v>300000000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31</v>
      </c>
      <c r="E53" s="8" t="s">
        <v>76</v>
      </c>
      <c r="F53">
        <v>500</v>
      </c>
      <c r="G53" s="4" t="s">
        <v>270</v>
      </c>
      <c r="H53" s="4" t="s">
        <v>43</v>
      </c>
      <c r="I53">
        <v>0</v>
      </c>
      <c r="K53" s="42">
        <f t="shared" ref="K53:K57" si="8">E53*F53</f>
        <v>250000000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31</v>
      </c>
      <c r="E54" s="8" t="s">
        <v>55</v>
      </c>
      <c r="F54">
        <v>1000</v>
      </c>
      <c r="G54" s="4" t="s">
        <v>278</v>
      </c>
      <c r="H54" s="4" t="s">
        <v>42</v>
      </c>
      <c r="I54">
        <v>0</v>
      </c>
      <c r="K54" s="42">
        <f t="shared" si="8"/>
        <v>400000000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31</v>
      </c>
      <c r="E55" s="8" t="s">
        <v>133</v>
      </c>
      <c r="F55">
        <v>1000</v>
      </c>
      <c r="G55" s="4" t="s">
        <v>279</v>
      </c>
      <c r="H55" s="4" t="s">
        <v>56</v>
      </c>
      <c r="I55">
        <v>0</v>
      </c>
      <c r="K55" s="42">
        <f t="shared" si="8"/>
        <v>350000000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31</v>
      </c>
      <c r="E56" s="8" t="s">
        <v>135</v>
      </c>
      <c r="F56">
        <v>2800</v>
      </c>
      <c r="G56" s="4" t="s">
        <v>280</v>
      </c>
      <c r="H56" s="4" t="s">
        <v>32</v>
      </c>
      <c r="I56">
        <v>0</v>
      </c>
      <c r="K56" s="42">
        <f t="shared" si="8"/>
        <v>728000000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31</v>
      </c>
      <c r="E57" s="8" t="s">
        <v>134</v>
      </c>
      <c r="F57">
        <v>2800</v>
      </c>
      <c r="G57" s="4" t="s">
        <v>264</v>
      </c>
      <c r="H57" s="4" t="s">
        <v>32</v>
      </c>
      <c r="I57">
        <v>0</v>
      </c>
      <c r="K57" s="42">
        <f t="shared" si="8"/>
        <v>336000000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136</v>
      </c>
      <c r="F58" s="31">
        <v>1</v>
      </c>
      <c r="G58" s="34" t="s">
        <v>265</v>
      </c>
      <c r="H58" s="34" t="s">
        <v>30</v>
      </c>
      <c r="I58" s="31">
        <v>0</v>
      </c>
      <c r="K58" s="20">
        <f t="shared" ref="K58:K59" si="9">E58/10*10000*F58</f>
        <v>1000000</v>
      </c>
      <c r="L58" s="25">
        <f t="shared" ref="L58" si="10">SUM(K58:K65)/10000</f>
        <v>689565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137</v>
      </c>
      <c r="F59" s="31">
        <v>300</v>
      </c>
      <c r="G59" s="31" t="s">
        <v>281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31</v>
      </c>
      <c r="E60" s="33" t="s">
        <v>138</v>
      </c>
      <c r="F60" s="31">
        <v>600</v>
      </c>
      <c r="G60" s="34" t="s">
        <v>268</v>
      </c>
      <c r="H60" s="34" t="s">
        <v>43</v>
      </c>
      <c r="I60" s="31">
        <v>0</v>
      </c>
      <c r="K60" s="42">
        <f t="shared" ref="K60:K65" si="11">E60*F60</f>
        <v>1200000000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31</v>
      </c>
      <c r="E61" s="33" t="s">
        <v>83</v>
      </c>
      <c r="F61" s="31">
        <v>200</v>
      </c>
      <c r="G61" s="34" t="s">
        <v>282</v>
      </c>
      <c r="H61" s="34" t="s">
        <v>43</v>
      </c>
      <c r="I61" s="31">
        <v>0</v>
      </c>
      <c r="K61" s="42">
        <f t="shared" si="11"/>
        <v>300000000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31</v>
      </c>
      <c r="E62" s="33" t="s">
        <v>78</v>
      </c>
      <c r="F62" s="31">
        <v>1000</v>
      </c>
      <c r="G62" s="34" t="s">
        <v>283</v>
      </c>
      <c r="H62" s="34" t="s">
        <v>42</v>
      </c>
      <c r="I62" s="31">
        <v>0</v>
      </c>
      <c r="K62" s="42">
        <f t="shared" si="11"/>
        <v>1200000000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31</v>
      </c>
      <c r="E63" s="33" t="s">
        <v>139</v>
      </c>
      <c r="F63" s="31">
        <v>1000</v>
      </c>
      <c r="G63" s="34" t="s">
        <v>261</v>
      </c>
      <c r="H63" s="34" t="s">
        <v>42</v>
      </c>
      <c r="I63" s="31">
        <v>0</v>
      </c>
      <c r="K63" s="42">
        <f t="shared" si="11"/>
        <v>1000000000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31</v>
      </c>
      <c r="E64" s="33" t="s">
        <v>140</v>
      </c>
      <c r="F64" s="31">
        <v>3000</v>
      </c>
      <c r="G64" s="34" t="s">
        <v>269</v>
      </c>
      <c r="H64" s="34" t="s">
        <v>32</v>
      </c>
      <c r="I64" s="31">
        <v>0</v>
      </c>
      <c r="K64" s="42">
        <f t="shared" si="11"/>
        <v>1800000000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31</v>
      </c>
      <c r="E65" s="33" t="s">
        <v>141</v>
      </c>
      <c r="F65" s="31">
        <v>3899</v>
      </c>
      <c r="G65" s="34" t="s">
        <v>279</v>
      </c>
      <c r="H65" s="34" t="s">
        <v>32</v>
      </c>
      <c r="I65" s="31">
        <v>0</v>
      </c>
      <c r="K65" s="42">
        <f t="shared" si="11"/>
        <v>1364650000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36</v>
      </c>
      <c r="F66">
        <v>1</v>
      </c>
      <c r="G66" s="4" t="s">
        <v>284</v>
      </c>
      <c r="H66" s="4" t="s">
        <v>30</v>
      </c>
      <c r="I66">
        <v>0</v>
      </c>
      <c r="K66" s="20">
        <f t="shared" ref="K66:K67" si="12">E66/10*10000*F66</f>
        <v>2000000</v>
      </c>
      <c r="L66" s="25">
        <f t="shared" ref="L66" si="13">SUM(K66:K73)/10000</f>
        <v>1582120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142</v>
      </c>
      <c r="F67">
        <v>300</v>
      </c>
      <c r="G67" t="s">
        <v>285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31</v>
      </c>
      <c r="E68" s="8" t="s">
        <v>143</v>
      </c>
      <c r="F68">
        <v>600</v>
      </c>
      <c r="G68" s="4" t="s">
        <v>273</v>
      </c>
      <c r="H68" s="4" t="s">
        <v>43</v>
      </c>
      <c r="I68">
        <v>0</v>
      </c>
      <c r="K68" s="42">
        <f t="shared" ref="K68:K73" si="14">E68*F68</f>
        <v>3000000000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31</v>
      </c>
      <c r="E69" s="8" t="s">
        <v>144</v>
      </c>
      <c r="F69">
        <v>200</v>
      </c>
      <c r="G69" s="4" t="s">
        <v>267</v>
      </c>
      <c r="H69" s="4" t="s">
        <v>43</v>
      </c>
      <c r="I69">
        <v>0</v>
      </c>
      <c r="K69" s="42">
        <f t="shared" si="14"/>
        <v>800000000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31</v>
      </c>
      <c r="E70" s="8" t="s">
        <v>145</v>
      </c>
      <c r="F70">
        <v>1000</v>
      </c>
      <c r="G70" s="4" t="s">
        <v>274</v>
      </c>
      <c r="H70" s="4" t="s">
        <v>42</v>
      </c>
      <c r="I70">
        <v>0</v>
      </c>
      <c r="K70" s="42">
        <f t="shared" si="14"/>
        <v>3000000000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31</v>
      </c>
      <c r="E71" s="8" t="s">
        <v>58</v>
      </c>
      <c r="F71">
        <v>1000</v>
      </c>
      <c r="G71" s="4" t="s">
        <v>268</v>
      </c>
      <c r="H71" s="4" t="s">
        <v>57</v>
      </c>
      <c r="I71">
        <v>0</v>
      </c>
      <c r="K71" s="42">
        <f t="shared" si="14"/>
        <v>2000000000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31</v>
      </c>
      <c r="E72" s="8" t="s">
        <v>146</v>
      </c>
      <c r="F72">
        <v>3000</v>
      </c>
      <c r="G72" s="4" t="s">
        <v>241</v>
      </c>
      <c r="H72" s="4" t="s">
        <v>32</v>
      </c>
      <c r="I72">
        <v>0</v>
      </c>
      <c r="K72" s="42">
        <f t="shared" si="14"/>
        <v>3840000000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31</v>
      </c>
      <c r="E73" s="8" t="s">
        <v>128</v>
      </c>
      <c r="F73">
        <v>3899</v>
      </c>
      <c r="G73" s="4" t="s">
        <v>262</v>
      </c>
      <c r="H73" s="4" t="s">
        <v>32</v>
      </c>
      <c r="I73">
        <v>0</v>
      </c>
      <c r="K73" s="42">
        <f t="shared" si="14"/>
        <v>3119200000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147</v>
      </c>
      <c r="F74" s="31">
        <v>1</v>
      </c>
      <c r="G74" s="34" t="s">
        <v>286</v>
      </c>
      <c r="H74" s="34" t="s">
        <v>30</v>
      </c>
      <c r="I74" s="31">
        <v>0</v>
      </c>
      <c r="K74" s="20">
        <f t="shared" ref="K74:K75" si="15">E74/10*10000*F74</f>
        <v>5000000</v>
      </c>
      <c r="L74" s="25">
        <f t="shared" ref="L74" si="16">SUM(K74:K81)/10000</f>
        <v>3075300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148</v>
      </c>
      <c r="F75" s="31">
        <v>100</v>
      </c>
      <c r="G75" s="31" t="s">
        <v>287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31</v>
      </c>
      <c r="E76" s="33" t="s">
        <v>63</v>
      </c>
      <c r="F76" s="31">
        <v>300</v>
      </c>
      <c r="G76" s="34" t="s">
        <v>288</v>
      </c>
      <c r="H76" s="34" t="s">
        <v>43</v>
      </c>
      <c r="I76" s="31">
        <v>0</v>
      </c>
      <c r="K76" s="42">
        <f t="shared" ref="K76:K81" si="19">E76*F76</f>
        <v>2400000000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31</v>
      </c>
      <c r="E77" s="33" t="s">
        <v>81</v>
      </c>
      <c r="F77" s="31">
        <v>200</v>
      </c>
      <c r="G77" s="34" t="s">
        <v>289</v>
      </c>
      <c r="H77" s="34" t="s">
        <v>43</v>
      </c>
      <c r="I77" s="31">
        <v>0</v>
      </c>
      <c r="K77" s="42">
        <f t="shared" si="19"/>
        <v>1200000000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31</v>
      </c>
      <c r="E78" s="33" t="s">
        <v>82</v>
      </c>
      <c r="F78" s="31">
        <v>1500</v>
      </c>
      <c r="G78" s="34" t="s">
        <v>273</v>
      </c>
      <c r="H78" s="34" t="s">
        <v>42</v>
      </c>
      <c r="I78" s="31">
        <v>0</v>
      </c>
      <c r="K78" s="42">
        <f t="shared" si="19"/>
        <v>7500000000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31</v>
      </c>
      <c r="E79" s="33" t="s">
        <v>77</v>
      </c>
      <c r="F79" s="31">
        <v>1000</v>
      </c>
      <c r="G79" s="34" t="s">
        <v>267</v>
      </c>
      <c r="H79" s="34" t="s">
        <v>42</v>
      </c>
      <c r="I79" s="31">
        <v>0</v>
      </c>
      <c r="K79" s="42">
        <f t="shared" si="19"/>
        <v>4000000000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31</v>
      </c>
      <c r="E80" s="33" t="s">
        <v>149</v>
      </c>
      <c r="F80" s="31">
        <v>3000</v>
      </c>
      <c r="G80" s="34" t="s">
        <v>290</v>
      </c>
      <c r="H80" s="34" t="s">
        <v>32</v>
      </c>
      <c r="I80" s="31">
        <v>0</v>
      </c>
      <c r="K80" s="42">
        <f t="shared" si="19"/>
        <v>7800000000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31</v>
      </c>
      <c r="E81" s="33" t="s">
        <v>150</v>
      </c>
      <c r="F81" s="31">
        <v>3899</v>
      </c>
      <c r="G81" s="34" t="s">
        <v>268</v>
      </c>
      <c r="H81" s="34" t="s">
        <v>32</v>
      </c>
      <c r="I81" s="31">
        <v>0</v>
      </c>
      <c r="K81" s="42">
        <f t="shared" si="19"/>
        <v>7798000000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151</v>
      </c>
      <c r="F82">
        <v>1</v>
      </c>
      <c r="G82" s="4" t="s">
        <v>291</v>
      </c>
      <c r="H82" s="4" t="s">
        <v>30</v>
      </c>
      <c r="I82">
        <v>0</v>
      </c>
      <c r="K82" s="20">
        <f t="shared" ref="K82:K83" si="20">E82/10*10000*F82</f>
        <v>8000000</v>
      </c>
      <c r="L82" s="25">
        <f t="shared" ref="L82:L130" si="21">SUM(K82:K89)/10000</f>
        <v>5485350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154</v>
      </c>
      <c r="F83">
        <v>500</v>
      </c>
      <c r="G83" t="s">
        <v>292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31</v>
      </c>
      <c r="E84" s="8" t="s">
        <v>153</v>
      </c>
      <c r="F84">
        <v>50</v>
      </c>
      <c r="G84" s="4" t="s">
        <v>293</v>
      </c>
      <c r="H84" s="4" t="s">
        <v>43</v>
      </c>
      <c r="I84">
        <v>0</v>
      </c>
      <c r="K84" s="42">
        <f t="shared" ref="K84:K89" si="22">E84*F84</f>
        <v>750000000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31</v>
      </c>
      <c r="E85" s="8" t="s">
        <v>152</v>
      </c>
      <c r="F85">
        <v>50</v>
      </c>
      <c r="G85" s="4" t="s">
        <v>294</v>
      </c>
      <c r="H85" s="4" t="s">
        <v>43</v>
      </c>
      <c r="I85">
        <v>0</v>
      </c>
      <c r="K85" s="42">
        <f t="shared" si="22"/>
        <v>500000000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31</v>
      </c>
      <c r="E86" s="8" t="s">
        <v>63</v>
      </c>
      <c r="F86">
        <v>1500</v>
      </c>
      <c r="G86" s="4" t="s">
        <v>288</v>
      </c>
      <c r="H86" s="4" t="s">
        <v>42</v>
      </c>
      <c r="I86">
        <v>0</v>
      </c>
      <c r="K86" s="42">
        <f t="shared" si="22"/>
        <v>12000000000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31</v>
      </c>
      <c r="E87" s="8" t="s">
        <v>81</v>
      </c>
      <c r="F87">
        <v>1000</v>
      </c>
      <c r="G87" s="4" t="s">
        <v>289</v>
      </c>
      <c r="H87" s="4" t="s">
        <v>42</v>
      </c>
      <c r="I87">
        <v>0</v>
      </c>
      <c r="K87" s="42">
        <f t="shared" si="22"/>
        <v>6000000000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31</v>
      </c>
      <c r="E88" s="8" t="s">
        <v>156</v>
      </c>
      <c r="F88">
        <v>3000</v>
      </c>
      <c r="G88" s="4" t="s">
        <v>295</v>
      </c>
      <c r="H88" s="4" t="s">
        <v>32</v>
      </c>
      <c r="I88">
        <v>0</v>
      </c>
      <c r="K88" s="42">
        <f t="shared" si="22"/>
        <v>16800000000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31</v>
      </c>
      <c r="E89" s="8" t="s">
        <v>155</v>
      </c>
      <c r="F89">
        <v>3899</v>
      </c>
      <c r="G89" s="4" t="s">
        <v>296</v>
      </c>
      <c r="H89" s="4" t="s">
        <v>32</v>
      </c>
      <c r="I89">
        <v>0</v>
      </c>
      <c r="K89" s="42">
        <f t="shared" si="22"/>
        <v>17545500000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157</v>
      </c>
      <c r="F90" s="31">
        <v>1</v>
      </c>
      <c r="G90" s="34" t="s">
        <v>297</v>
      </c>
      <c r="H90" s="34" t="s">
        <v>30</v>
      </c>
      <c r="I90" s="31">
        <v>0</v>
      </c>
      <c r="K90" s="20">
        <f t="shared" ref="K90:K91" si="23">E90/10*10000*F90</f>
        <v>15000000</v>
      </c>
      <c r="L90" s="25">
        <f t="shared" ref="L90:L138" si="24">SUM(K90:K97)/10000</f>
        <v>9980750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158</v>
      </c>
      <c r="F91" s="31">
        <v>500</v>
      </c>
      <c r="G91" s="31" t="s">
        <v>298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31</v>
      </c>
      <c r="E92" s="33" t="s">
        <v>162</v>
      </c>
      <c r="F92" s="31">
        <v>50</v>
      </c>
      <c r="G92" s="34" t="s">
        <v>299</v>
      </c>
      <c r="H92" s="34" t="s">
        <v>43</v>
      </c>
      <c r="I92" s="31">
        <v>0</v>
      </c>
      <c r="K92" s="42">
        <f t="shared" ref="K92:K97" si="25">E92*F92</f>
        <v>2000000000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31</v>
      </c>
      <c r="E93" s="33" t="s">
        <v>88</v>
      </c>
      <c r="F93" s="31">
        <v>50</v>
      </c>
      <c r="G93" s="34" t="s">
        <v>300</v>
      </c>
      <c r="H93" s="34" t="s">
        <v>43</v>
      </c>
      <c r="I93" s="31">
        <v>0</v>
      </c>
      <c r="K93" s="42">
        <f t="shared" si="25"/>
        <v>1250000000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31</v>
      </c>
      <c r="E94" s="33" t="s">
        <v>161</v>
      </c>
      <c r="F94" s="31">
        <v>1500</v>
      </c>
      <c r="G94" s="34" t="s">
        <v>301</v>
      </c>
      <c r="H94" s="34" t="s">
        <v>42</v>
      </c>
      <c r="I94" s="31">
        <v>0</v>
      </c>
      <c r="K94" s="42">
        <f t="shared" si="25"/>
        <v>27000000000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31</v>
      </c>
      <c r="E95" s="33" t="s">
        <v>160</v>
      </c>
      <c r="F95" s="31">
        <v>1000</v>
      </c>
      <c r="G95" s="34" t="s">
        <v>302</v>
      </c>
      <c r="H95" s="34" t="s">
        <v>42</v>
      </c>
      <c r="I95" s="31">
        <v>0</v>
      </c>
      <c r="K95" s="42">
        <f t="shared" si="25"/>
        <v>12000000000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31</v>
      </c>
      <c r="E96" s="33" t="s">
        <v>163</v>
      </c>
      <c r="F96" s="31">
        <v>3000</v>
      </c>
      <c r="G96" s="34" t="s">
        <v>303</v>
      </c>
      <c r="H96" s="34" t="s">
        <v>32</v>
      </c>
      <c r="I96" s="31">
        <v>0</v>
      </c>
      <c r="K96" s="42">
        <f t="shared" si="25"/>
        <v>25800000000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31</v>
      </c>
      <c r="E97" s="33" t="s">
        <v>164</v>
      </c>
      <c r="F97" s="31">
        <v>3899</v>
      </c>
      <c r="G97" s="34" t="s">
        <v>304</v>
      </c>
      <c r="H97" s="34" t="s">
        <v>32</v>
      </c>
      <c r="I97" s="31">
        <v>0</v>
      </c>
      <c r="K97" s="42">
        <f t="shared" si="25"/>
        <v>29242500000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165</v>
      </c>
      <c r="F98" s="13">
        <v>1</v>
      </c>
      <c r="G98" s="16" t="s">
        <v>284</v>
      </c>
      <c r="H98" s="16" t="s">
        <v>30</v>
      </c>
      <c r="I98" s="13">
        <v>0</v>
      </c>
      <c r="K98" s="20">
        <f t="shared" ref="K98:K99" si="26">E98/10*10000*F98</f>
        <v>2000000</v>
      </c>
      <c r="L98" s="25">
        <f t="shared" ref="L98" si="27">SUM(K98:K105)/10000</f>
        <v>1497400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73</v>
      </c>
      <c r="F99" s="13">
        <v>500</v>
      </c>
      <c r="G99" s="16" t="s">
        <v>305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31</v>
      </c>
      <c r="E100" s="15" t="s">
        <v>81</v>
      </c>
      <c r="F100" s="13">
        <v>800</v>
      </c>
      <c r="G100" s="16" t="s">
        <v>289</v>
      </c>
      <c r="H100" s="16" t="s">
        <v>43</v>
      </c>
      <c r="I100" s="13">
        <v>0</v>
      </c>
      <c r="K100" s="42">
        <f t="shared" ref="K100:K105" si="28">E100*F100</f>
        <v>4800000000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31</v>
      </c>
      <c r="E101" s="15" t="s">
        <v>77</v>
      </c>
      <c r="F101" s="13">
        <v>200</v>
      </c>
      <c r="G101" s="16" t="s">
        <v>267</v>
      </c>
      <c r="H101" s="16" t="s">
        <v>43</v>
      </c>
      <c r="I101" s="13">
        <v>0</v>
      </c>
      <c r="K101" s="42">
        <f t="shared" si="28"/>
        <v>800000000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31</v>
      </c>
      <c r="E102" s="15" t="s">
        <v>166</v>
      </c>
      <c r="F102" s="13">
        <v>1000</v>
      </c>
      <c r="G102" s="16" t="s">
        <v>306</v>
      </c>
      <c r="H102" s="16" t="s">
        <v>42</v>
      </c>
      <c r="I102" s="13">
        <v>0</v>
      </c>
      <c r="K102" s="42">
        <f t="shared" si="28"/>
        <v>2500000000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31</v>
      </c>
      <c r="E103" s="15" t="s">
        <v>169</v>
      </c>
      <c r="F103" s="13">
        <v>1000</v>
      </c>
      <c r="G103" s="16" t="s">
        <v>307</v>
      </c>
      <c r="H103" s="16" t="s">
        <v>59</v>
      </c>
      <c r="I103" s="13">
        <v>0</v>
      </c>
      <c r="K103" s="42">
        <f t="shared" si="28"/>
        <v>1800000000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31</v>
      </c>
      <c r="E104" s="15" t="s">
        <v>167</v>
      </c>
      <c r="F104" s="13">
        <v>2800</v>
      </c>
      <c r="G104" s="16" t="s">
        <v>275</v>
      </c>
      <c r="H104" s="16" t="s">
        <v>32</v>
      </c>
      <c r="I104" s="13">
        <v>0</v>
      </c>
      <c r="K104" s="42">
        <f t="shared" si="28"/>
        <v>3024000000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31</v>
      </c>
      <c r="E105" s="15" t="s">
        <v>168</v>
      </c>
      <c r="F105" s="13">
        <v>2800</v>
      </c>
      <c r="G105" s="16" t="s">
        <v>277</v>
      </c>
      <c r="H105" s="16" t="s">
        <v>32</v>
      </c>
      <c r="I105" s="13">
        <v>0</v>
      </c>
      <c r="K105" s="42">
        <f t="shared" si="28"/>
        <v>1848000000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170</v>
      </c>
      <c r="F106" s="31">
        <v>1</v>
      </c>
      <c r="G106" s="34" t="s">
        <v>308</v>
      </c>
      <c r="H106" s="34" t="s">
        <v>30</v>
      </c>
      <c r="I106" s="31">
        <v>0</v>
      </c>
      <c r="K106" s="20">
        <f t="shared" ref="K106:K107" si="29">E106/10*10000*F106</f>
        <v>10000000</v>
      </c>
      <c r="L106" s="25">
        <f t="shared" si="21"/>
        <v>5998600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171</v>
      </c>
      <c r="F107" s="31">
        <v>300</v>
      </c>
      <c r="G107" s="34" t="s">
        <v>309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31</v>
      </c>
      <c r="E108" s="33" t="s">
        <v>172</v>
      </c>
      <c r="F108" s="31">
        <v>600</v>
      </c>
      <c r="G108" s="34" t="s">
        <v>310</v>
      </c>
      <c r="H108" s="34" t="s">
        <v>43</v>
      </c>
      <c r="I108" s="31">
        <v>0</v>
      </c>
      <c r="K108" s="42">
        <f t="shared" ref="K108:K113" si="30">E108*F108</f>
        <v>12000000000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31</v>
      </c>
      <c r="E109" s="33" t="s">
        <v>174</v>
      </c>
      <c r="F109" s="31">
        <v>200</v>
      </c>
      <c r="G109" s="34" t="s">
        <v>293</v>
      </c>
      <c r="H109" s="34" t="s">
        <v>43</v>
      </c>
      <c r="I109" s="31">
        <v>0</v>
      </c>
      <c r="K109" s="42">
        <f t="shared" si="30"/>
        <v>3000000000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31</v>
      </c>
      <c r="E110" s="33" t="s">
        <v>176</v>
      </c>
      <c r="F110" s="31">
        <v>1000</v>
      </c>
      <c r="G110" s="34" t="s">
        <v>311</v>
      </c>
      <c r="H110" s="34" t="s">
        <v>42</v>
      </c>
      <c r="I110" s="31">
        <v>0</v>
      </c>
      <c r="K110" s="42">
        <f t="shared" si="30"/>
        <v>8060000000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31</v>
      </c>
      <c r="E111" s="33" t="s">
        <v>175</v>
      </c>
      <c r="F111" s="31">
        <v>1000</v>
      </c>
      <c r="G111" s="34" t="s">
        <v>312</v>
      </c>
      <c r="H111" s="34" t="s">
        <v>60</v>
      </c>
      <c r="I111" s="31">
        <v>0</v>
      </c>
      <c r="K111" s="42">
        <f t="shared" si="30"/>
        <v>6080000000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31</v>
      </c>
      <c r="E112" s="33" t="s">
        <v>82</v>
      </c>
      <c r="F112" s="31">
        <v>3000</v>
      </c>
      <c r="G112" s="34" t="s">
        <v>273</v>
      </c>
      <c r="H112" s="34" t="s">
        <v>32</v>
      </c>
      <c r="I112" s="31">
        <v>0</v>
      </c>
      <c r="K112" s="42">
        <f t="shared" si="30"/>
        <v>15000000000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31</v>
      </c>
      <c r="E113" s="33" t="s">
        <v>77</v>
      </c>
      <c r="F113" s="31">
        <v>3899</v>
      </c>
      <c r="G113" s="34" t="s">
        <v>267</v>
      </c>
      <c r="H113" s="34" t="s">
        <v>32</v>
      </c>
      <c r="I113" s="31">
        <v>0</v>
      </c>
      <c r="K113" s="42">
        <f t="shared" si="30"/>
        <v>15596000000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184</v>
      </c>
      <c r="F114" s="13">
        <v>1</v>
      </c>
      <c r="G114" s="16" t="s">
        <v>313</v>
      </c>
      <c r="H114" s="16" t="s">
        <v>30</v>
      </c>
      <c r="I114" s="13">
        <v>0</v>
      </c>
      <c r="K114" s="20">
        <f t="shared" ref="K114:K115" si="31">E114/10*10000*F114</f>
        <v>30000000</v>
      </c>
      <c r="L114" s="25">
        <f t="shared" si="24"/>
        <v>13491300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185</v>
      </c>
      <c r="F115" s="13">
        <v>300</v>
      </c>
      <c r="G115" s="16" t="s">
        <v>314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31</v>
      </c>
      <c r="E116" s="15" t="s">
        <v>87</v>
      </c>
      <c r="F116" s="13">
        <v>600</v>
      </c>
      <c r="G116" s="16" t="s">
        <v>315</v>
      </c>
      <c r="H116" s="16" t="s">
        <v>43</v>
      </c>
      <c r="I116" s="13">
        <v>0</v>
      </c>
      <c r="K116" s="42">
        <f t="shared" ref="K116:K121" si="32">E116*F116</f>
        <v>30000000000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31</v>
      </c>
      <c r="E117" s="15" t="s">
        <v>179</v>
      </c>
      <c r="F117" s="13">
        <v>200</v>
      </c>
      <c r="G117" s="16" t="s">
        <v>316</v>
      </c>
      <c r="H117" s="16" t="s">
        <v>43</v>
      </c>
      <c r="I117" s="13">
        <v>0</v>
      </c>
      <c r="K117" s="42">
        <f t="shared" si="32"/>
        <v>6000000000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31</v>
      </c>
      <c r="E118" s="15" t="s">
        <v>178</v>
      </c>
      <c r="F118" s="13">
        <v>1000</v>
      </c>
      <c r="G118" s="16" t="s">
        <v>310</v>
      </c>
      <c r="H118" s="16" t="s">
        <v>42</v>
      </c>
      <c r="I118" s="13">
        <v>0</v>
      </c>
      <c r="K118" s="42">
        <f t="shared" si="32"/>
        <v>20000000000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31</v>
      </c>
      <c r="E119" s="15" t="s">
        <v>182</v>
      </c>
      <c r="F119" s="13">
        <v>1000</v>
      </c>
      <c r="G119" s="16" t="s">
        <v>317</v>
      </c>
      <c r="H119" s="16" t="s">
        <v>57</v>
      </c>
      <c r="I119" s="13">
        <v>0</v>
      </c>
      <c r="K119" s="42">
        <f t="shared" si="32"/>
        <v>15800000000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31</v>
      </c>
      <c r="E120" s="15" t="s">
        <v>181</v>
      </c>
      <c r="F120" s="13">
        <v>3000</v>
      </c>
      <c r="G120" s="16" t="s">
        <v>318</v>
      </c>
      <c r="H120" s="16" t="s">
        <v>32</v>
      </c>
      <c r="I120" s="13">
        <v>0</v>
      </c>
      <c r="K120" s="42">
        <f t="shared" si="32"/>
        <v>35400000000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31</v>
      </c>
      <c r="E121" s="15" t="s">
        <v>180</v>
      </c>
      <c r="F121" s="13">
        <v>3899</v>
      </c>
      <c r="G121" s="16" t="s">
        <v>319</v>
      </c>
      <c r="H121" s="16" t="s">
        <v>32</v>
      </c>
      <c r="I121" s="13">
        <v>0</v>
      </c>
      <c r="K121" s="42">
        <f t="shared" si="32"/>
        <v>27293000000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183</v>
      </c>
      <c r="F122" s="31">
        <v>1</v>
      </c>
      <c r="G122" s="34" t="s">
        <v>320</v>
      </c>
      <c r="H122" s="34" t="s">
        <v>30</v>
      </c>
      <c r="I122" s="31">
        <v>0</v>
      </c>
      <c r="K122" s="20">
        <f t="shared" ref="K122:K123" si="33">E122/10*10000*F122</f>
        <v>50000000</v>
      </c>
      <c r="L122" s="25">
        <f t="shared" ref="L122" si="34">SUM(K122:K129)/10000</f>
        <v>25490720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186</v>
      </c>
      <c r="F123" s="31">
        <v>100</v>
      </c>
      <c r="G123" s="34" t="s">
        <v>321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31</v>
      </c>
      <c r="E124" s="33" t="s">
        <v>187</v>
      </c>
      <c r="F124" s="31">
        <v>300</v>
      </c>
      <c r="G124" s="34" t="s">
        <v>322</v>
      </c>
      <c r="H124" s="34" t="s">
        <v>43</v>
      </c>
      <c r="I124" s="31">
        <v>0</v>
      </c>
      <c r="K124" s="42">
        <f t="shared" ref="K124:K129" si="35">E124*F124</f>
        <v>24000000000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31</v>
      </c>
      <c r="E125" s="33" t="s">
        <v>188</v>
      </c>
      <c r="F125" s="31">
        <v>200</v>
      </c>
      <c r="G125" s="34" t="s">
        <v>323</v>
      </c>
      <c r="H125" s="34" t="s">
        <v>43</v>
      </c>
      <c r="I125" s="31">
        <v>0</v>
      </c>
      <c r="K125" s="42">
        <f t="shared" si="35"/>
        <v>12000000000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31</v>
      </c>
      <c r="E126" s="33" t="s">
        <v>189</v>
      </c>
      <c r="F126" s="31">
        <v>1500</v>
      </c>
      <c r="G126" s="34" t="s">
        <v>299</v>
      </c>
      <c r="H126" s="34" t="s">
        <v>42</v>
      </c>
      <c r="I126" s="31">
        <v>0</v>
      </c>
      <c r="K126" s="42">
        <f t="shared" si="35"/>
        <v>60000000000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31</v>
      </c>
      <c r="E127" s="33" t="s">
        <v>192</v>
      </c>
      <c r="F127" s="31">
        <v>1000</v>
      </c>
      <c r="G127" s="34" t="s">
        <v>324</v>
      </c>
      <c r="H127" s="34" t="s">
        <v>64</v>
      </c>
      <c r="I127" s="31">
        <v>0</v>
      </c>
      <c r="K127" s="42">
        <f t="shared" si="35"/>
        <v>31800000000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31</v>
      </c>
      <c r="E128" s="33" t="s">
        <v>191</v>
      </c>
      <c r="F128" s="31">
        <v>3000</v>
      </c>
      <c r="G128" s="34" t="s">
        <v>325</v>
      </c>
      <c r="H128" s="34" t="s">
        <v>32</v>
      </c>
      <c r="I128" s="31">
        <v>0</v>
      </c>
      <c r="K128" s="42">
        <f t="shared" si="35"/>
        <v>76800000000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31</v>
      </c>
      <c r="E129" s="33" t="s">
        <v>190</v>
      </c>
      <c r="F129" s="31">
        <v>3899</v>
      </c>
      <c r="G129" s="34" t="s">
        <v>326</v>
      </c>
      <c r="H129" s="34" t="s">
        <v>32</v>
      </c>
      <c r="I129" s="31">
        <v>0</v>
      </c>
      <c r="K129" s="42">
        <f t="shared" si="35"/>
        <v>49907200000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53</v>
      </c>
      <c r="F130" s="13">
        <v>1</v>
      </c>
      <c r="G130" s="16" t="s">
        <v>327</v>
      </c>
      <c r="H130" s="16" t="s">
        <v>30</v>
      </c>
      <c r="I130" s="13">
        <v>0</v>
      </c>
      <c r="K130" s="20">
        <f t="shared" ref="K130:K131" si="36">E130/10*10000*F130</f>
        <v>80000000</v>
      </c>
      <c r="L130" s="25">
        <f t="shared" si="21"/>
        <v>40495000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193</v>
      </c>
      <c r="F131" s="13">
        <v>500</v>
      </c>
      <c r="G131" s="16" t="s">
        <v>298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31</v>
      </c>
      <c r="E132" s="15" t="s">
        <v>194</v>
      </c>
      <c r="F132" s="13">
        <v>80</v>
      </c>
      <c r="G132" s="16" t="s">
        <v>328</v>
      </c>
      <c r="H132" s="16" t="s">
        <v>43</v>
      </c>
      <c r="I132" s="13">
        <v>0</v>
      </c>
      <c r="K132" s="42">
        <f t="shared" ref="K132:K137" si="37">E132*F132</f>
        <v>8000000000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31</v>
      </c>
      <c r="E133" s="15" t="s">
        <v>200</v>
      </c>
      <c r="F133" s="13">
        <v>20</v>
      </c>
      <c r="G133" s="16" t="s">
        <v>322</v>
      </c>
      <c r="H133" s="16" t="s">
        <v>43</v>
      </c>
      <c r="I133" s="13">
        <v>0</v>
      </c>
      <c r="K133" s="42">
        <f t="shared" si="37"/>
        <v>1600000000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31</v>
      </c>
      <c r="E134" s="15" t="s">
        <v>195</v>
      </c>
      <c r="F134" s="13">
        <v>1500</v>
      </c>
      <c r="G134" s="16" t="s">
        <v>323</v>
      </c>
      <c r="H134" s="16" t="s">
        <v>42</v>
      </c>
      <c r="I134" s="13">
        <v>0</v>
      </c>
      <c r="K134" s="42">
        <f t="shared" si="37"/>
        <v>90000000000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31</v>
      </c>
      <c r="E135" s="15" t="s">
        <v>197</v>
      </c>
      <c r="F135" s="13">
        <v>1000</v>
      </c>
      <c r="G135" s="16" t="s">
        <v>329</v>
      </c>
      <c r="H135" s="16" t="s">
        <v>42</v>
      </c>
      <c r="I135" s="13">
        <v>0</v>
      </c>
      <c r="K135" s="42">
        <f t="shared" si="37"/>
        <v>50800000000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31</v>
      </c>
      <c r="E136" s="15" t="s">
        <v>196</v>
      </c>
      <c r="F136" s="13">
        <v>3000</v>
      </c>
      <c r="G136" s="16" t="s">
        <v>330</v>
      </c>
      <c r="H136" s="16" t="s">
        <v>32</v>
      </c>
      <c r="I136" s="13">
        <v>0</v>
      </c>
      <c r="K136" s="42">
        <f t="shared" si="37"/>
        <v>135000000000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31</v>
      </c>
      <c r="E137" s="15" t="s">
        <v>90</v>
      </c>
      <c r="F137" s="13">
        <v>3899</v>
      </c>
      <c r="G137" s="16" t="s">
        <v>316</v>
      </c>
      <c r="H137" s="16" t="s">
        <v>32</v>
      </c>
      <c r="I137" s="13">
        <v>0</v>
      </c>
      <c r="K137" s="42">
        <f t="shared" si="37"/>
        <v>116970000000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75</v>
      </c>
      <c r="F138" s="31">
        <v>1</v>
      </c>
      <c r="G138" s="34" t="s">
        <v>331</v>
      </c>
      <c r="H138" s="34" t="s">
        <v>30</v>
      </c>
      <c r="I138" s="31">
        <v>0</v>
      </c>
      <c r="J138" s="34"/>
      <c r="K138" s="20">
        <f t="shared" ref="K138:K139" si="38">E138/10*10000*F138</f>
        <v>100000000</v>
      </c>
      <c r="L138" s="25">
        <f t="shared" si="24"/>
        <v>85493400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198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31</v>
      </c>
      <c r="E140" s="33" t="s">
        <v>204</v>
      </c>
      <c r="F140" s="31">
        <v>80</v>
      </c>
      <c r="G140" s="34" t="s">
        <v>332</v>
      </c>
      <c r="H140" s="34" t="s">
        <v>43</v>
      </c>
      <c r="I140" s="31">
        <v>0</v>
      </c>
      <c r="K140" s="42">
        <f t="shared" ref="K140:K145" si="41">E140*F140</f>
        <v>24000000000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31</v>
      </c>
      <c r="E141" s="33" t="s">
        <v>203</v>
      </c>
      <c r="F141" s="31">
        <v>20</v>
      </c>
      <c r="G141" s="34" t="s">
        <v>333</v>
      </c>
      <c r="H141" s="34" t="s">
        <v>43</v>
      </c>
      <c r="I141" s="31">
        <v>0</v>
      </c>
      <c r="K141" s="42">
        <f t="shared" si="41"/>
        <v>4000000000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31</v>
      </c>
      <c r="E142" s="33" t="s">
        <v>199</v>
      </c>
      <c r="F142" s="31">
        <v>1500</v>
      </c>
      <c r="G142" s="34" t="s">
        <v>334</v>
      </c>
      <c r="H142" s="34" t="s">
        <v>42</v>
      </c>
      <c r="I142" s="31">
        <v>0</v>
      </c>
      <c r="K142" s="42">
        <f t="shared" si="41"/>
        <v>225000000000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31</v>
      </c>
      <c r="E143" s="33" t="s">
        <v>202</v>
      </c>
      <c r="F143" s="31">
        <v>1000</v>
      </c>
      <c r="G143" s="34" t="s">
        <v>328</v>
      </c>
      <c r="H143" s="34" t="s">
        <v>57</v>
      </c>
      <c r="I143" s="31">
        <v>0</v>
      </c>
      <c r="K143" s="42">
        <f t="shared" si="41"/>
        <v>100000000000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31</v>
      </c>
      <c r="E144" s="33" t="s">
        <v>201</v>
      </c>
      <c r="F144" s="31">
        <v>3000</v>
      </c>
      <c r="G144" s="34" t="s">
        <v>322</v>
      </c>
      <c r="H144" s="34" t="s">
        <v>32</v>
      </c>
      <c r="I144" s="31">
        <v>0</v>
      </c>
      <c r="K144" s="42">
        <f t="shared" si="41"/>
        <v>240000000000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31</v>
      </c>
      <c r="E145" s="33" t="s">
        <v>205</v>
      </c>
      <c r="F145" s="31">
        <v>3899</v>
      </c>
      <c r="G145" s="34" t="s">
        <v>335</v>
      </c>
      <c r="H145" s="34" t="s">
        <v>32</v>
      </c>
      <c r="I145" s="31">
        <v>0</v>
      </c>
      <c r="K145" s="42">
        <f t="shared" si="41"/>
        <v>257334000000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206</v>
      </c>
      <c r="F146">
        <v>1</v>
      </c>
      <c r="G146" s="4" t="s">
        <v>286</v>
      </c>
      <c r="H146" s="4" t="s">
        <v>30</v>
      </c>
      <c r="I146">
        <v>0</v>
      </c>
      <c r="K146" s="20">
        <f t="shared" ref="K146:K147" si="42">E146/10*10000*F146</f>
        <v>5000000</v>
      </c>
      <c r="L146" s="25">
        <f t="shared" ref="L146" si="43">SUM(K146:K153)/10000</f>
        <v>2394372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207</v>
      </c>
      <c r="F147">
        <v>500</v>
      </c>
      <c r="G147" t="s">
        <v>309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31</v>
      </c>
      <c r="E148" s="8" t="s">
        <v>208</v>
      </c>
      <c r="F148">
        <v>500</v>
      </c>
      <c r="G148" s="4" t="s">
        <v>289</v>
      </c>
      <c r="H148" s="4" t="s">
        <v>43</v>
      </c>
      <c r="I148">
        <v>0</v>
      </c>
      <c r="K148" s="42">
        <f t="shared" ref="K148:K153" si="44">E148*F148</f>
        <v>3000000000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31</v>
      </c>
      <c r="E149" s="8" t="s">
        <v>209</v>
      </c>
      <c r="F149">
        <v>500</v>
      </c>
      <c r="G149" s="4" t="s">
        <v>273</v>
      </c>
      <c r="H149" s="4" t="s">
        <v>43</v>
      </c>
      <c r="I149">
        <v>0</v>
      </c>
      <c r="K149" s="42">
        <f t="shared" si="44"/>
        <v>2500000000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31</v>
      </c>
      <c r="E150" s="8" t="s">
        <v>173</v>
      </c>
      <c r="F150">
        <v>1000</v>
      </c>
      <c r="G150" s="4" t="s">
        <v>267</v>
      </c>
      <c r="H150" s="4" t="s">
        <v>42</v>
      </c>
      <c r="I150">
        <v>0</v>
      </c>
      <c r="K150" s="42">
        <f t="shared" si="44"/>
        <v>4000000000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31</v>
      </c>
      <c r="E151" s="8" t="s">
        <v>212</v>
      </c>
      <c r="F151">
        <v>1000</v>
      </c>
      <c r="G151" s="4" t="s">
        <v>336</v>
      </c>
      <c r="H151" s="4" t="s">
        <v>59</v>
      </c>
      <c r="I151">
        <v>0</v>
      </c>
      <c r="K151" s="42">
        <f t="shared" si="44"/>
        <v>3200000000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31</v>
      </c>
      <c r="E152" s="8" t="s">
        <v>210</v>
      </c>
      <c r="F152">
        <v>2800</v>
      </c>
      <c r="G152" s="4" t="s">
        <v>337</v>
      </c>
      <c r="H152" s="4" t="s">
        <v>351</v>
      </c>
      <c r="I152">
        <v>0</v>
      </c>
      <c r="K152" s="42">
        <f t="shared" si="44"/>
        <v>6104000000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31</v>
      </c>
      <c r="E153" s="8" t="s">
        <v>211</v>
      </c>
      <c r="F153">
        <v>3699</v>
      </c>
      <c r="G153" s="4" t="s">
        <v>241</v>
      </c>
      <c r="H153" s="4" t="s">
        <v>32</v>
      </c>
      <c r="I153">
        <v>0</v>
      </c>
      <c r="K153" s="42">
        <f t="shared" si="44"/>
        <v>4734720000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38</v>
      </c>
      <c r="F154" s="31">
        <v>1</v>
      </c>
      <c r="G154" s="34" t="s">
        <v>291</v>
      </c>
      <c r="H154" s="34" t="s">
        <v>30</v>
      </c>
      <c r="I154" s="31">
        <v>0</v>
      </c>
      <c r="K154" s="20">
        <f t="shared" ref="K154:K155" si="45">E154/10*10000*F154</f>
        <v>8000000</v>
      </c>
      <c r="L154" s="25">
        <f t="shared" ref="L154:L178" si="46">SUM(K154:K161)/10000</f>
        <v>6899132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213</v>
      </c>
      <c r="F155" s="31">
        <v>300</v>
      </c>
      <c r="G155" s="31" t="s">
        <v>41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31</v>
      </c>
      <c r="E156" s="33" t="s">
        <v>159</v>
      </c>
      <c r="F156" s="31">
        <v>600</v>
      </c>
      <c r="G156" s="34" t="s">
        <v>293</v>
      </c>
      <c r="H156" s="34" t="s">
        <v>43</v>
      </c>
      <c r="I156" s="31">
        <v>0</v>
      </c>
      <c r="K156" s="42">
        <f t="shared" ref="K156:K161" si="47">E156*F156</f>
        <v>9000000000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31</v>
      </c>
      <c r="E157" s="33" t="s">
        <v>85</v>
      </c>
      <c r="F157" s="31">
        <v>200</v>
      </c>
      <c r="G157" s="34" t="s">
        <v>302</v>
      </c>
      <c r="H157" s="34" t="s">
        <v>43</v>
      </c>
      <c r="I157" s="31">
        <v>0</v>
      </c>
      <c r="K157" s="42">
        <f t="shared" si="47"/>
        <v>2400000000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31</v>
      </c>
      <c r="E158" s="33" t="s">
        <v>216</v>
      </c>
      <c r="F158" s="31">
        <v>1000</v>
      </c>
      <c r="G158" s="34" t="s">
        <v>294</v>
      </c>
      <c r="H158" s="34" t="s">
        <v>42</v>
      </c>
      <c r="I158" s="31">
        <v>0</v>
      </c>
      <c r="K158" s="42">
        <f t="shared" si="47"/>
        <v>10000000000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31</v>
      </c>
      <c r="E159" s="33" t="s">
        <v>215</v>
      </c>
      <c r="F159" s="31">
        <v>1000</v>
      </c>
      <c r="G159" s="34" t="s">
        <v>288</v>
      </c>
      <c r="H159" s="34" t="s">
        <v>62</v>
      </c>
      <c r="I159" s="31">
        <v>0</v>
      </c>
      <c r="K159" s="42">
        <f t="shared" si="47"/>
        <v>8000000000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31</v>
      </c>
      <c r="E160" s="33" t="s">
        <v>214</v>
      </c>
      <c r="F160" s="31">
        <v>3000</v>
      </c>
      <c r="G160" s="34" t="s">
        <v>319</v>
      </c>
      <c r="H160" s="34" t="s">
        <v>32</v>
      </c>
      <c r="I160" s="31">
        <v>0</v>
      </c>
      <c r="K160" s="42">
        <f t="shared" si="47"/>
        <v>21000000000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31</v>
      </c>
      <c r="E161" s="33" t="s">
        <v>217</v>
      </c>
      <c r="F161" s="31">
        <v>3899</v>
      </c>
      <c r="G161" s="34" t="s">
        <v>338</v>
      </c>
      <c r="H161" s="34" t="s">
        <v>32</v>
      </c>
      <c r="I161" s="31">
        <v>0</v>
      </c>
      <c r="K161" s="42">
        <f t="shared" si="47"/>
        <v>18247320000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218</v>
      </c>
      <c r="F162">
        <v>1</v>
      </c>
      <c r="G162" s="4" t="s">
        <v>313</v>
      </c>
      <c r="H162" s="4" t="s">
        <v>30</v>
      </c>
      <c r="I162">
        <v>0</v>
      </c>
      <c r="K162" s="20">
        <f t="shared" ref="K162:K163" si="48">E162/10*10000*F162</f>
        <v>30000000</v>
      </c>
      <c r="L162" s="25">
        <f t="shared" ref="L162:L186" si="49">SUM(K162:K169)/10000</f>
        <v>15889120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219</v>
      </c>
      <c r="F163">
        <v>300</v>
      </c>
      <c r="G163" t="s">
        <v>292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31</v>
      </c>
      <c r="E164" s="8" t="s">
        <v>87</v>
      </c>
      <c r="F164">
        <v>600</v>
      </c>
      <c r="G164" s="4" t="s">
        <v>315</v>
      </c>
      <c r="H164" s="4" t="s">
        <v>43</v>
      </c>
      <c r="I164">
        <v>0</v>
      </c>
      <c r="K164" s="42">
        <f t="shared" ref="K164:K169" si="50">E164*F164</f>
        <v>30000000000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31</v>
      </c>
      <c r="E165" s="8" t="s">
        <v>162</v>
      </c>
      <c r="F165">
        <v>200</v>
      </c>
      <c r="G165" s="4" t="s">
        <v>299</v>
      </c>
      <c r="H165" s="4" t="s">
        <v>43</v>
      </c>
      <c r="I165">
        <v>0</v>
      </c>
      <c r="K165" s="42">
        <f t="shared" si="50"/>
        <v>8000000000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31</v>
      </c>
      <c r="E166" s="8" t="s">
        <v>220</v>
      </c>
      <c r="F166">
        <v>1000</v>
      </c>
      <c r="G166" s="4" t="s">
        <v>300</v>
      </c>
      <c r="H166" s="4" t="s">
        <v>42</v>
      </c>
      <c r="I166">
        <v>0</v>
      </c>
      <c r="K166" s="42">
        <f t="shared" si="50"/>
        <v>25000000000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31</v>
      </c>
      <c r="E167" s="8" t="s">
        <v>80</v>
      </c>
      <c r="F167">
        <v>1000</v>
      </c>
      <c r="G167" s="4" t="s">
        <v>310</v>
      </c>
      <c r="H167" s="4" t="s">
        <v>65</v>
      </c>
      <c r="I167">
        <v>0</v>
      </c>
      <c r="K167" s="42">
        <f t="shared" si="50"/>
        <v>20000000000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31</v>
      </c>
      <c r="E168" s="8" t="s">
        <v>222</v>
      </c>
      <c r="F168">
        <v>3000</v>
      </c>
      <c r="G168" s="4" t="s">
        <v>339</v>
      </c>
      <c r="H168" s="4" t="s">
        <v>32</v>
      </c>
      <c r="I168">
        <v>0</v>
      </c>
      <c r="K168" s="42">
        <f t="shared" si="50"/>
        <v>40800000000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31</v>
      </c>
      <c r="E169" s="8" t="s">
        <v>221</v>
      </c>
      <c r="F169">
        <v>3899</v>
      </c>
      <c r="G169" s="4" t="s">
        <v>340</v>
      </c>
      <c r="H169" s="4" t="s">
        <v>32</v>
      </c>
      <c r="I169">
        <v>0</v>
      </c>
      <c r="K169" s="42">
        <f t="shared" si="50"/>
        <v>34311200000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52</v>
      </c>
      <c r="F170" s="31">
        <v>1</v>
      </c>
      <c r="G170" s="34" t="s">
        <v>320</v>
      </c>
      <c r="H170" s="34" t="s">
        <v>30</v>
      </c>
      <c r="I170" s="31">
        <v>0</v>
      </c>
      <c r="K170" s="20">
        <f t="shared" ref="K170:K171" si="51">E170/10*10000*F170</f>
        <v>50000000</v>
      </c>
      <c r="L170" s="25">
        <f t="shared" ref="L170" si="52">SUM(K170:K177)/10000</f>
        <v>33882500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223</v>
      </c>
      <c r="F171" s="31">
        <v>100</v>
      </c>
      <c r="G171" s="31" t="s">
        <v>341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31</v>
      </c>
      <c r="E172" s="33" t="s">
        <v>86</v>
      </c>
      <c r="F172" s="31">
        <v>300</v>
      </c>
      <c r="G172" s="34" t="s">
        <v>322</v>
      </c>
      <c r="H172" s="34" t="s">
        <v>43</v>
      </c>
      <c r="I172" s="31">
        <v>0</v>
      </c>
      <c r="K172" s="42">
        <f t="shared" ref="K172:K177" si="53">E172*F172</f>
        <v>24000000000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31</v>
      </c>
      <c r="E173" s="33" t="s">
        <v>224</v>
      </c>
      <c r="F173" s="31">
        <v>200</v>
      </c>
      <c r="G173" s="34" t="s">
        <v>323</v>
      </c>
      <c r="H173" s="34" t="s">
        <v>43</v>
      </c>
      <c r="I173" s="31">
        <v>0</v>
      </c>
      <c r="K173" s="42">
        <f t="shared" si="53"/>
        <v>12000000000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31</v>
      </c>
      <c r="E174" s="33" t="s">
        <v>225</v>
      </c>
      <c r="F174" s="31">
        <v>1500</v>
      </c>
      <c r="G174" s="34" t="s">
        <v>315</v>
      </c>
      <c r="H174" s="34" t="s">
        <v>42</v>
      </c>
      <c r="I174" s="31">
        <v>0</v>
      </c>
      <c r="K174" s="42">
        <f t="shared" si="53"/>
        <v>75000000000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31</v>
      </c>
      <c r="E175" s="33" t="s">
        <v>84</v>
      </c>
      <c r="F175" s="31">
        <v>1000</v>
      </c>
      <c r="G175" s="34" t="s">
        <v>299</v>
      </c>
      <c r="H175" s="34" t="s">
        <v>66</v>
      </c>
      <c r="I175" s="31">
        <v>0</v>
      </c>
      <c r="K175" s="42">
        <f t="shared" si="53"/>
        <v>40000000000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31</v>
      </c>
      <c r="E176" s="33" t="s">
        <v>90</v>
      </c>
      <c r="F176" s="31">
        <v>3000</v>
      </c>
      <c r="G176" s="34" t="s">
        <v>316</v>
      </c>
      <c r="H176" s="34" t="s">
        <v>32</v>
      </c>
      <c r="I176" s="31">
        <v>0</v>
      </c>
      <c r="K176" s="42">
        <f t="shared" si="53"/>
        <v>90000000000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31</v>
      </c>
      <c r="E177" s="33" t="s">
        <v>88</v>
      </c>
      <c r="F177" s="31">
        <v>3899</v>
      </c>
      <c r="G177" s="34" t="s">
        <v>300</v>
      </c>
      <c r="H177" s="34" t="s">
        <v>32</v>
      </c>
      <c r="I177" s="31">
        <v>0</v>
      </c>
      <c r="K177" s="42">
        <f t="shared" si="53"/>
        <v>97475000000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226</v>
      </c>
      <c r="F178">
        <v>1</v>
      </c>
      <c r="G178" s="4" t="s">
        <v>327</v>
      </c>
      <c r="H178" s="4" t="s">
        <v>30</v>
      </c>
      <c r="I178">
        <v>0</v>
      </c>
      <c r="K178" s="20">
        <f t="shared" ref="K178:K179" si="54">E178/10*10000*F178</f>
        <v>80000000</v>
      </c>
      <c r="L178" s="25">
        <f t="shared" si="46"/>
        <v>57893200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229</v>
      </c>
      <c r="F179">
        <v>500</v>
      </c>
      <c r="G179" t="s">
        <v>298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31</v>
      </c>
      <c r="E180" s="8" t="s">
        <v>230</v>
      </c>
      <c r="F180">
        <v>50</v>
      </c>
      <c r="G180" s="4" t="s">
        <v>328</v>
      </c>
      <c r="H180" s="4" t="s">
        <v>43</v>
      </c>
      <c r="I180">
        <v>0</v>
      </c>
      <c r="K180" s="42">
        <f t="shared" ref="K180:K185" si="55">E180*F180</f>
        <v>5000000000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31</v>
      </c>
      <c r="E181" s="8" t="s">
        <v>231</v>
      </c>
      <c r="F181">
        <v>50</v>
      </c>
      <c r="G181" s="4" t="s">
        <v>342</v>
      </c>
      <c r="H181" s="4" t="s">
        <v>43</v>
      </c>
      <c r="I181">
        <v>0</v>
      </c>
      <c r="K181" s="42">
        <f t="shared" si="55"/>
        <v>4500000000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31</v>
      </c>
      <c r="E182" s="8" t="s">
        <v>177</v>
      </c>
      <c r="F182">
        <v>1000</v>
      </c>
      <c r="G182" s="4" t="s">
        <v>322</v>
      </c>
      <c r="H182" s="4" t="s">
        <v>42</v>
      </c>
      <c r="I182">
        <v>0</v>
      </c>
      <c r="K182" s="42">
        <f t="shared" si="55"/>
        <v>80000000000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31</v>
      </c>
      <c r="E183" s="8" t="s">
        <v>235</v>
      </c>
      <c r="F183">
        <v>1500</v>
      </c>
      <c r="G183" s="4" t="s">
        <v>343</v>
      </c>
      <c r="H183" s="4" t="s">
        <v>42</v>
      </c>
      <c r="I183">
        <v>0</v>
      </c>
      <c r="K183" s="42">
        <f t="shared" si="55"/>
        <v>110700000000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31</v>
      </c>
      <c r="E184" s="8" t="s">
        <v>232</v>
      </c>
      <c r="F184">
        <v>3000</v>
      </c>
      <c r="G184" s="4" t="s">
        <v>344</v>
      </c>
      <c r="H184" s="4" t="s">
        <v>32</v>
      </c>
      <c r="I184">
        <v>0</v>
      </c>
      <c r="K184" s="42">
        <f t="shared" si="55"/>
        <v>189000000000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31</v>
      </c>
      <c r="E185" s="8" t="s">
        <v>233</v>
      </c>
      <c r="F185">
        <v>3899</v>
      </c>
      <c r="G185" s="4" t="s">
        <v>345</v>
      </c>
      <c r="H185" s="4" t="s">
        <v>32</v>
      </c>
      <c r="I185">
        <v>0</v>
      </c>
      <c r="K185" s="42">
        <f t="shared" si="55"/>
        <v>187152000000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228</v>
      </c>
      <c r="E186" s="33" t="s">
        <v>227</v>
      </c>
      <c r="F186" s="31">
        <v>1</v>
      </c>
      <c r="G186" s="34" t="s">
        <v>346</v>
      </c>
      <c r="H186" s="34" t="s">
        <v>240</v>
      </c>
      <c r="I186" s="31">
        <v>1</v>
      </c>
      <c r="J186" s="34"/>
      <c r="K186" s="20">
        <f t="shared" ref="K186:K187" si="56">E186/10*10000*F186</f>
        <v>150000000</v>
      </c>
      <c r="L186" s="25">
        <f t="shared" si="49"/>
        <v>102859000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234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31</v>
      </c>
      <c r="E188" s="33" t="s">
        <v>237</v>
      </c>
      <c r="F188" s="31">
        <v>50</v>
      </c>
      <c r="G188" s="34" t="s">
        <v>347</v>
      </c>
      <c r="H188" s="34" t="s">
        <v>43</v>
      </c>
      <c r="I188" s="31">
        <v>0</v>
      </c>
      <c r="K188" s="42">
        <f t="shared" ref="K188:K193" si="57">E188*F188</f>
        <v>25000000000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31</v>
      </c>
      <c r="E189" s="33" t="s">
        <v>236</v>
      </c>
      <c r="F189" s="31">
        <v>50</v>
      </c>
      <c r="G189" s="34" t="s">
        <v>332</v>
      </c>
      <c r="H189" s="34" t="s">
        <v>43</v>
      </c>
      <c r="I189" s="31">
        <v>0</v>
      </c>
      <c r="K189" s="42">
        <f t="shared" si="57"/>
        <v>15000000000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31</v>
      </c>
      <c r="E190" s="33" t="s">
        <v>239</v>
      </c>
      <c r="F190" s="31">
        <v>1000</v>
      </c>
      <c r="G190" s="34" t="s">
        <v>348</v>
      </c>
      <c r="H190" s="34" t="s">
        <v>42</v>
      </c>
      <c r="I190" s="31">
        <v>0</v>
      </c>
      <c r="K190" s="42">
        <f t="shared" si="57"/>
        <v>216000000000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31</v>
      </c>
      <c r="E191" s="33" t="s">
        <v>89</v>
      </c>
      <c r="F191" s="31">
        <v>1500</v>
      </c>
      <c r="G191" s="34" t="s">
        <v>349</v>
      </c>
      <c r="H191" s="34" t="s">
        <v>66</v>
      </c>
      <c r="I191" s="31">
        <v>0</v>
      </c>
      <c r="K191" s="42">
        <f t="shared" si="57"/>
        <v>240000000000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31</v>
      </c>
      <c r="E192" s="33" t="s">
        <v>238</v>
      </c>
      <c r="F192" s="31">
        <v>3000</v>
      </c>
      <c r="G192" s="34" t="s">
        <v>350</v>
      </c>
      <c r="H192" s="34" t="s">
        <v>32</v>
      </c>
      <c r="I192" s="31">
        <v>0</v>
      </c>
      <c r="K192" s="42">
        <f t="shared" si="57"/>
        <v>294000000000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31</v>
      </c>
      <c r="E193" s="33" t="s">
        <v>195</v>
      </c>
      <c r="F193" s="31">
        <v>3899</v>
      </c>
      <c r="G193" s="34" t="s">
        <v>323</v>
      </c>
      <c r="H193" s="34" t="s">
        <v>32</v>
      </c>
      <c r="I193" s="31">
        <v>0</v>
      </c>
      <c r="K193" s="42">
        <f t="shared" si="57"/>
        <v>233940000000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2020-06-29T08:43:05Z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