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<sst xmlns="http://schemas.openxmlformats.org/spreadsheetml/2006/main" count="753" uniqueCount="390">
  <si>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</si>
  <si>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</si>
  <si>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</si>
  <si>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</si>
  <si>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</si>
  <si>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</si>
  <si>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</si>
  <si>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</si>
  <si>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</si>
  <si>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</si>
  <si>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</si>
  <si>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</si>
  <si>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</si>
  <si>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</si>
  <si>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</si>
  <si>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</si>
  <si>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</si>
  <si>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</si>
  <si>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</si>
  <si>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</si>
  <si>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</si>
  <si>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</si>
  <si>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</si>
  <si>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</si>
  <si>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</si>
  <si>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</si>
  <si>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</si>
  <si>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</si>
  <si>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</si>
  <si>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</si>
  <si>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</si>
  <si>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</si>
  <si>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</si>
  <si>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</si>
  <si>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</si>
  <si>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</si>
  <si>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</si>
  <si>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</si>
  <si>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</si>
  <si>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</si>
  <si>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</si>
  <si>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</si>
  <si>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</si>
  <si>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</si>
  <si>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</si>
  <si>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</si>
  <si>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</si>
  <si>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</si>
  <si>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</si>
  <si>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</si>
  <si>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</si>
  <si>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</si>
  <si>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</si>
  <si>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</si>
  <si>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</si>
  <si>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</si>
  <si>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</si>
  <si>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</si>
  <si>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</si>
  <si>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</si>
  <si>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</si>
  <si>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</si>
  <si>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</si>
  <si>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</si>
  <si>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</si>
  <si>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</si>
  <si>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</si>
  <si>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</si>
  <si>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</si>
  <si>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</si>
  <si>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</si>
  <si>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</si>
  <si>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</si>
  <si>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</si>
  <si>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</si>
  <si>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</si>
  <si>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</si>
  <si>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</si>
  <si>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</si>
  <si>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</si>
  <si>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</si>
  <si>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</si>
  <si>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</si>
  <si>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</si>
  <si>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</si>
  <si>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</si>
  <si>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</si>
  <si>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</si>
  <si>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</si>
  <si>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</si>
  <si>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</si>
  <si>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</si>
  <si>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</si>
  <si>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</si>
  <si>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</si>
  <si>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</si>
  <si>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</si>
  <si>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</si>
  <si>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</si>
  <si>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</si>
  <si>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</si>
  <si>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</si>
  <si>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</si>
  <si>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</si>
  <si>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</si>
  <si>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</si>
  <si>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</si>
  <si>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</si>
  <si>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</si>
  <si>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</si>
  <si>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</si>
  <si>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</si>
  <si>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</si>
  <si>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</si>
  <si>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</si>
  <si>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</si>
  <si>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</si>
  <si>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</si>
  <si>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</si>
  <si>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</si>
  <si>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</si>
  <si>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</si>
  <si>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</si>
  <si>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</si>
  <si>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</si>
  <si>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</si>
  <si>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</si>
  <si>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</si>
  <si>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</si>
  <si>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</si>
  <si>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</si>
  <si>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</si>
  <si>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</si>
  <si>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</si>
  <si>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</si>
  <si>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</si>
  <si>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</si>
  <si>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</si>
  <si>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</si>
  <si>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</si>
  <si>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</si>
  <si>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</si>
  <si>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</si>
  <si>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</si>
  <si>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</si>
  <si>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</si>
  <si>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</si>
  <si>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</si>
  <si>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</si>
  <si>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</si>
  <si>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</si>
  <si>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</si>
  <si>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</si>
  <si>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</si>
  <si>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</si>
  <si>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</si>
  <si>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</si>
  <si>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</si>
  <si>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</si>
  <si>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</si>
  <si>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</si>
  <si>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</si>
  <si>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</si>
  <si>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</si>
  <si>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</si>
  <si>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</si>
  <si>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</si>
  <si>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</si>
  <si>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</si>
  <si>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</si>
  <si>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</si>
  <si>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</si>
  <si>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</si>
  <si>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</si>
  <si>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</si>
  <si>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</si>
  <si>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</si>
  <si>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</si>
  <si>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</si>
  <si>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</si>
  <si>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</si>
  <si>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</si>
  <si>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</si>
  <si>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</si>
  <si>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</si>
  <si>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</si>
  <si>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</si>
  <si>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</si>
  <si>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</si>
  <si>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</si>
  <si>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</si>
  <si>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</si>
  <si>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</si>
  <si>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</si>
  <si>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</si>
  <si>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</si>
  <si>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</si>
  <si>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</si>
  <si>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</si>
  <si>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</si>
  <si>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</si>
  <si>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</si>
  <si>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</si>
  <si>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</si>
  <si>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</si>
  <si>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</si>
  <si>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</si>
  <si>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</si>
  <si>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</si>
  <si>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</si>
  <si>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</si>
  <si>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</si>
  <si>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</si>
  <si>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</si>
  <si>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</si>
  <si>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</si>
  <si>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</si>
  <si>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</si>
  <si>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</si>
  <si>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</si>
  <si>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</si>
  <si>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</si>
  <si>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</si>
  <si>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</si>
  <si>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</si>
  <si>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</si>
  <si>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</si>
  <si>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</si>
  <si>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</si>
  <si>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</si>
  <si>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</si>
  <si>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</si>
  <si>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</si>
  <si>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</si>
  <si>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</si>
  <si>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</si>
  <si>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</si>
  <si>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</si>
  <si>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</si>
  <si>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</si>
  <si>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</si>
  <si>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</si>
  <si>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</si>
  <si>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</si>
  <si>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</si>
  <si>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</si>
  <si>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</si>
  <si>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</si>
  <si>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</si>
  <si>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</si>
  <si>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</si>
  <si>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</si>
  <si>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</si>
  <si>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</si>
  <si>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</si>
  <si>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</si>
  <si>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</si>
  <si>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</si>
  <si>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</si>
  <si>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</si>
  <si>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</si>
  <si>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</si>
  <si>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</si>
  <si>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</si>
  <si>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</si>
  <si>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</si>
  <si>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</si>
  <si>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</si>
  <si>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</si>
  <si>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</si>
  <si>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</si>
  <si>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</si>
  <si>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</si>
  <si>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</si>
  <si>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</si>
  <si>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</si>
  <si>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</si>
  <si>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</si>
  <si>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</si>
  <si>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</si>
  <si>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</si>
  <si>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</si>
  <si>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</si>
  <si>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</si>
  <si>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</si>
  <si>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</si>
  <si>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</si>
  <si>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</si>
  <si>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</si>
  <si>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</si>
  <si>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</si>
  <si>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</si>
  <si>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</si>
  <si>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</si>
  <si>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</si>
  <si>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</si>
  <si>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</si>
  <si>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</si>
  <si>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</si>
  <si>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</si>
  <si>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</si>
  <si>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</si>
  <si>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</si>
  <si>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</si>
  <si>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</si>
  <si>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</si>
  <si>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</si>
  <si>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</si>
  <si>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</si>
  <si>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</si>
  <si>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</si>
  <si>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</si>
  <si>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</si>
  <si>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</si>
  <si>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</si>
  <si>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</si>
  <si>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</si>
  <si>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</si>
  <si>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</si>
  <si>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</si>
  <si>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0,0,0.15,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</si>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</sst>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6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opLeftCell="A206" workbookViewId="0">
      <selection activeCell="D226" sqref="D226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50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tabSelected="1" workbookViewId="0">
      <pane ySplit="1" topLeftCell="A179" activePane="bottomLeft" state="frozen"/>
      <selection/>
      <selection pane="bottomLeft" activeCell="F206" sqref="F206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200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35</v>
      </c>
      <c r="C200" s="12">
        <v>56</v>
      </c>
      <c r="D200" s="23" t="s">
        <v>249</v>
      </c>
      <c r="E200" s="10">
        <v>50</v>
      </c>
      <c r="F200" s="30">
        <f t="shared" si="12"/>
        <v>0.02</v>
      </c>
      <c r="G200" s="29" t="s">
        <v>245</v>
      </c>
      <c r="H200" s="30" t="str">
        <f>INDEX(base_fish!E:E,MATCH(use_fish!B200,base_fish!A:A,0))&amp;_xlfn.IFNA("+"&amp;INDEX(activity!G:G,MATCH(use_fish!C200,activity!A:A,0)),"")</f>
        <v>活动boss+临时活动</v>
      </c>
      <c r="I200" s="17">
        <f>LOOKUP(use_fish!B200,base_fish!A:A,base_fish!F:F)+_xlfn.IFNA(INDEX(activity!F:F,MATCH(use_fish!C200,activity!A:A,0)),0)</f>
        <v>50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opLeftCell="A30" workbookViewId="0">
      <selection activeCell="A57" sqref="A57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A36" sqref="A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2021-07-09T06:45:23Z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