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erm2\CarND-Unscented-Kalman-Filter-Project\output\"/>
    </mc:Choice>
  </mc:AlternateContent>
  <bookViews>
    <workbookView xWindow="0" yWindow="0" windowWidth="28800" windowHeight="15585"/>
  </bookViews>
  <sheets>
    <sheet name="Tabelle2" sheetId="2" r:id="rId1"/>
    <sheet name="Tabelle1" sheetId="1" r:id="rId2"/>
  </sheets>
  <definedNames>
    <definedName name="ExterneDaten_1" localSheetId="0" hidden="1">Tabelle2!$A$1:$Z$35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" i="2"/>
</calcChain>
</file>

<file path=xl/connections.xml><?xml version="1.0" encoding="utf-8"?>
<connections xmlns="http://schemas.openxmlformats.org/spreadsheetml/2006/main">
  <connection id="1" keepAlive="1" name="Abfrage - NIS" description="Verbindung mit der Abfrage 'NIS' in der Arbeitsmappe." type="5" refreshedVersion="6" background="1" saveData="1">
    <dbPr connection="Provider=Microsoft.Mashup.OleDb.1;Data Source=$Workbook$;Location=NIS;Extended Properties=&quot;&quot;" command="SELECT * FROM [NIS]"/>
  </connection>
</connections>
</file>

<file path=xl/sharedStrings.xml><?xml version="1.0" encoding="utf-8"?>
<sst xmlns="http://schemas.openxmlformats.org/spreadsheetml/2006/main" count="749" uniqueCount="272">
  <si>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</si>
  <si>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</si>
  <si>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</si>
  <si>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</si>
  <si>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</si>
  <si>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</si>
  <si>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</si>
  <si>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</si>
  <si>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</si>
  <si>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</si>
  <si>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</si>
  <si>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</si>
  <si>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</si>
  <si>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</si>
  <si>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</si>
  <si>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</si>
  <si>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</si>
  <si>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</si>
  <si>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</si>
  <si>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</si>
  <si>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</si>
  <si>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</si>
  <si>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</si>
  <si>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</si>
  <si>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</si>
  <si>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</si>
  <si>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timestamp</t>
  </si>
  <si>
    <t>sensor_type</t>
  </si>
  <si>
    <t>std_a_</t>
  </si>
  <si>
    <t>std_yawdd_</t>
  </si>
  <si>
    <t>std_laspx_</t>
  </si>
  <si>
    <t>std_laspy_</t>
  </si>
  <si>
    <t>std_radr_</t>
  </si>
  <si>
    <t>std_radphi_</t>
  </si>
  <si>
    <t>std_radrd_</t>
  </si>
  <si>
    <t>Estimated px</t>
  </si>
  <si>
    <t>Estimated py</t>
  </si>
  <si>
    <t>Estimated vx</t>
  </si>
  <si>
    <t>Estimated yaw_angle</t>
  </si>
  <si>
    <t>Estimated yaw_rate</t>
  </si>
  <si>
    <t>Measured px</t>
  </si>
  <si>
    <t>Measured py</t>
  </si>
  <si>
    <t>NIS</t>
  </si>
  <si>
    <t>GT px</t>
  </si>
  <si>
    <t>GT py</t>
  </si>
  <si>
    <t>GT vx</t>
  </si>
  <si>
    <t>GT vy</t>
  </si>
  <si>
    <t>RSME px</t>
  </si>
  <si>
    <t>RSME py</t>
  </si>
  <si>
    <t>RSME vx</t>
  </si>
  <si>
    <t>RSME vy</t>
  </si>
  <si>
    <t/>
  </si>
  <si>
    <t>24850</t>
  </si>
  <si>
    <t>L</t>
  </si>
  <si>
    <t>0.2</t>
  </si>
  <si>
    <t>0.15</t>
  </si>
  <si>
    <t>0.3</t>
  </si>
  <si>
    <t>0.0175</t>
  </si>
  <si>
    <t>0.1</t>
  </si>
  <si>
    <t>10.6094</t>
  </si>
  <si>
    <t>14.1099</t>
  </si>
  <si>
    <t>-4.8215</t>
  </si>
  <si>
    <t>0.000461769</t>
  </si>
  <si>
    <t>0.0790731</t>
  </si>
  <si>
    <t>10.468</t>
  </si>
  <si>
    <t>14.0591</t>
  </si>
  <si>
    <t>1.082143</t>
  </si>
  <si>
    <t>10.674</t>
  </si>
  <si>
    <t>14.1084</t>
  </si>
  <si>
    <t>-4.80006</t>
  </si>
  <si>
    <t>0.00165874</t>
  </si>
  <si>
    <t>R</t>
  </si>
  <si>
    <t>-7.54234</t>
  </si>
  <si>
    <t>10.8944</t>
  </si>
  <si>
    <t>5.12048</t>
  </si>
  <si>
    <t>-0.0121945</t>
  </si>
  <si>
    <t>-0.0653743</t>
  </si>
  <si>
    <t>-7.25987</t>
  </si>
  <si>
    <t>10.6458</t>
  </si>
  <si>
    <t>6.683671</t>
  </si>
  <si>
    <t>-7.49981</t>
  </si>
  <si>
    <t>10.9061</t>
  </si>
  <si>
    <t>5.19975</t>
  </si>
  <si>
    <t>0.00539029</t>
  </si>
  <si>
    <t>0.5</t>
  </si>
  <si>
    <t>-7.5486</t>
  </si>
  <si>
    <t>10.8806</t>
  </si>
  <si>
    <t>5.06652</t>
  </si>
  <si>
    <t>0.00292744</t>
  </si>
  <si>
    <t>0.0045189</t>
  </si>
  <si>
    <t>3.323851</t>
  </si>
  <si>
    <t>1</t>
  </si>
  <si>
    <t>-7.58683</t>
  </si>
  <si>
    <t>10.8492</t>
  </si>
  <si>
    <t>4.98947</t>
  </si>
  <si>
    <t>0.00729587</t>
  </si>
  <si>
    <t>0.0663572</t>
  </si>
  <si>
    <t>2.480222</t>
  </si>
  <si>
    <t>1.5</t>
  </si>
  <si>
    <t>-7.60399</t>
  </si>
  <si>
    <t>10.8326</t>
  </si>
  <si>
    <t>4.97439</t>
  </si>
  <si>
    <t>0.0128135</t>
  </si>
  <si>
    <t>0.10791</t>
  </si>
  <si>
    <t>2.196606</t>
  </si>
  <si>
    <t>2</t>
  </si>
  <si>
    <t>-7.60948</t>
  </si>
  <si>
    <t>10.8238</t>
  </si>
  <si>
    <t>4.9883</t>
  </si>
  <si>
    <t>0.0184643</t>
  </si>
  <si>
    <t>0.130572</t>
  </si>
  <si>
    <t>2.107166</t>
  </si>
  <si>
    <t>2.5</t>
  </si>
  <si>
    <t>-7.60932</t>
  </si>
  <si>
    <t>10.8192</t>
  </si>
  <si>
    <t>5.01169</t>
  </si>
  <si>
    <t>0.0226593</t>
  </si>
  <si>
    <t>0.137391</t>
  </si>
  <si>
    <t>2.177214</t>
  </si>
  <si>
    <t>0.25</t>
  </si>
  <si>
    <t>0.03</t>
  </si>
  <si>
    <t>-7.51565</t>
  </si>
  <si>
    <t>10.8642</t>
  </si>
  <si>
    <t>5.13598</t>
  </si>
  <si>
    <t>-0.0506226</t>
  </si>
  <si>
    <t>-0.135695</t>
  </si>
  <si>
    <t>2.761167</t>
  </si>
  <si>
    <t>-7.51225</t>
  </si>
  <si>
    <t>10.8876</t>
  </si>
  <si>
    <t>5.14348</t>
  </si>
  <si>
    <t>-0.0280309</t>
  </si>
  <si>
    <t>-0.0938839</t>
  </si>
  <si>
    <t>2.214669</t>
  </si>
  <si>
    <t>-7.5114</t>
  </si>
  <si>
    <t>10.8964</t>
  </si>
  <si>
    <t>5.14645</t>
  </si>
  <si>
    <t>-0.00933562</t>
  </si>
  <si>
    <t>-0.0387568</t>
  </si>
  <si>
    <t>1.847408</t>
  </si>
  <si>
    <t>-7.51144</t>
  </si>
  <si>
    <t>10.898</t>
  </si>
  <si>
    <t>5.1473</t>
  </si>
  <si>
    <t>0.000890458</t>
  </si>
  <si>
    <t>0.0010762</t>
  </si>
  <si>
    <t>1.679251</t>
  </si>
  <si>
    <t>-7.51158</t>
  </si>
  <si>
    <t>10.8983</t>
  </si>
  <si>
    <t>5.14778</t>
  </si>
  <si>
    <t>0.00743029</t>
  </si>
  <si>
    <t>0.028927</t>
  </si>
  <si>
    <t>1.588927</t>
  </si>
  <si>
    <t>-7.5117</t>
  </si>
  <si>
    <t>5.14811</t>
  </si>
  <si>
    <t>0.011577</t>
  </si>
  <si>
    <t>0.0472738</t>
  </si>
  <si>
    <t>1.540780</t>
  </si>
  <si>
    <t>3</t>
  </si>
  <si>
    <t>-7.51176</t>
  </si>
  <si>
    <t>10.8984</t>
  </si>
  <si>
    <t>5.14836</t>
  </si>
  <si>
    <t>0.0141441</t>
  </si>
  <si>
    <t>0.059216</t>
  </si>
  <si>
    <t>1.515196</t>
  </si>
  <si>
    <t>-7.51839</t>
  </si>
  <si>
    <t>10.8836</t>
  </si>
  <si>
    <t>5.08565</t>
  </si>
  <si>
    <t>-0.0166129</t>
  </si>
  <si>
    <t>-0.0415519</t>
  </si>
  <si>
    <t>1.805211</t>
  </si>
  <si>
    <t>-7.51796</t>
  </si>
  <si>
    <t>10.8865</t>
  </si>
  <si>
    <t>5.09726</t>
  </si>
  <si>
    <t>0.00168029</t>
  </si>
  <si>
    <t>0.0307878</t>
  </si>
  <si>
    <t>1.548590</t>
  </si>
  <si>
    <t>-7.51881</t>
  </si>
  <si>
    <t>10.8863</t>
  </si>
  <si>
    <t>5.10023</t>
  </si>
  <si>
    <t>0.00923107</t>
  </si>
  <si>
    <t>0.0648193</t>
  </si>
  <si>
    <t>1.473706</t>
  </si>
  <si>
    <t>-7.53668</t>
  </si>
  <si>
    <t>10.8648</t>
  </si>
  <si>
    <t>5.01306</t>
  </si>
  <si>
    <t>-0.0423373</t>
  </si>
  <si>
    <t>-0.10507</t>
  </si>
  <si>
    <t>2.172696</t>
  </si>
  <si>
    <t>-7.52734</t>
  </si>
  <si>
    <t>10.8789</t>
  </si>
  <si>
    <t>5.05925</t>
  </si>
  <si>
    <t>-0.0189509</t>
  </si>
  <si>
    <t>-0.0432323</t>
  </si>
  <si>
    <t>1.812960</t>
  </si>
  <si>
    <t>-7.52539</t>
  </si>
  <si>
    <t>10.8822</t>
  </si>
  <si>
    <t>5.07675</t>
  </si>
  <si>
    <t>-0.00680902</t>
  </si>
  <si>
    <t>0.00084865</t>
  </si>
  <si>
    <t>1.649311</t>
  </si>
  <si>
    <t>-7.52515</t>
  </si>
  <si>
    <t>10.883</t>
  </si>
  <si>
    <t>5.08587</t>
  </si>
  <si>
    <t>0.00094741</t>
  </si>
  <si>
    <t>0.0330662</t>
  </si>
  <si>
    <t>1.559883</t>
  </si>
  <si>
    <t>-7.52543</t>
  </si>
  <si>
    <t>10.8831</t>
  </si>
  <si>
    <t>5.0912</t>
  </si>
  <si>
    <t>0.00603128</t>
  </si>
  <si>
    <t>0.055452</t>
  </si>
  <si>
    <t>1.511159</t>
  </si>
  <si>
    <t>-7.54515</t>
  </si>
  <si>
    <t>10.8601</t>
  </si>
  <si>
    <t>4.97185</t>
  </si>
  <si>
    <t>-0.0456019</t>
  </si>
  <si>
    <t>-0.109222</t>
  </si>
  <si>
    <t>2.151307</t>
  </si>
  <si>
    <t>-7.53217</t>
  </si>
  <si>
    <t>10.8762</t>
  </si>
  <si>
    <t>5.03914</t>
  </si>
  <si>
    <t>-0.0206225</t>
  </si>
  <si>
    <t>-0.0451055</t>
  </si>
  <si>
    <t>1.809543</t>
  </si>
  <si>
    <t>-7.52862</t>
  </si>
  <si>
    <t>10.8805</t>
  </si>
  <si>
    <t>5.06807</t>
  </si>
  <si>
    <t>-0.00736899</t>
  </si>
  <si>
    <t>0.00130273</t>
  </si>
  <si>
    <t>1.648098</t>
  </si>
  <si>
    <t>-7.52755</t>
  </si>
  <si>
    <t>10.8818</t>
  </si>
  <si>
    <t>5.08456</t>
  </si>
  <si>
    <t>0.00121157</t>
  </si>
  <si>
    <t>0.0359256</t>
  </si>
  <si>
    <t>1.558340</t>
  </si>
  <si>
    <t>-7.52736</t>
  </si>
  <si>
    <t>5.09497</t>
  </si>
  <si>
    <t>0.00694829</t>
  </si>
  <si>
    <t>0.0606048</t>
  </si>
  <si>
    <t>1.508809</t>
  </si>
  <si>
    <t>-7.55135</t>
  </si>
  <si>
    <t>10.8566</t>
  </si>
  <si>
    <t>4.93475</t>
  </si>
  <si>
    <t>-0.048294</t>
  </si>
  <si>
    <t>-0.112998</t>
  </si>
  <si>
    <t>2.123654</t>
  </si>
  <si>
    <t>-7.53552</t>
  </si>
  <si>
    <t>10.8741</t>
  </si>
  <si>
    <t>5.0201</t>
  </si>
  <si>
    <t>-0.0221828</t>
  </si>
  <si>
    <t>-0.0473572</t>
  </si>
  <si>
    <t>1.801935</t>
  </si>
  <si>
    <t>-7.55611</t>
  </si>
  <si>
    <t>10.8538</t>
  </si>
  <si>
    <t>4.9014</t>
  </si>
  <si>
    <t>-0.0505412</t>
  </si>
  <si>
    <t>-0.116321</t>
  </si>
  <si>
    <t>2.094523</t>
  </si>
  <si>
    <t>-7.53821</t>
  </si>
  <si>
    <t>10.8722</t>
  </si>
  <si>
    <t>5.00118</t>
  </si>
  <si>
    <t>-0.0237133</t>
  </si>
  <si>
    <t>-0.0498388</t>
  </si>
  <si>
    <t>1.792573</t>
  </si>
  <si>
    <t>-7.53169</t>
  </si>
  <si>
    <t>10.8782</t>
  </si>
  <si>
    <t>5.05203</t>
  </si>
  <si>
    <t>-0.00847681</t>
  </si>
  <si>
    <t>0.000868858</t>
  </si>
  <si>
    <t>1.635809</t>
  </si>
  <si>
    <t>x</t>
  </si>
  <si>
    <t>Column27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</si>
</sst>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2" borderId="0" xfId="1" applyNumberFormat="1"/>
    <xf numFmtId="2" fontId="1" fillId="2" borderId="0" xfId="1" applyNumberFormat="1"/>
    <xf numFmtId="165" fontId="1" fillId="2" borderId="0" xfId="1" applyNumberFormat="1"/>
    <xf numFmtId="0" fontId="1" fillId="2" borderId="0" xfId="1"/>
  </cellXfs>
  <cellStyles count="2">
    <cellStyle name="Akzent6" xfId="1" builtinId="49"/>
    <cellStyle name="Stand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28" unboundColumnsRight="1">
    <queryTableFields count="2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IS" displayName="NIS" ref="A1:AA35" tableType="queryTable" totalsRowShown="0">
  <autoFilter ref="A1:AA35"/>
  <tableColumns count="27">
    <tableColumn id="1" uniqueName="1" name="Column1" queryTableFieldId="1" dataDxfId="26"/>
    <tableColumn id="2" uniqueName="2" name="Column2" queryTableFieldId="2" dataDxfId="25"/>
    <tableColumn id="3" uniqueName="3" name="Column3" queryTableFieldId="3" dataDxfId="24"/>
    <tableColumn id="4" uniqueName="4" name="Column4" queryTableFieldId="4" dataDxfId="23"/>
    <tableColumn id="5" uniqueName="5" name="Column5" queryTableFieldId="5" dataDxfId="22"/>
    <tableColumn id="6" uniqueName="6" name="Column6" queryTableFieldId="6" dataDxfId="21"/>
    <tableColumn id="7" uniqueName="7" name="Column7" queryTableFieldId="7" dataDxfId="20"/>
    <tableColumn id="8" uniqueName="8" name="Column8" queryTableFieldId="8" dataDxfId="19"/>
    <tableColumn id="9" uniqueName="9" name="Column9" queryTableFieldId="9" dataDxfId="18"/>
    <tableColumn id="10" uniqueName="10" name="Column10" queryTableFieldId="10" dataDxfId="17"/>
    <tableColumn id="11" uniqueName="11" name="Column11" queryTableFieldId="11" dataDxfId="16"/>
    <tableColumn id="12" uniqueName="12" name="Column12" queryTableFieldId="12" dataDxfId="15"/>
    <tableColumn id="13" uniqueName="13" name="Column13" queryTableFieldId="13" dataDxfId="14"/>
    <tableColumn id="14" uniqueName="14" name="Column14" queryTableFieldId="14" dataDxfId="13"/>
    <tableColumn id="15" uniqueName="15" name="Column15" queryTableFieldId="15" dataDxfId="12"/>
    <tableColumn id="16" uniqueName="16" name="Column16" queryTableFieldId="16" dataDxfId="11"/>
    <tableColumn id="17" uniqueName="17" name="Column17" queryTableFieldId="17" dataDxfId="10"/>
    <tableColumn id="18" uniqueName="18" name="Column18" queryTableFieldId="18" dataDxfId="9"/>
    <tableColumn id="19" uniqueName="19" name="Column19" queryTableFieldId="19" dataDxfId="8"/>
    <tableColumn id="20" uniqueName="20" name="Column20" queryTableFieldId="20" dataDxfId="7"/>
    <tableColumn id="21" uniqueName="21" name="Column21" queryTableFieldId="21" dataDxfId="6"/>
    <tableColumn id="22" uniqueName="22" name="Column22" queryTableFieldId="22" dataDxfId="5"/>
    <tableColumn id="23" uniqueName="23" name="Column23" queryTableFieldId="23" dataDxfId="4"/>
    <tableColumn id="24" uniqueName="24" name="Column24" queryTableFieldId="24" dataDxfId="3"/>
    <tableColumn id="25" uniqueName="25" name="Column25" queryTableFieldId="25" dataDxfId="2"/>
    <tableColumn id="26" uniqueName="26" name="Column26" queryTableFieldId="26" dataDxfId="1"/>
    <tableColumn id="27" uniqueName="27" name="Column27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selection activeCell="C7" sqref="C7"/>
    </sheetView>
  </sheetViews>
  <sheetFormatPr baseColWidth="10" defaultRowHeight="15" x14ac:dyDescent="0.25"/>
  <cols>
    <col min="1" max="1" width="11.140625" bestFit="1" customWidth="1"/>
    <col min="2" max="2" width="11.85546875" bestFit="1" customWidth="1"/>
    <col min="3" max="3" width="11.140625" bestFit="1" customWidth="1"/>
    <col min="4" max="4" width="11.5703125" bestFit="1" customWidth="1"/>
    <col min="5" max="7" width="11.140625" bestFit="1" customWidth="1"/>
    <col min="9" max="9" width="11.140625" bestFit="1" customWidth="1"/>
    <col min="10" max="11" width="12.42578125" bestFit="1" customWidth="1"/>
    <col min="12" max="12" width="12.28515625" bestFit="1" customWidth="1"/>
    <col min="13" max="13" width="19.85546875" bestFit="1" customWidth="1"/>
    <col min="14" max="14" width="18.5703125" bestFit="1" customWidth="1"/>
    <col min="15" max="16" width="12.42578125" bestFit="1" customWidth="1"/>
    <col min="17" max="26" width="12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271</v>
      </c>
    </row>
    <row r="2" spans="1:27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/>
    </row>
    <row r="3" spans="1:27" x14ac:dyDescent="0.25">
      <c r="A3" s="1" t="s">
        <v>52</v>
      </c>
      <c r="B3" s="1" t="s">
        <v>53</v>
      </c>
      <c r="C3" s="1" t="s">
        <v>54</v>
      </c>
      <c r="D3" s="1" t="s">
        <v>54</v>
      </c>
      <c r="E3" s="1" t="s">
        <v>55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1" t="s">
        <v>68</v>
      </c>
      <c r="T3" s="1" t="s">
        <v>69</v>
      </c>
      <c r="U3" s="2" t="s">
        <v>70</v>
      </c>
      <c r="V3" s="3">
        <v>8.4006399999999995E-2</v>
      </c>
      <c r="W3" s="3">
        <v>8.1711699999999998E-2</v>
      </c>
      <c r="X3" s="3">
        <v>0.38623200000000002</v>
      </c>
      <c r="Y3" s="3">
        <v>0.302701</v>
      </c>
      <c r="Z3" s="3">
        <f>AVERAGE(NIS[[#This Row],[Column22]:[Column25]])</f>
        <v>0.213662775</v>
      </c>
      <c r="AA3" s="1"/>
    </row>
    <row r="4" spans="1:27" x14ac:dyDescent="0.25">
      <c r="A4" s="1" t="s">
        <v>52</v>
      </c>
      <c r="B4" s="1" t="s">
        <v>71</v>
      </c>
      <c r="C4" s="1" t="s">
        <v>54</v>
      </c>
      <c r="D4" s="1" t="s">
        <v>54</v>
      </c>
      <c r="E4" s="1" t="s">
        <v>55</v>
      </c>
      <c r="F4" s="1" t="s">
        <v>55</v>
      </c>
      <c r="G4" s="1" t="s">
        <v>56</v>
      </c>
      <c r="H4" s="1" t="s">
        <v>57</v>
      </c>
      <c r="I4" s="1" t="s">
        <v>58</v>
      </c>
      <c r="J4" s="1" t="s">
        <v>72</v>
      </c>
      <c r="K4" s="1" t="s">
        <v>73</v>
      </c>
      <c r="L4" s="1" t="s">
        <v>74</v>
      </c>
      <c r="M4" s="1" t="s">
        <v>75</v>
      </c>
      <c r="N4" s="1" t="s">
        <v>76</v>
      </c>
      <c r="O4" s="1" t="s">
        <v>77</v>
      </c>
      <c r="P4" s="1" t="s">
        <v>78</v>
      </c>
      <c r="Q4" s="1" t="s">
        <v>79</v>
      </c>
      <c r="R4" s="1" t="s">
        <v>80</v>
      </c>
      <c r="S4" s="1" t="s">
        <v>81</v>
      </c>
      <c r="T4" s="1" t="s">
        <v>82</v>
      </c>
      <c r="U4" s="2" t="s">
        <v>83</v>
      </c>
      <c r="V4" s="3">
        <v>7.8636399999999995E-2</v>
      </c>
      <c r="W4" s="3">
        <v>0.105796</v>
      </c>
      <c r="X4" s="3">
        <v>0.37008600000000003</v>
      </c>
      <c r="Y4" s="3">
        <v>0.40760200000000002</v>
      </c>
      <c r="Z4" s="3">
        <f>AVERAGE(NIS[[#This Row],[Column22]:[Column25]])</f>
        <v>0.24053010000000002</v>
      </c>
      <c r="AA4" s="1"/>
    </row>
    <row r="5" spans="1:27" x14ac:dyDescent="0.25">
      <c r="A5" s="1" t="s">
        <v>52</v>
      </c>
      <c r="B5" s="1" t="s">
        <v>71</v>
      </c>
      <c r="C5" s="1" t="s">
        <v>54</v>
      </c>
      <c r="D5" s="1" t="s">
        <v>54</v>
      </c>
      <c r="E5" s="1" t="s">
        <v>55</v>
      </c>
      <c r="F5" s="1" t="s">
        <v>55</v>
      </c>
      <c r="G5" s="1" t="s">
        <v>56</v>
      </c>
      <c r="H5" s="1" t="s">
        <v>57</v>
      </c>
      <c r="I5" s="1" t="s">
        <v>58</v>
      </c>
      <c r="J5" s="1" t="s">
        <v>72</v>
      </c>
      <c r="K5" s="1" t="s">
        <v>73</v>
      </c>
      <c r="L5" s="1" t="s">
        <v>74</v>
      </c>
      <c r="M5" s="1" t="s">
        <v>75</v>
      </c>
      <c r="N5" s="1" t="s">
        <v>76</v>
      </c>
      <c r="O5" s="1" t="s">
        <v>77</v>
      </c>
      <c r="P5" s="1" t="s">
        <v>78</v>
      </c>
      <c r="Q5" s="1" t="s">
        <v>79</v>
      </c>
      <c r="R5" s="1" t="s">
        <v>80</v>
      </c>
      <c r="S5" s="1" t="s">
        <v>81</v>
      </c>
      <c r="T5" s="1" t="s">
        <v>82</v>
      </c>
      <c r="U5" s="2" t="s">
        <v>83</v>
      </c>
      <c r="V5" s="3">
        <v>7.8636399999999995E-2</v>
      </c>
      <c r="W5" s="3">
        <v>0.105796</v>
      </c>
      <c r="X5" s="3">
        <v>0.37008600000000003</v>
      </c>
      <c r="Y5" s="3">
        <v>0.40760200000000002</v>
      </c>
      <c r="Z5" s="3">
        <f>AVERAGE(NIS[[#This Row],[Column22]:[Column25]])</f>
        <v>0.24053010000000002</v>
      </c>
      <c r="AA5" s="1"/>
    </row>
    <row r="6" spans="1:27" x14ac:dyDescent="0.25">
      <c r="A6" s="1" t="s">
        <v>52</v>
      </c>
      <c r="B6" s="1" t="s">
        <v>71</v>
      </c>
      <c r="C6" s="1" t="s">
        <v>84</v>
      </c>
      <c r="D6" s="1" t="s">
        <v>84</v>
      </c>
      <c r="E6" s="1" t="s">
        <v>55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85</v>
      </c>
      <c r="K6" s="1" t="s">
        <v>86</v>
      </c>
      <c r="L6" s="1" t="s">
        <v>87</v>
      </c>
      <c r="M6" s="1" t="s">
        <v>88</v>
      </c>
      <c r="N6" s="1" t="s">
        <v>89</v>
      </c>
      <c r="O6" s="1" t="s">
        <v>77</v>
      </c>
      <c r="P6" s="1" t="s">
        <v>78</v>
      </c>
      <c r="Q6" s="1" t="s">
        <v>90</v>
      </c>
      <c r="R6" s="1" t="s">
        <v>80</v>
      </c>
      <c r="S6" s="1" t="s">
        <v>81</v>
      </c>
      <c r="T6" s="1" t="s">
        <v>82</v>
      </c>
      <c r="U6" s="2" t="s">
        <v>83</v>
      </c>
      <c r="V6" s="3">
        <v>7.0107299999999997E-2</v>
      </c>
      <c r="W6" s="3">
        <v>9.7854099999999999E-2</v>
      </c>
      <c r="X6" s="3">
        <v>0.36842000000000003</v>
      </c>
      <c r="Y6" s="3">
        <v>0.39060899999999998</v>
      </c>
      <c r="Z6" s="3">
        <f>AVERAGE(NIS[[#This Row],[Column22]:[Column25]])</f>
        <v>0.2317476</v>
      </c>
      <c r="AA6" s="1"/>
    </row>
    <row r="7" spans="1:27" x14ac:dyDescent="0.25">
      <c r="A7" s="1" t="s">
        <v>52</v>
      </c>
      <c r="B7" s="1" t="s">
        <v>71</v>
      </c>
      <c r="C7" s="1" t="s">
        <v>91</v>
      </c>
      <c r="D7" s="1" t="s">
        <v>91</v>
      </c>
      <c r="E7" s="1" t="s">
        <v>55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92</v>
      </c>
      <c r="K7" s="1" t="s">
        <v>93</v>
      </c>
      <c r="L7" s="1" t="s">
        <v>94</v>
      </c>
      <c r="M7" s="1" t="s">
        <v>95</v>
      </c>
      <c r="N7" s="1" t="s">
        <v>96</v>
      </c>
      <c r="O7" s="1" t="s">
        <v>77</v>
      </c>
      <c r="P7" s="1" t="s">
        <v>78</v>
      </c>
      <c r="Q7" s="1" t="s">
        <v>97</v>
      </c>
      <c r="R7" s="1" t="s">
        <v>80</v>
      </c>
      <c r="S7" s="1" t="s">
        <v>81</v>
      </c>
      <c r="T7" s="1" t="s">
        <v>82</v>
      </c>
      <c r="U7" s="2" t="s">
        <v>83</v>
      </c>
      <c r="V7" s="3">
        <v>7.0593799999999998E-2</v>
      </c>
      <c r="W7" s="3">
        <v>9.7592200000000004E-2</v>
      </c>
      <c r="X7" s="3">
        <v>0.38174799999999998</v>
      </c>
      <c r="Y7" s="3">
        <v>0.38095899999999999</v>
      </c>
      <c r="Z7" s="3">
        <f>AVERAGE(NIS[[#This Row],[Column22]:[Column25]])</f>
        <v>0.23272324999999999</v>
      </c>
      <c r="AA7" s="1"/>
    </row>
    <row r="8" spans="1:27" x14ac:dyDescent="0.25">
      <c r="A8" s="1" t="s">
        <v>52</v>
      </c>
      <c r="B8" s="1" t="s">
        <v>71</v>
      </c>
      <c r="C8" s="1" t="s">
        <v>98</v>
      </c>
      <c r="D8" s="1" t="s">
        <v>98</v>
      </c>
      <c r="E8" s="1" t="s">
        <v>55</v>
      </c>
      <c r="F8" s="1" t="s">
        <v>55</v>
      </c>
      <c r="G8" s="1" t="s">
        <v>56</v>
      </c>
      <c r="H8" s="1" t="s">
        <v>57</v>
      </c>
      <c r="I8" s="1" t="s">
        <v>58</v>
      </c>
      <c r="J8" s="1" t="s">
        <v>99</v>
      </c>
      <c r="K8" s="1" t="s">
        <v>100</v>
      </c>
      <c r="L8" s="1" t="s">
        <v>101</v>
      </c>
      <c r="M8" s="1" t="s">
        <v>102</v>
      </c>
      <c r="N8" s="1" t="s">
        <v>103</v>
      </c>
      <c r="O8" s="1" t="s">
        <v>77</v>
      </c>
      <c r="P8" s="1" t="s">
        <v>78</v>
      </c>
      <c r="Q8" s="1" t="s">
        <v>104</v>
      </c>
      <c r="R8" s="1" t="s">
        <v>80</v>
      </c>
      <c r="S8" s="1" t="s">
        <v>81</v>
      </c>
      <c r="T8" s="1" t="s">
        <v>82</v>
      </c>
      <c r="U8" s="2" t="s">
        <v>83</v>
      </c>
      <c r="V8" s="3">
        <v>7.3959399999999995E-2</v>
      </c>
      <c r="W8" s="3">
        <v>0.10191799999999999</v>
      </c>
      <c r="X8" s="3">
        <v>0.39908199999999999</v>
      </c>
      <c r="Y8" s="3">
        <v>0.38527800000000001</v>
      </c>
      <c r="Z8" s="3">
        <f>AVERAGE(NIS[[#This Row],[Column22]:[Column25]])</f>
        <v>0.24005935</v>
      </c>
      <c r="AA8" s="1"/>
    </row>
    <row r="9" spans="1:27" x14ac:dyDescent="0.25">
      <c r="A9" s="1" t="s">
        <v>52</v>
      </c>
      <c r="B9" s="1" t="s">
        <v>71</v>
      </c>
      <c r="C9" s="1" t="s">
        <v>105</v>
      </c>
      <c r="D9" s="1" t="s">
        <v>105</v>
      </c>
      <c r="E9" s="1" t="s">
        <v>55</v>
      </c>
      <c r="F9" s="1" t="s">
        <v>55</v>
      </c>
      <c r="G9" s="1" t="s">
        <v>56</v>
      </c>
      <c r="H9" s="1" t="s">
        <v>57</v>
      </c>
      <c r="I9" s="1" t="s">
        <v>58</v>
      </c>
      <c r="J9" s="1" t="s">
        <v>106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77</v>
      </c>
      <c r="P9" s="1" t="s">
        <v>78</v>
      </c>
      <c r="Q9" s="1" t="s">
        <v>111</v>
      </c>
      <c r="R9" s="1" t="s">
        <v>80</v>
      </c>
      <c r="S9" s="1" t="s">
        <v>81</v>
      </c>
      <c r="T9" s="1" t="s">
        <v>82</v>
      </c>
      <c r="U9" s="2" t="s">
        <v>83</v>
      </c>
      <c r="V9" s="3">
        <v>7.6769900000000002E-2</v>
      </c>
      <c r="W9" s="3">
        <v>0.106347</v>
      </c>
      <c r="X9" s="3">
        <v>0.41787200000000002</v>
      </c>
      <c r="Y9" s="3">
        <v>0.39873700000000001</v>
      </c>
      <c r="Z9" s="3">
        <f>AVERAGE(NIS[[#This Row],[Column22]:[Column25]])</f>
        <v>0.24993147500000001</v>
      </c>
      <c r="AA9" s="1"/>
    </row>
    <row r="10" spans="1:27" x14ac:dyDescent="0.25">
      <c r="A10" s="1" t="s">
        <v>52</v>
      </c>
      <c r="B10" s="1" t="s">
        <v>71</v>
      </c>
      <c r="C10" s="1" t="s">
        <v>112</v>
      </c>
      <c r="D10" s="1" t="s">
        <v>112</v>
      </c>
      <c r="E10" s="1" t="s">
        <v>55</v>
      </c>
      <c r="F10" s="1" t="s">
        <v>55</v>
      </c>
      <c r="G10" s="1" t="s">
        <v>56</v>
      </c>
      <c r="H10" s="1" t="s">
        <v>57</v>
      </c>
      <c r="I10" s="1" t="s">
        <v>58</v>
      </c>
      <c r="J10" s="1" t="s">
        <v>113</v>
      </c>
      <c r="K10" s="1" t="s">
        <v>114</v>
      </c>
      <c r="L10" s="1" t="s">
        <v>115</v>
      </c>
      <c r="M10" s="1" t="s">
        <v>116</v>
      </c>
      <c r="N10" s="1" t="s">
        <v>117</v>
      </c>
      <c r="O10" s="1" t="s">
        <v>77</v>
      </c>
      <c r="P10" s="1" t="s">
        <v>78</v>
      </c>
      <c r="Q10" s="1" t="s">
        <v>118</v>
      </c>
      <c r="R10" s="1" t="s">
        <v>80</v>
      </c>
      <c r="S10" s="1" t="s">
        <v>81</v>
      </c>
      <c r="T10" s="1" t="s">
        <v>82</v>
      </c>
      <c r="U10" s="2" t="s">
        <v>83</v>
      </c>
      <c r="V10" s="3">
        <v>7.9052700000000004E-2</v>
      </c>
      <c r="W10" s="3">
        <v>0.109847</v>
      </c>
      <c r="X10" s="3">
        <v>0.43617299999999998</v>
      </c>
      <c r="Y10" s="3">
        <v>0.41617599999999999</v>
      </c>
      <c r="Z10" s="3">
        <f>AVERAGE(NIS[[#This Row],[Column22]:[Column25]])</f>
        <v>0.26031217500000003</v>
      </c>
      <c r="AA10" s="1"/>
    </row>
    <row r="11" spans="1:27" x14ac:dyDescent="0.25">
      <c r="A11" s="1" t="s">
        <v>52</v>
      </c>
      <c r="B11" s="1" t="s">
        <v>71</v>
      </c>
      <c r="C11" s="1" t="s">
        <v>119</v>
      </c>
      <c r="D11" s="1" t="s">
        <v>119</v>
      </c>
      <c r="E11" s="1" t="s">
        <v>55</v>
      </c>
      <c r="F11" s="1" t="s">
        <v>55</v>
      </c>
      <c r="G11" s="1" t="s">
        <v>56</v>
      </c>
      <c r="H11" s="1" t="s">
        <v>120</v>
      </c>
      <c r="I11" s="1" t="s">
        <v>56</v>
      </c>
      <c r="J11" s="1" t="s">
        <v>121</v>
      </c>
      <c r="K11" s="1" t="s">
        <v>122</v>
      </c>
      <c r="L11" s="1" t="s">
        <v>123</v>
      </c>
      <c r="M11" s="1" t="s">
        <v>124</v>
      </c>
      <c r="N11" s="1" t="s">
        <v>125</v>
      </c>
      <c r="O11" s="1" t="s">
        <v>77</v>
      </c>
      <c r="P11" s="1" t="s">
        <v>78</v>
      </c>
      <c r="Q11" s="1" t="s">
        <v>126</v>
      </c>
      <c r="R11" s="1" t="s">
        <v>80</v>
      </c>
      <c r="S11" s="1" t="s">
        <v>81</v>
      </c>
      <c r="T11" s="1" t="s">
        <v>82</v>
      </c>
      <c r="U11" s="2" t="s">
        <v>83</v>
      </c>
      <c r="V11" s="3">
        <v>6.9769800000000007E-2</v>
      </c>
      <c r="W11" s="3">
        <v>9.1154700000000005E-2</v>
      </c>
      <c r="X11" s="3">
        <v>0.367809</v>
      </c>
      <c r="Y11" s="3">
        <v>0.20313899999999999</v>
      </c>
      <c r="Z11" s="3">
        <f>AVERAGE(NIS[[#This Row],[Column22]:[Column25]])</f>
        <v>0.18296812499999998</v>
      </c>
      <c r="AA11" s="1"/>
    </row>
    <row r="12" spans="1:27" s="7" customFormat="1" x14ac:dyDescent="0.25">
      <c r="A12" s="4" t="s">
        <v>52</v>
      </c>
      <c r="B12" s="4" t="s">
        <v>71</v>
      </c>
      <c r="C12" s="4" t="s">
        <v>119</v>
      </c>
      <c r="D12" s="4" t="s">
        <v>84</v>
      </c>
      <c r="E12" s="4" t="s">
        <v>55</v>
      </c>
      <c r="F12" s="4" t="s">
        <v>55</v>
      </c>
      <c r="G12" s="4" t="s">
        <v>56</v>
      </c>
      <c r="H12" s="4" t="s">
        <v>120</v>
      </c>
      <c r="I12" s="4" t="s">
        <v>56</v>
      </c>
      <c r="J12" s="4" t="s">
        <v>127</v>
      </c>
      <c r="K12" s="4" t="s">
        <v>128</v>
      </c>
      <c r="L12" s="4" t="s">
        <v>129</v>
      </c>
      <c r="M12" s="4" t="s">
        <v>130</v>
      </c>
      <c r="N12" s="4" t="s">
        <v>131</v>
      </c>
      <c r="O12" s="4" t="s">
        <v>77</v>
      </c>
      <c r="P12" s="4" t="s">
        <v>78</v>
      </c>
      <c r="Q12" s="4" t="s">
        <v>132</v>
      </c>
      <c r="R12" s="4" t="s">
        <v>80</v>
      </c>
      <c r="S12" s="4" t="s">
        <v>81</v>
      </c>
      <c r="T12" s="4" t="s">
        <v>82</v>
      </c>
      <c r="U12" s="5" t="s">
        <v>83</v>
      </c>
      <c r="V12" s="6">
        <v>6.2892199999999995E-2</v>
      </c>
      <c r="W12" s="6">
        <v>9.2976600000000006E-2</v>
      </c>
      <c r="X12" s="6">
        <v>0.35805100000000001</v>
      </c>
      <c r="Y12" s="6">
        <v>0.19428599999999999</v>
      </c>
      <c r="Z12" s="6">
        <f>AVERAGE(NIS[[#This Row],[Column22]:[Column25]])</f>
        <v>0.17705145</v>
      </c>
      <c r="AA12" s="4" t="s">
        <v>270</v>
      </c>
    </row>
    <row r="13" spans="1:27" x14ac:dyDescent="0.25">
      <c r="A13" s="1" t="s">
        <v>52</v>
      </c>
      <c r="B13" s="1" t="s">
        <v>71</v>
      </c>
      <c r="C13" s="1" t="s">
        <v>119</v>
      </c>
      <c r="D13" s="1" t="s">
        <v>91</v>
      </c>
      <c r="E13" s="1" t="s">
        <v>55</v>
      </c>
      <c r="F13" s="1" t="s">
        <v>55</v>
      </c>
      <c r="G13" s="1" t="s">
        <v>56</v>
      </c>
      <c r="H13" s="1" t="s">
        <v>120</v>
      </c>
      <c r="I13" s="1" t="s">
        <v>56</v>
      </c>
      <c r="J13" s="1" t="s">
        <v>133</v>
      </c>
      <c r="K13" s="1" t="s">
        <v>134</v>
      </c>
      <c r="L13" s="1" t="s">
        <v>135</v>
      </c>
      <c r="M13" s="1" t="s">
        <v>136</v>
      </c>
      <c r="N13" s="1" t="s">
        <v>137</v>
      </c>
      <c r="O13" s="1" t="s">
        <v>77</v>
      </c>
      <c r="P13" s="1" t="s">
        <v>78</v>
      </c>
      <c r="Q13" s="1" t="s">
        <v>138</v>
      </c>
      <c r="R13" s="1" t="s">
        <v>80</v>
      </c>
      <c r="S13" s="1" t="s">
        <v>81</v>
      </c>
      <c r="T13" s="1" t="s">
        <v>82</v>
      </c>
      <c r="U13" s="2" t="s">
        <v>83</v>
      </c>
      <c r="V13" s="3">
        <v>6.1697799999999997E-2</v>
      </c>
      <c r="W13" s="3">
        <v>9.5714199999999999E-2</v>
      </c>
      <c r="X13" s="3">
        <v>0.36401499999999998</v>
      </c>
      <c r="Y13" s="3">
        <v>0.21254700000000001</v>
      </c>
      <c r="Z13" s="3">
        <f>AVERAGE(NIS[[#This Row],[Column22]:[Column25]])</f>
        <v>0.1834935</v>
      </c>
      <c r="AA13" s="1"/>
    </row>
    <row r="14" spans="1:27" x14ac:dyDescent="0.25">
      <c r="A14" s="1" t="s">
        <v>52</v>
      </c>
      <c r="B14" s="1" t="s">
        <v>71</v>
      </c>
      <c r="C14" s="1" t="s">
        <v>119</v>
      </c>
      <c r="D14" s="1" t="s">
        <v>98</v>
      </c>
      <c r="E14" s="1" t="s">
        <v>55</v>
      </c>
      <c r="F14" s="1" t="s">
        <v>55</v>
      </c>
      <c r="G14" s="1" t="s">
        <v>56</v>
      </c>
      <c r="H14" s="1" t="s">
        <v>120</v>
      </c>
      <c r="I14" s="1" t="s">
        <v>56</v>
      </c>
      <c r="J14" s="1" t="s">
        <v>139</v>
      </c>
      <c r="K14" s="1" t="s">
        <v>140</v>
      </c>
      <c r="L14" s="1" t="s">
        <v>141</v>
      </c>
      <c r="M14" s="1" t="s">
        <v>142</v>
      </c>
      <c r="N14" s="1" t="s">
        <v>143</v>
      </c>
      <c r="O14" s="1" t="s">
        <v>77</v>
      </c>
      <c r="P14" s="1" t="s">
        <v>78</v>
      </c>
      <c r="Q14" s="1" t="s">
        <v>144</v>
      </c>
      <c r="R14" s="1" t="s">
        <v>80</v>
      </c>
      <c r="S14" s="1" t="s">
        <v>81</v>
      </c>
      <c r="T14" s="1" t="s">
        <v>82</v>
      </c>
      <c r="U14" s="2" t="s">
        <v>83</v>
      </c>
      <c r="V14" s="3">
        <v>6.1868100000000002E-2</v>
      </c>
      <c r="W14" s="3">
        <v>9.7184699999999999E-2</v>
      </c>
      <c r="X14" s="3">
        <v>0.37262200000000001</v>
      </c>
      <c r="Y14" s="3">
        <v>0.23225699999999999</v>
      </c>
      <c r="Z14" s="3">
        <f>AVERAGE(NIS[[#This Row],[Column22]:[Column25]])</f>
        <v>0.19098294999999998</v>
      </c>
      <c r="AA14" s="1"/>
    </row>
    <row r="15" spans="1:27" x14ac:dyDescent="0.25">
      <c r="A15" s="1" t="s">
        <v>52</v>
      </c>
      <c r="B15" s="1" t="s">
        <v>71</v>
      </c>
      <c r="C15" s="1" t="s">
        <v>119</v>
      </c>
      <c r="D15" s="1" t="s">
        <v>105</v>
      </c>
      <c r="E15" s="1" t="s">
        <v>55</v>
      </c>
      <c r="F15" s="1" t="s">
        <v>55</v>
      </c>
      <c r="G15" s="1" t="s">
        <v>56</v>
      </c>
      <c r="H15" s="1" t="s">
        <v>120</v>
      </c>
      <c r="I15" s="1" t="s">
        <v>56</v>
      </c>
      <c r="J15" s="1" t="s">
        <v>145</v>
      </c>
      <c r="K15" s="1" t="s">
        <v>146</v>
      </c>
      <c r="L15" s="1" t="s">
        <v>147</v>
      </c>
      <c r="M15" s="1" t="s">
        <v>148</v>
      </c>
      <c r="N15" s="1" t="s">
        <v>149</v>
      </c>
      <c r="O15" s="1" t="s">
        <v>77</v>
      </c>
      <c r="P15" s="1" t="s">
        <v>78</v>
      </c>
      <c r="Q15" s="1" t="s">
        <v>150</v>
      </c>
      <c r="R15" s="1" t="s">
        <v>80</v>
      </c>
      <c r="S15" s="1" t="s">
        <v>81</v>
      </c>
      <c r="T15" s="1" t="s">
        <v>82</v>
      </c>
      <c r="U15" s="2" t="s">
        <v>83</v>
      </c>
      <c r="V15" s="3">
        <v>6.2153300000000002E-2</v>
      </c>
      <c r="W15" s="3">
        <v>9.8122500000000001E-2</v>
      </c>
      <c r="X15" s="3">
        <v>0.38078899999999999</v>
      </c>
      <c r="Y15" s="3">
        <v>0.24981800000000001</v>
      </c>
      <c r="Z15" s="3">
        <f>AVERAGE(NIS[[#This Row],[Column22]:[Column25]])</f>
        <v>0.1977207</v>
      </c>
      <c r="AA15" s="1"/>
    </row>
    <row r="16" spans="1:27" x14ac:dyDescent="0.25">
      <c r="A16" s="1" t="s">
        <v>52</v>
      </c>
      <c r="B16" s="1" t="s">
        <v>71</v>
      </c>
      <c r="C16" s="1" t="s">
        <v>119</v>
      </c>
      <c r="D16" s="1" t="s">
        <v>112</v>
      </c>
      <c r="E16" s="1" t="s">
        <v>55</v>
      </c>
      <c r="F16" s="1" t="s">
        <v>55</v>
      </c>
      <c r="G16" s="1" t="s">
        <v>56</v>
      </c>
      <c r="H16" s="1" t="s">
        <v>120</v>
      </c>
      <c r="I16" s="1" t="s">
        <v>56</v>
      </c>
      <c r="J16" s="1" t="s">
        <v>151</v>
      </c>
      <c r="K16" s="1" t="s">
        <v>146</v>
      </c>
      <c r="L16" s="1" t="s">
        <v>152</v>
      </c>
      <c r="M16" s="1" t="s">
        <v>153</v>
      </c>
      <c r="N16" s="1" t="s">
        <v>154</v>
      </c>
      <c r="O16" s="1" t="s">
        <v>77</v>
      </c>
      <c r="P16" s="1" t="s">
        <v>78</v>
      </c>
      <c r="Q16" s="1" t="s">
        <v>155</v>
      </c>
      <c r="R16" s="1" t="s">
        <v>80</v>
      </c>
      <c r="S16" s="1" t="s">
        <v>81</v>
      </c>
      <c r="T16" s="1" t="s">
        <v>82</v>
      </c>
      <c r="U16" s="2" t="s">
        <v>83</v>
      </c>
      <c r="V16" s="3">
        <v>6.2425599999999998E-2</v>
      </c>
      <c r="W16" s="3">
        <v>9.8767800000000003E-2</v>
      </c>
      <c r="X16" s="3">
        <v>0.38816000000000001</v>
      </c>
      <c r="Y16" s="3">
        <v>0.26538</v>
      </c>
      <c r="Z16" s="3">
        <f>AVERAGE(NIS[[#This Row],[Column22]:[Column25]])</f>
        <v>0.20368334999999999</v>
      </c>
      <c r="AA16" s="1"/>
    </row>
    <row r="17" spans="1:27" x14ac:dyDescent="0.25">
      <c r="A17" s="1" t="s">
        <v>52</v>
      </c>
      <c r="B17" s="1" t="s">
        <v>71</v>
      </c>
      <c r="C17" s="1" t="s">
        <v>119</v>
      </c>
      <c r="D17" s="1" t="s">
        <v>156</v>
      </c>
      <c r="E17" s="1" t="s">
        <v>55</v>
      </c>
      <c r="F17" s="1" t="s">
        <v>55</v>
      </c>
      <c r="G17" s="1" t="s">
        <v>56</v>
      </c>
      <c r="H17" s="1" t="s">
        <v>120</v>
      </c>
      <c r="I17" s="1" t="s">
        <v>56</v>
      </c>
      <c r="J17" s="1" t="s">
        <v>157</v>
      </c>
      <c r="K17" s="1" t="s">
        <v>158</v>
      </c>
      <c r="L17" s="1" t="s">
        <v>159</v>
      </c>
      <c r="M17" s="1" t="s">
        <v>160</v>
      </c>
      <c r="N17" s="1" t="s">
        <v>161</v>
      </c>
      <c r="O17" s="1" t="s">
        <v>77</v>
      </c>
      <c r="P17" s="1" t="s">
        <v>78</v>
      </c>
      <c r="Q17" s="1" t="s">
        <v>162</v>
      </c>
      <c r="R17" s="1" t="s">
        <v>80</v>
      </c>
      <c r="S17" s="1" t="s">
        <v>81</v>
      </c>
      <c r="T17" s="1" t="s">
        <v>82</v>
      </c>
      <c r="U17" s="2" t="s">
        <v>83</v>
      </c>
      <c r="V17" s="3">
        <v>6.2667E-2</v>
      </c>
      <c r="W17" s="3">
        <v>9.9234799999999998E-2</v>
      </c>
      <c r="X17" s="3">
        <v>0.39472400000000002</v>
      </c>
      <c r="Y17" s="3">
        <v>0.27930100000000002</v>
      </c>
      <c r="Z17" s="3">
        <f>AVERAGE(NIS[[#This Row],[Column22]:[Column25]])</f>
        <v>0.20898169999999999</v>
      </c>
      <c r="AA17" s="1"/>
    </row>
    <row r="18" spans="1:27" s="7" customFormat="1" x14ac:dyDescent="0.25">
      <c r="A18" s="4" t="s">
        <v>52</v>
      </c>
      <c r="B18" s="4" t="s">
        <v>71</v>
      </c>
      <c r="C18" s="4" t="s">
        <v>91</v>
      </c>
      <c r="D18" s="4" t="s">
        <v>91</v>
      </c>
      <c r="E18" s="4" t="s">
        <v>55</v>
      </c>
      <c r="F18" s="4" t="s">
        <v>55</v>
      </c>
      <c r="G18" s="4" t="s">
        <v>56</v>
      </c>
      <c r="H18" s="4" t="s">
        <v>120</v>
      </c>
      <c r="I18" s="4" t="s">
        <v>56</v>
      </c>
      <c r="J18" s="4" t="s">
        <v>163</v>
      </c>
      <c r="K18" s="4" t="s">
        <v>164</v>
      </c>
      <c r="L18" s="4" t="s">
        <v>165</v>
      </c>
      <c r="M18" s="4" t="s">
        <v>166</v>
      </c>
      <c r="N18" s="4" t="s">
        <v>167</v>
      </c>
      <c r="O18" s="4" t="s">
        <v>77</v>
      </c>
      <c r="P18" s="4" t="s">
        <v>78</v>
      </c>
      <c r="Q18" s="4" t="s">
        <v>168</v>
      </c>
      <c r="R18" s="4" t="s">
        <v>80</v>
      </c>
      <c r="S18" s="4" t="s">
        <v>81</v>
      </c>
      <c r="T18" s="4" t="s">
        <v>82</v>
      </c>
      <c r="U18" s="5" t="s">
        <v>83</v>
      </c>
      <c r="V18" s="6">
        <v>6.8377999999999994E-2</v>
      </c>
      <c r="W18" s="6">
        <v>8.1597000000000003E-2</v>
      </c>
      <c r="X18" s="6">
        <v>0.35579300000000003</v>
      </c>
      <c r="Y18" s="6">
        <v>0.201983</v>
      </c>
      <c r="Z18" s="6">
        <f>AVERAGE(NIS[[#This Row],[Column22]:[Column25]])</f>
        <v>0.17693775</v>
      </c>
      <c r="AA18" s="4" t="s">
        <v>270</v>
      </c>
    </row>
    <row r="19" spans="1:27" x14ac:dyDescent="0.25">
      <c r="A19" s="1" t="s">
        <v>52</v>
      </c>
      <c r="B19" s="1" t="s">
        <v>71</v>
      </c>
      <c r="C19" s="1" t="s">
        <v>91</v>
      </c>
      <c r="D19" s="1" t="s">
        <v>105</v>
      </c>
      <c r="E19" s="1" t="s">
        <v>55</v>
      </c>
      <c r="F19" s="1" t="s">
        <v>55</v>
      </c>
      <c r="G19" s="1" t="s">
        <v>56</v>
      </c>
      <c r="H19" s="1" t="s">
        <v>120</v>
      </c>
      <c r="I19" s="1" t="s">
        <v>56</v>
      </c>
      <c r="J19" s="1" t="s">
        <v>169</v>
      </c>
      <c r="K19" s="1" t="s">
        <v>170</v>
      </c>
      <c r="L19" s="1" t="s">
        <v>171</v>
      </c>
      <c r="M19" s="1" t="s">
        <v>172</v>
      </c>
      <c r="N19" s="1" t="s">
        <v>173</v>
      </c>
      <c r="O19" s="1" t="s">
        <v>77</v>
      </c>
      <c r="P19" s="1" t="s">
        <v>78</v>
      </c>
      <c r="Q19" s="1" t="s">
        <v>174</v>
      </c>
      <c r="R19" s="1" t="s">
        <v>80</v>
      </c>
      <c r="S19" s="1" t="s">
        <v>81</v>
      </c>
      <c r="T19" s="1" t="s">
        <v>82</v>
      </c>
      <c r="U19" s="2" t="s">
        <v>83</v>
      </c>
      <c r="V19" s="3">
        <v>6.8378999999999995E-2</v>
      </c>
      <c r="W19" s="3">
        <v>8.4157300000000004E-2</v>
      </c>
      <c r="X19" s="3">
        <v>0.36863400000000002</v>
      </c>
      <c r="Y19" s="3">
        <v>0.23488500000000001</v>
      </c>
      <c r="Z19" s="3">
        <f>AVERAGE(NIS[[#This Row],[Column22]:[Column25]])</f>
        <v>0.18901382500000002</v>
      </c>
      <c r="AA19" s="1"/>
    </row>
    <row r="20" spans="1:27" x14ac:dyDescent="0.25">
      <c r="A20" s="1" t="s">
        <v>52</v>
      </c>
      <c r="B20" s="1" t="s">
        <v>71</v>
      </c>
      <c r="C20" s="1" t="s">
        <v>91</v>
      </c>
      <c r="D20" s="1" t="s">
        <v>156</v>
      </c>
      <c r="E20" s="1" t="s">
        <v>55</v>
      </c>
      <c r="F20" s="1" t="s">
        <v>55</v>
      </c>
      <c r="G20" s="1" t="s">
        <v>56</v>
      </c>
      <c r="H20" s="1" t="s">
        <v>120</v>
      </c>
      <c r="I20" s="1" t="s">
        <v>56</v>
      </c>
      <c r="J20" s="1" t="s">
        <v>175</v>
      </c>
      <c r="K20" s="1" t="s">
        <v>176</v>
      </c>
      <c r="L20" s="1" t="s">
        <v>177</v>
      </c>
      <c r="M20" s="1" t="s">
        <v>178</v>
      </c>
      <c r="N20" s="1" t="s">
        <v>179</v>
      </c>
      <c r="O20" s="1" t="s">
        <v>77</v>
      </c>
      <c r="P20" s="1" t="s">
        <v>78</v>
      </c>
      <c r="Q20" s="1" t="s">
        <v>180</v>
      </c>
      <c r="R20" s="1" t="s">
        <v>80</v>
      </c>
      <c r="S20" s="1" t="s">
        <v>81</v>
      </c>
      <c r="T20" s="1" t="s">
        <v>82</v>
      </c>
      <c r="U20" s="2" t="s">
        <v>83</v>
      </c>
      <c r="V20" s="3">
        <v>6.8617499999999998E-2</v>
      </c>
      <c r="W20" s="3">
        <v>8.5551100000000005E-2</v>
      </c>
      <c r="X20" s="3">
        <v>0.38033800000000001</v>
      </c>
      <c r="Y20" s="3">
        <v>0.26384299999999999</v>
      </c>
      <c r="Z20" s="3">
        <f>AVERAGE(NIS[[#This Row],[Column22]:[Column25]])</f>
        <v>0.19958740000000003</v>
      </c>
      <c r="AA20" s="1"/>
    </row>
    <row r="21" spans="1:27" s="7" customFormat="1" x14ac:dyDescent="0.25">
      <c r="A21" s="4" t="s">
        <v>52</v>
      </c>
      <c r="B21" s="4" t="s">
        <v>71</v>
      </c>
      <c r="C21" s="4" t="s">
        <v>98</v>
      </c>
      <c r="D21" s="4" t="s">
        <v>84</v>
      </c>
      <c r="E21" s="4" t="s">
        <v>55</v>
      </c>
      <c r="F21" s="4" t="s">
        <v>55</v>
      </c>
      <c r="G21" s="4" t="s">
        <v>56</v>
      </c>
      <c r="H21" s="4" t="s">
        <v>120</v>
      </c>
      <c r="I21" s="4" t="s">
        <v>56</v>
      </c>
      <c r="J21" s="4" t="s">
        <v>181</v>
      </c>
      <c r="K21" s="4" t="s">
        <v>182</v>
      </c>
      <c r="L21" s="4" t="s">
        <v>183</v>
      </c>
      <c r="M21" s="4" t="s">
        <v>184</v>
      </c>
      <c r="N21" s="4" t="s">
        <v>185</v>
      </c>
      <c r="O21" s="4" t="s">
        <v>77</v>
      </c>
      <c r="P21" s="4" t="s">
        <v>78</v>
      </c>
      <c r="Q21" s="4" t="s">
        <v>186</v>
      </c>
      <c r="R21" s="4" t="s">
        <v>80</v>
      </c>
      <c r="S21" s="4" t="s">
        <v>81</v>
      </c>
      <c r="T21" s="4" t="s">
        <v>82</v>
      </c>
      <c r="U21" s="5" t="s">
        <v>83</v>
      </c>
      <c r="V21" s="6">
        <v>7.2134199999999996E-2</v>
      </c>
      <c r="W21" s="6">
        <v>7.9461000000000004E-2</v>
      </c>
      <c r="X21" s="6">
        <v>0.35268100000000002</v>
      </c>
      <c r="Y21" s="6">
        <v>0.19842699999999999</v>
      </c>
      <c r="Z21" s="6">
        <f>AVERAGE(NIS[[#This Row],[Column22]:[Column25]])</f>
        <v>0.17567580000000002</v>
      </c>
      <c r="AA21" s="4" t="s">
        <v>270</v>
      </c>
    </row>
    <row r="22" spans="1:27" x14ac:dyDescent="0.25">
      <c r="A22" s="1" t="s">
        <v>52</v>
      </c>
      <c r="B22" s="1" t="s">
        <v>71</v>
      </c>
      <c r="C22" s="1" t="s">
        <v>98</v>
      </c>
      <c r="D22" s="1" t="s">
        <v>91</v>
      </c>
      <c r="E22" s="1" t="s">
        <v>55</v>
      </c>
      <c r="F22" s="1" t="s">
        <v>55</v>
      </c>
      <c r="G22" s="1" t="s">
        <v>56</v>
      </c>
      <c r="H22" s="1" t="s">
        <v>120</v>
      </c>
      <c r="I22" s="1" t="s">
        <v>56</v>
      </c>
      <c r="J22" s="1" t="s">
        <v>187</v>
      </c>
      <c r="K22" s="1" t="s">
        <v>188</v>
      </c>
      <c r="L22" s="1" t="s">
        <v>189</v>
      </c>
      <c r="M22" s="1" t="s">
        <v>190</v>
      </c>
      <c r="N22" s="1" t="s">
        <v>191</v>
      </c>
      <c r="O22" s="1" t="s">
        <v>77</v>
      </c>
      <c r="P22" s="1" t="s">
        <v>78</v>
      </c>
      <c r="Q22" s="1" t="s">
        <v>192</v>
      </c>
      <c r="R22" s="1" t="s">
        <v>80</v>
      </c>
      <c r="S22" s="1" t="s">
        <v>81</v>
      </c>
      <c r="T22" s="1" t="s">
        <v>82</v>
      </c>
      <c r="U22" s="2" t="s">
        <v>83</v>
      </c>
      <c r="V22" s="3">
        <v>7.0934800000000006E-2</v>
      </c>
      <c r="W22" s="3">
        <v>8.1547300000000003E-2</v>
      </c>
      <c r="X22" s="3">
        <v>0.35447400000000001</v>
      </c>
      <c r="Y22" s="3">
        <v>0.20775099999999999</v>
      </c>
      <c r="Z22" s="3">
        <f>AVERAGE(NIS[[#This Row],[Column22]:[Column25]])</f>
        <v>0.17867677500000001</v>
      </c>
      <c r="AA22" s="1"/>
    </row>
    <row r="23" spans="1:27" x14ac:dyDescent="0.25">
      <c r="A23" s="1" t="s">
        <v>52</v>
      </c>
      <c r="B23" s="1" t="s">
        <v>71</v>
      </c>
      <c r="C23" s="1" t="s">
        <v>98</v>
      </c>
      <c r="D23" s="1" t="s">
        <v>98</v>
      </c>
      <c r="E23" s="1" t="s">
        <v>55</v>
      </c>
      <c r="F23" s="1" t="s">
        <v>55</v>
      </c>
      <c r="G23" s="1" t="s">
        <v>56</v>
      </c>
      <c r="H23" s="1" t="s">
        <v>120</v>
      </c>
      <c r="I23" s="1" t="s">
        <v>56</v>
      </c>
      <c r="J23" s="1" t="s">
        <v>193</v>
      </c>
      <c r="K23" s="1" t="s">
        <v>194</v>
      </c>
      <c r="L23" s="1" t="s">
        <v>195</v>
      </c>
      <c r="M23" s="1" t="s">
        <v>196</v>
      </c>
      <c r="N23" s="1" t="s">
        <v>197</v>
      </c>
      <c r="O23" s="1" t="s">
        <v>77</v>
      </c>
      <c r="P23" s="1" t="s">
        <v>78</v>
      </c>
      <c r="Q23" s="1" t="s">
        <v>198</v>
      </c>
      <c r="R23" s="1" t="s">
        <v>80</v>
      </c>
      <c r="S23" s="1" t="s">
        <v>81</v>
      </c>
      <c r="T23" s="1" t="s">
        <v>82</v>
      </c>
      <c r="U23" s="2" t="s">
        <v>83</v>
      </c>
      <c r="V23" s="3">
        <v>7.0864700000000003E-2</v>
      </c>
      <c r="W23" s="3">
        <v>8.3002199999999998E-2</v>
      </c>
      <c r="X23" s="3">
        <v>0.360263</v>
      </c>
      <c r="Y23" s="3">
        <v>0.22323899999999999</v>
      </c>
      <c r="Z23" s="3">
        <f>AVERAGE(NIS[[#This Row],[Column22]:[Column25]])</f>
        <v>0.184342225</v>
      </c>
      <c r="AA23" s="1"/>
    </row>
    <row r="24" spans="1:27" x14ac:dyDescent="0.25">
      <c r="A24" s="1" t="s">
        <v>52</v>
      </c>
      <c r="B24" s="1" t="s">
        <v>71</v>
      </c>
      <c r="C24" s="1" t="s">
        <v>98</v>
      </c>
      <c r="D24" s="1" t="s">
        <v>105</v>
      </c>
      <c r="E24" s="1" t="s">
        <v>55</v>
      </c>
      <c r="F24" s="1" t="s">
        <v>55</v>
      </c>
      <c r="G24" s="1" t="s">
        <v>56</v>
      </c>
      <c r="H24" s="1" t="s">
        <v>120</v>
      </c>
      <c r="I24" s="1" t="s">
        <v>56</v>
      </c>
      <c r="J24" s="1" t="s">
        <v>199</v>
      </c>
      <c r="K24" s="1" t="s">
        <v>200</v>
      </c>
      <c r="L24" s="1" t="s">
        <v>201</v>
      </c>
      <c r="M24" s="1" t="s">
        <v>202</v>
      </c>
      <c r="N24" s="1" t="s">
        <v>203</v>
      </c>
      <c r="O24" s="1" t="s">
        <v>77</v>
      </c>
      <c r="P24" s="1" t="s">
        <v>78</v>
      </c>
      <c r="Q24" s="1" t="s">
        <v>204</v>
      </c>
      <c r="R24" s="1" t="s">
        <v>80</v>
      </c>
      <c r="S24" s="1" t="s">
        <v>81</v>
      </c>
      <c r="T24" s="1" t="s">
        <v>82</v>
      </c>
      <c r="U24" s="2" t="s">
        <v>83</v>
      </c>
      <c r="V24" s="3">
        <v>7.0929900000000004E-2</v>
      </c>
      <c r="W24" s="3">
        <v>8.4050700000000006E-2</v>
      </c>
      <c r="X24" s="3">
        <v>0.366228</v>
      </c>
      <c r="Y24" s="3">
        <v>0.23854500000000001</v>
      </c>
      <c r="Z24" s="3">
        <f>AVERAGE(NIS[[#This Row],[Column22]:[Column25]])</f>
        <v>0.18993840000000001</v>
      </c>
      <c r="AA24" s="1"/>
    </row>
    <row r="25" spans="1:27" x14ac:dyDescent="0.25">
      <c r="A25" s="1" t="s">
        <v>52</v>
      </c>
      <c r="B25" s="1" t="s">
        <v>71</v>
      </c>
      <c r="C25" s="1" t="s">
        <v>98</v>
      </c>
      <c r="D25" s="1" t="s">
        <v>112</v>
      </c>
      <c r="E25" s="1" t="s">
        <v>55</v>
      </c>
      <c r="F25" s="1" t="s">
        <v>55</v>
      </c>
      <c r="G25" s="1" t="s">
        <v>56</v>
      </c>
      <c r="H25" s="1" t="s">
        <v>120</v>
      </c>
      <c r="I25" s="1" t="s">
        <v>56</v>
      </c>
      <c r="J25" s="1" t="s">
        <v>205</v>
      </c>
      <c r="K25" s="1" t="s">
        <v>206</v>
      </c>
      <c r="L25" s="1" t="s">
        <v>207</v>
      </c>
      <c r="M25" s="1" t="s">
        <v>208</v>
      </c>
      <c r="N25" s="1" t="s">
        <v>209</v>
      </c>
      <c r="O25" s="1" t="s">
        <v>77</v>
      </c>
      <c r="P25" s="1" t="s">
        <v>78</v>
      </c>
      <c r="Q25" s="1" t="s">
        <v>210</v>
      </c>
      <c r="R25" s="1" t="s">
        <v>80</v>
      </c>
      <c r="S25" s="1" t="s">
        <v>81</v>
      </c>
      <c r="T25" s="1" t="s">
        <v>82</v>
      </c>
      <c r="U25" s="2" t="s">
        <v>83</v>
      </c>
      <c r="V25" s="3">
        <v>7.1023000000000003E-2</v>
      </c>
      <c r="W25" s="3">
        <v>8.4853300000000006E-2</v>
      </c>
      <c r="X25" s="3">
        <v>0.37190800000000002</v>
      </c>
      <c r="Y25" s="3">
        <v>0.25297399999999998</v>
      </c>
      <c r="Z25" s="3">
        <f>AVERAGE(NIS[[#This Row],[Column22]:[Column25]])</f>
        <v>0.195189575</v>
      </c>
      <c r="AA25" s="1"/>
    </row>
    <row r="26" spans="1:27" x14ac:dyDescent="0.25">
      <c r="A26" s="1" t="s">
        <v>52</v>
      </c>
      <c r="B26" s="1" t="s">
        <v>71</v>
      </c>
      <c r="C26" s="1" t="s">
        <v>105</v>
      </c>
      <c r="D26" s="1" t="s">
        <v>84</v>
      </c>
      <c r="E26" s="1" t="s">
        <v>55</v>
      </c>
      <c r="F26" s="1" t="s">
        <v>55</v>
      </c>
      <c r="G26" s="1" t="s">
        <v>56</v>
      </c>
      <c r="H26" s="1" t="s">
        <v>120</v>
      </c>
      <c r="I26" s="1" t="s">
        <v>56</v>
      </c>
      <c r="J26" s="1" t="s">
        <v>211</v>
      </c>
      <c r="K26" s="1" t="s">
        <v>212</v>
      </c>
      <c r="L26" s="1" t="s">
        <v>213</v>
      </c>
      <c r="M26" s="1" t="s">
        <v>214</v>
      </c>
      <c r="N26" s="1" t="s">
        <v>215</v>
      </c>
      <c r="O26" s="1" t="s">
        <v>77</v>
      </c>
      <c r="P26" s="1" t="s">
        <v>78</v>
      </c>
      <c r="Q26" s="1" t="s">
        <v>216</v>
      </c>
      <c r="R26" s="1" t="s">
        <v>80</v>
      </c>
      <c r="S26" s="1" t="s">
        <v>81</v>
      </c>
      <c r="T26" s="1" t="s">
        <v>82</v>
      </c>
      <c r="U26" s="2" t="s">
        <v>83</v>
      </c>
      <c r="V26" s="3">
        <v>7.3806499999999997E-2</v>
      </c>
      <c r="W26" s="3">
        <v>8.0402000000000001E-2</v>
      </c>
      <c r="X26" s="3">
        <v>0.352435</v>
      </c>
      <c r="Y26" s="3">
        <v>0.20685999999999999</v>
      </c>
      <c r="Z26" s="3">
        <f>AVERAGE(NIS[[#This Row],[Column22]:[Column25]])</f>
        <v>0.17837587500000002</v>
      </c>
      <c r="AA26" s="1"/>
    </row>
    <row r="27" spans="1:27" x14ac:dyDescent="0.25">
      <c r="A27" s="1" t="s">
        <v>52</v>
      </c>
      <c r="B27" s="1" t="s">
        <v>71</v>
      </c>
      <c r="C27" s="1" t="s">
        <v>105</v>
      </c>
      <c r="D27" s="1" t="s">
        <v>91</v>
      </c>
      <c r="E27" s="1" t="s">
        <v>55</v>
      </c>
      <c r="F27" s="1" t="s">
        <v>55</v>
      </c>
      <c r="G27" s="1" t="s">
        <v>56</v>
      </c>
      <c r="H27" s="1" t="s">
        <v>120</v>
      </c>
      <c r="I27" s="1" t="s">
        <v>56</v>
      </c>
      <c r="J27" s="1" t="s">
        <v>217</v>
      </c>
      <c r="K27" s="1" t="s">
        <v>218</v>
      </c>
      <c r="L27" s="1" t="s">
        <v>219</v>
      </c>
      <c r="M27" s="1" t="s">
        <v>220</v>
      </c>
      <c r="N27" s="1" t="s">
        <v>221</v>
      </c>
      <c r="O27" s="1" t="s">
        <v>77</v>
      </c>
      <c r="P27" s="1" t="s">
        <v>78</v>
      </c>
      <c r="Q27" s="1" t="s">
        <v>222</v>
      </c>
      <c r="R27" s="1" t="s">
        <v>80</v>
      </c>
      <c r="S27" s="1" t="s">
        <v>81</v>
      </c>
      <c r="T27" s="1" t="s">
        <v>82</v>
      </c>
      <c r="U27" s="2" t="s">
        <v>83</v>
      </c>
      <c r="V27" s="3">
        <v>7.2757600000000006E-2</v>
      </c>
      <c r="W27" s="3">
        <v>8.2258499999999998E-2</v>
      </c>
      <c r="X27" s="3">
        <v>0.35380800000000001</v>
      </c>
      <c r="Y27" s="3">
        <v>0.21504000000000001</v>
      </c>
      <c r="Z27" s="3">
        <f>AVERAGE(NIS[[#This Row],[Column22]:[Column25]])</f>
        <v>0.180966025</v>
      </c>
      <c r="AA27" s="1"/>
    </row>
    <row r="28" spans="1:27" x14ac:dyDescent="0.25">
      <c r="A28" s="1" t="s">
        <v>52</v>
      </c>
      <c r="B28" s="1" t="s">
        <v>71</v>
      </c>
      <c r="C28" s="1" t="s">
        <v>105</v>
      </c>
      <c r="D28" s="1" t="s">
        <v>98</v>
      </c>
      <c r="E28" s="1" t="s">
        <v>55</v>
      </c>
      <c r="F28" s="1" t="s">
        <v>55</v>
      </c>
      <c r="G28" s="1" t="s">
        <v>56</v>
      </c>
      <c r="H28" s="1" t="s">
        <v>120</v>
      </c>
      <c r="I28" s="1" t="s">
        <v>56</v>
      </c>
      <c r="J28" s="1" t="s">
        <v>223</v>
      </c>
      <c r="K28" s="1" t="s">
        <v>224</v>
      </c>
      <c r="L28" s="1" t="s">
        <v>225</v>
      </c>
      <c r="M28" s="1" t="s">
        <v>226</v>
      </c>
      <c r="N28" s="1" t="s">
        <v>227</v>
      </c>
      <c r="O28" s="1" t="s">
        <v>77</v>
      </c>
      <c r="P28" s="1" t="s">
        <v>78</v>
      </c>
      <c r="Q28" s="1" t="s">
        <v>228</v>
      </c>
      <c r="R28" s="1" t="s">
        <v>80</v>
      </c>
      <c r="S28" s="1" t="s">
        <v>81</v>
      </c>
      <c r="T28" s="1" t="s">
        <v>82</v>
      </c>
      <c r="U28" s="2" t="s">
        <v>83</v>
      </c>
      <c r="V28" s="3">
        <v>7.2744699999999995E-2</v>
      </c>
      <c r="W28" s="3">
        <v>8.3668400000000004E-2</v>
      </c>
      <c r="X28" s="3">
        <v>0.35927599999999998</v>
      </c>
      <c r="Y28" s="3">
        <v>0.229854</v>
      </c>
      <c r="Z28" s="3">
        <f>AVERAGE(NIS[[#This Row],[Column22]:[Column25]])</f>
        <v>0.186385775</v>
      </c>
      <c r="AA28" s="1"/>
    </row>
    <row r="29" spans="1:27" x14ac:dyDescent="0.25">
      <c r="A29" s="1" t="s">
        <v>52</v>
      </c>
      <c r="B29" s="1" t="s">
        <v>71</v>
      </c>
      <c r="C29" s="1" t="s">
        <v>105</v>
      </c>
      <c r="D29" s="1" t="s">
        <v>105</v>
      </c>
      <c r="E29" s="1" t="s">
        <v>55</v>
      </c>
      <c r="F29" s="1" t="s">
        <v>55</v>
      </c>
      <c r="G29" s="1" t="s">
        <v>56</v>
      </c>
      <c r="H29" s="1" t="s">
        <v>120</v>
      </c>
      <c r="I29" s="1" t="s">
        <v>56</v>
      </c>
      <c r="J29" s="1" t="s">
        <v>229</v>
      </c>
      <c r="K29" s="1" t="s">
        <v>230</v>
      </c>
      <c r="L29" s="1" t="s">
        <v>231</v>
      </c>
      <c r="M29" s="1" t="s">
        <v>232</v>
      </c>
      <c r="N29" s="1" t="s">
        <v>233</v>
      </c>
      <c r="O29" s="1" t="s">
        <v>77</v>
      </c>
      <c r="P29" s="1" t="s">
        <v>78</v>
      </c>
      <c r="Q29" s="1" t="s">
        <v>234</v>
      </c>
      <c r="R29" s="1" t="s">
        <v>80</v>
      </c>
      <c r="S29" s="1" t="s">
        <v>81</v>
      </c>
      <c r="T29" s="1" t="s">
        <v>82</v>
      </c>
      <c r="U29" s="2" t="s">
        <v>83</v>
      </c>
      <c r="V29" s="3">
        <v>7.2825299999999996E-2</v>
      </c>
      <c r="W29" s="3">
        <v>8.4708400000000003E-2</v>
      </c>
      <c r="X29" s="3">
        <v>0.36489100000000002</v>
      </c>
      <c r="Y29" s="3">
        <v>0.24456</v>
      </c>
      <c r="Z29" s="3">
        <f>AVERAGE(NIS[[#This Row],[Column22]:[Column25]])</f>
        <v>0.19174617499999999</v>
      </c>
      <c r="AA29" s="1"/>
    </row>
    <row r="30" spans="1:27" x14ac:dyDescent="0.25">
      <c r="A30" s="1" t="s">
        <v>52</v>
      </c>
      <c r="B30" s="1" t="s">
        <v>71</v>
      </c>
      <c r="C30" s="1" t="s">
        <v>105</v>
      </c>
      <c r="D30" s="1" t="s">
        <v>112</v>
      </c>
      <c r="E30" s="1" t="s">
        <v>55</v>
      </c>
      <c r="F30" s="1" t="s">
        <v>55</v>
      </c>
      <c r="G30" s="1" t="s">
        <v>56</v>
      </c>
      <c r="H30" s="1" t="s">
        <v>120</v>
      </c>
      <c r="I30" s="1" t="s">
        <v>56</v>
      </c>
      <c r="J30" s="1" t="s">
        <v>235</v>
      </c>
      <c r="K30" s="1" t="s">
        <v>194</v>
      </c>
      <c r="L30" s="1" t="s">
        <v>236</v>
      </c>
      <c r="M30" s="1" t="s">
        <v>237</v>
      </c>
      <c r="N30" s="1" t="s">
        <v>238</v>
      </c>
      <c r="O30" s="1" t="s">
        <v>77</v>
      </c>
      <c r="P30" s="1" t="s">
        <v>78</v>
      </c>
      <c r="Q30" s="1" t="s">
        <v>239</v>
      </c>
      <c r="R30" s="1" t="s">
        <v>80</v>
      </c>
      <c r="S30" s="1" t="s">
        <v>81</v>
      </c>
      <c r="T30" s="1" t="s">
        <v>82</v>
      </c>
      <c r="U30" s="2" t="s">
        <v>83</v>
      </c>
      <c r="V30" s="3">
        <v>7.2916599999999998E-2</v>
      </c>
      <c r="W30" s="3">
        <v>8.5516800000000004E-2</v>
      </c>
      <c r="X30" s="3">
        <v>0.37024299999999999</v>
      </c>
      <c r="Y30" s="3">
        <v>0.25844400000000001</v>
      </c>
      <c r="Z30" s="3">
        <f>AVERAGE(NIS[[#This Row],[Column22]:[Column25]])</f>
        <v>0.19678009999999999</v>
      </c>
      <c r="AA30" s="1"/>
    </row>
    <row r="31" spans="1:27" x14ac:dyDescent="0.25">
      <c r="A31" s="1" t="s">
        <v>52</v>
      </c>
      <c r="B31" s="1" t="s">
        <v>71</v>
      </c>
      <c r="C31" s="1" t="s">
        <v>112</v>
      </c>
      <c r="D31" s="1" t="s">
        <v>84</v>
      </c>
      <c r="E31" s="1" t="s">
        <v>55</v>
      </c>
      <c r="F31" s="1" t="s">
        <v>55</v>
      </c>
      <c r="G31" s="1" t="s">
        <v>56</v>
      </c>
      <c r="H31" s="1" t="s">
        <v>120</v>
      </c>
      <c r="I31" s="1" t="s">
        <v>56</v>
      </c>
      <c r="J31" s="1" t="s">
        <v>240</v>
      </c>
      <c r="K31" s="1" t="s">
        <v>241</v>
      </c>
      <c r="L31" s="1" t="s">
        <v>242</v>
      </c>
      <c r="M31" s="1" t="s">
        <v>243</v>
      </c>
      <c r="N31" s="1" t="s">
        <v>244</v>
      </c>
      <c r="O31" s="1" t="s">
        <v>77</v>
      </c>
      <c r="P31" s="1" t="s">
        <v>78</v>
      </c>
      <c r="Q31" s="1" t="s">
        <v>245</v>
      </c>
      <c r="R31" s="1" t="s">
        <v>80</v>
      </c>
      <c r="S31" s="1" t="s">
        <v>81</v>
      </c>
      <c r="T31" s="1" t="s">
        <v>82</v>
      </c>
      <c r="U31" s="2" t="s">
        <v>83</v>
      </c>
      <c r="V31" s="3">
        <v>7.5058200000000005E-2</v>
      </c>
      <c r="W31" s="3">
        <v>8.1466899999999995E-2</v>
      </c>
      <c r="X31" s="3">
        <v>0.35230099999999998</v>
      </c>
      <c r="Y31" s="3">
        <v>0.21521599999999999</v>
      </c>
      <c r="Z31" s="3">
        <f>AVERAGE(NIS[[#This Row],[Column22]:[Column25]])</f>
        <v>0.18101052499999998</v>
      </c>
      <c r="AA31" s="1"/>
    </row>
    <row r="32" spans="1:27" x14ac:dyDescent="0.25">
      <c r="A32" s="1" t="s">
        <v>52</v>
      </c>
      <c r="B32" s="1" t="s">
        <v>71</v>
      </c>
      <c r="C32" s="1" t="s">
        <v>112</v>
      </c>
      <c r="D32" s="1" t="s">
        <v>91</v>
      </c>
      <c r="E32" s="1" t="s">
        <v>55</v>
      </c>
      <c r="F32" s="1" t="s">
        <v>55</v>
      </c>
      <c r="G32" s="1" t="s">
        <v>56</v>
      </c>
      <c r="H32" s="1" t="s">
        <v>120</v>
      </c>
      <c r="I32" s="1" t="s">
        <v>56</v>
      </c>
      <c r="J32" s="1" t="s">
        <v>246</v>
      </c>
      <c r="K32" s="1" t="s">
        <v>247</v>
      </c>
      <c r="L32" s="1" t="s">
        <v>248</v>
      </c>
      <c r="M32" s="1" t="s">
        <v>249</v>
      </c>
      <c r="N32" s="1" t="s">
        <v>250</v>
      </c>
      <c r="O32" s="1" t="s">
        <v>77</v>
      </c>
      <c r="P32" s="1" t="s">
        <v>78</v>
      </c>
      <c r="Q32" s="1" t="s">
        <v>251</v>
      </c>
      <c r="R32" s="1" t="s">
        <v>80</v>
      </c>
      <c r="S32" s="1" t="s">
        <v>81</v>
      </c>
      <c r="T32" s="1" t="s">
        <v>82</v>
      </c>
      <c r="U32" s="2" t="s">
        <v>83</v>
      </c>
      <c r="V32" s="3">
        <v>7.4187100000000006E-2</v>
      </c>
      <c r="W32" s="3">
        <v>8.3178600000000005E-2</v>
      </c>
      <c r="X32" s="3">
        <v>0.353599</v>
      </c>
      <c r="Y32" s="3">
        <v>0.222721</v>
      </c>
      <c r="Z32" s="3">
        <f>AVERAGE(NIS[[#This Row],[Column22]:[Column25]])</f>
        <v>0.18342142499999997</v>
      </c>
      <c r="AA32" s="1"/>
    </row>
    <row r="33" spans="1:27" x14ac:dyDescent="0.25">
      <c r="A33" s="1" t="s">
        <v>52</v>
      </c>
      <c r="B33" s="1" t="s">
        <v>71</v>
      </c>
      <c r="C33" s="1" t="s">
        <v>156</v>
      </c>
      <c r="D33" s="1" t="s">
        <v>84</v>
      </c>
      <c r="E33" s="1" t="s">
        <v>55</v>
      </c>
      <c r="F33" s="1" t="s">
        <v>55</v>
      </c>
      <c r="G33" s="1" t="s">
        <v>56</v>
      </c>
      <c r="H33" s="1" t="s">
        <v>120</v>
      </c>
      <c r="I33" s="1" t="s">
        <v>56</v>
      </c>
      <c r="J33" s="1" t="s">
        <v>252</v>
      </c>
      <c r="K33" s="1" t="s">
        <v>253</v>
      </c>
      <c r="L33" s="1" t="s">
        <v>254</v>
      </c>
      <c r="M33" s="1" t="s">
        <v>255</v>
      </c>
      <c r="N33" s="1" t="s">
        <v>256</v>
      </c>
      <c r="O33" s="1" t="s">
        <v>77</v>
      </c>
      <c r="P33" s="1" t="s">
        <v>78</v>
      </c>
      <c r="Q33" s="1" t="s">
        <v>257</v>
      </c>
      <c r="R33" s="1" t="s">
        <v>80</v>
      </c>
      <c r="S33" s="1" t="s">
        <v>81</v>
      </c>
      <c r="T33" s="1" t="s">
        <v>82</v>
      </c>
      <c r="U33" s="2" t="s">
        <v>83</v>
      </c>
      <c r="V33" s="3">
        <v>7.6033100000000006E-2</v>
      </c>
      <c r="W33" s="3">
        <v>8.2498000000000002E-2</v>
      </c>
      <c r="X33" s="3">
        <v>0.35222999999999999</v>
      </c>
      <c r="Y33" s="3">
        <v>0.22325600000000001</v>
      </c>
      <c r="Z33" s="3">
        <f>AVERAGE(NIS[[#This Row],[Column22]:[Column25]])</f>
        <v>0.18350427499999999</v>
      </c>
      <c r="AA33" s="1"/>
    </row>
    <row r="34" spans="1:27" x14ac:dyDescent="0.25">
      <c r="A34" s="1" t="s">
        <v>52</v>
      </c>
      <c r="B34" s="1" t="s">
        <v>71</v>
      </c>
      <c r="C34" s="1" t="s">
        <v>156</v>
      </c>
      <c r="D34" s="1" t="s">
        <v>91</v>
      </c>
      <c r="E34" s="1" t="s">
        <v>55</v>
      </c>
      <c r="F34" s="1" t="s">
        <v>55</v>
      </c>
      <c r="G34" s="1" t="s">
        <v>56</v>
      </c>
      <c r="H34" s="1" t="s">
        <v>120</v>
      </c>
      <c r="I34" s="1" t="s">
        <v>56</v>
      </c>
      <c r="J34" s="1" t="s">
        <v>258</v>
      </c>
      <c r="K34" s="1" t="s">
        <v>259</v>
      </c>
      <c r="L34" s="1" t="s">
        <v>260</v>
      </c>
      <c r="M34" s="1" t="s">
        <v>261</v>
      </c>
      <c r="N34" s="1" t="s">
        <v>262</v>
      </c>
      <c r="O34" s="1" t="s">
        <v>77</v>
      </c>
      <c r="P34" s="1" t="s">
        <v>78</v>
      </c>
      <c r="Q34" s="1" t="s">
        <v>263</v>
      </c>
      <c r="R34" s="1" t="s">
        <v>80</v>
      </c>
      <c r="S34" s="1" t="s">
        <v>81</v>
      </c>
      <c r="T34" s="1" t="s">
        <v>82</v>
      </c>
      <c r="U34" s="2" t="s">
        <v>83</v>
      </c>
      <c r="V34" s="3">
        <v>7.5345499999999996E-2</v>
      </c>
      <c r="W34" s="3">
        <v>8.4123799999999999E-2</v>
      </c>
      <c r="X34" s="3">
        <v>0.35372799999999999</v>
      </c>
      <c r="Y34" s="3">
        <v>0.230324</v>
      </c>
      <c r="Z34" s="3">
        <f>AVERAGE(NIS[[#This Row],[Column22]:[Column25]])</f>
        <v>0.18588032499999999</v>
      </c>
      <c r="AA34" s="1"/>
    </row>
    <row r="35" spans="1:27" x14ac:dyDescent="0.25">
      <c r="A35" s="1" t="s">
        <v>52</v>
      </c>
      <c r="B35" s="1" t="s">
        <v>71</v>
      </c>
      <c r="C35" s="1" t="s">
        <v>156</v>
      </c>
      <c r="D35" s="1" t="s">
        <v>98</v>
      </c>
      <c r="E35" s="1" t="s">
        <v>55</v>
      </c>
      <c r="F35" s="1" t="s">
        <v>55</v>
      </c>
      <c r="G35" s="1" t="s">
        <v>56</v>
      </c>
      <c r="H35" s="1" t="s">
        <v>120</v>
      </c>
      <c r="I35" s="1" t="s">
        <v>56</v>
      </c>
      <c r="J35" s="1" t="s">
        <v>264</v>
      </c>
      <c r="K35" s="1" t="s">
        <v>265</v>
      </c>
      <c r="L35" s="1" t="s">
        <v>266</v>
      </c>
      <c r="M35" s="1" t="s">
        <v>267</v>
      </c>
      <c r="N35" s="1" t="s">
        <v>268</v>
      </c>
      <c r="O35" s="1" t="s">
        <v>77</v>
      </c>
      <c r="P35" s="1" t="s">
        <v>78</v>
      </c>
      <c r="Q35" s="1" t="s">
        <v>269</v>
      </c>
      <c r="R35" s="1" t="s">
        <v>80</v>
      </c>
      <c r="S35" s="1" t="s">
        <v>81</v>
      </c>
      <c r="T35" s="1" t="s">
        <v>82</v>
      </c>
      <c r="U35" s="2" t="s">
        <v>83</v>
      </c>
      <c r="V35" s="3">
        <v>7.5509800000000002E-2</v>
      </c>
      <c r="W35" s="3">
        <v>8.5532899999999995E-2</v>
      </c>
      <c r="X35" s="3">
        <v>0.35924099999999998</v>
      </c>
      <c r="Y35" s="3">
        <v>0.244897</v>
      </c>
      <c r="Z35" s="3">
        <f>AVERAGE(NIS[[#This Row],[Column22]:[Column25]])</f>
        <v>0.19129517500000001</v>
      </c>
      <c r="AA35" s="1"/>
    </row>
  </sheetData>
  <conditionalFormatting sqref="Z3:Z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y a j p S h F J p n u o A A A A + A A A A B I A H A B D b 2 5 m a W c v U G F j a 2 F n Z S 5 4 b W w g o h g A K K A U A A A A A A A A A A A A A A A A A A A A A A A A A A A A h Y + x C s I w G I R f p W R v k k a p R f 6 m g 7 p Z E A R x D W l s g 2 0 q T W r 6 b g 4 + k q 9 g Q a t u w i 1 3 f A d 3 j 9 s d s q G p g 6 v q r G 5 N i i J M U a C M b A t t y h T 1 7 h Q m K O O w E / I s S h W M s L H L w e o U V c 5 d l o R 4 7 7 G f 4 b Y r C a M 0 I s d 8 u 5 e V a k S o j X X C S I U + r e J / C 3 E 4 v M Z w h u e L U X G M W R I B m W L I t f k i b F y M K Z C f E F Z 9 7 f p O 8 U K F 6 w 2 Q y Q J 5 v + B P U E s D B B Q A A g A I A M m o 6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q O l K v I P g 1 k E B A A C 5 A w A A E w A c A E Z v c m 1 1 b G F z L 1 N l Y 3 R p b 2 4 x L m 0 g o h g A K K A U A A A A A A A A A A A A A A A A A A A A A A A A A A A A d Z L d S s M w F M f v C 3 2 H 0 N 2 0 k B Y T 3 f w Y v e o m i D C U z S v r R d c e N Z I m I 0 l l Y / g 2 v o k v 5 o E i I n h y k + R 3 / v n 4 k X h o g 7 K G r c d e z O M o j v x r 4 6 B j q 5 s 1 K 5 m G E E c M 2 / 0 A W g O S y r 8 X C 9 s O P Z i Q X i s N R W V N w I l P k + V V v X P 2 D X f z d Q D X y 7 p q 3 G q R P x j f Y g K 6 / L b R f W N y X I f 1 / G 4 M 1 9 t B 6 a 7 G E 4 u w D 0 n G H x e g V a 8 w U i a T N D T b L O G s s n r o j S / l j L O l a W 2 n z E s p 5 F R y v J w N s A 4 H D e X v s F h Z A 0 8 Z H + 8 / S T a H H f v 6 N B 0 4 k 6 D H p t l i Z u M a 4 5 + t 6 8 f d M Q M + H V 3 5 8 Z i M V O D p A S s s w D 5 8 c P b D J c F P C X 5 G 8 C n B Z w Q / J / g F w S 8 J L k 6 o A m U s K G V B O Q t K W l D W g t I W l L e g x A V l L i l z S b 4 1 Z S 4 p c 0 m Z S 8 p c / j X / y O J I m f + + 7 / w b U E s B A i 0 A F A A C A A g A y a j p S h F J p n u o A A A A + A A A A B I A A A A A A A A A A A A A A A A A A A A A A E N v b m Z p Z y 9 Q Y W N r Y W d l L n h t b F B L A Q I t A B Q A A g A I A M m o 6 U o P y u m r p A A A A O k A A A A T A A A A A A A A A A A A A A A A A P Q A A A B b Q 2 9 u d G V u d F 9 U e X B l c 1 0 u e G 1 s U E s B A i 0 A F A A C A A g A y a j p S r y D 4 N Z B A Q A A u Q M A A B M A A A A A A A A A A A A A A A A A 5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M A A A A A A A C n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A 5 V D E 4 O j U w O j M 2 L j c 0 N z E x O D F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R 0 J n W U d C Z 1 l H Q m d Z R 0 J n W U d C Z 1 k 9 I i A v P j x F b n R y e S B U e X B l P S J G a W x s R X J y b 3 J D b 3 V u d C I g V m F s d W U 9 I m w w I i A v P j x F b n R y e S B U e X B l P S J G a W x s Q 2 9 1 b n Q i I F Z h b H V l P S J s M z Q i I C 8 + P E V u d H J 5 I F R 5 c G U 9 I k Z p b G x T d G F 0 d X M i I F Z h b H V l P S J z Q 2 9 t c G x l d G U i I C 8 + P E V u d H J 5 I F R 5 c G U 9 I k Z p b G x U Y X J n Z X Q i I F Z h b H V l P S J z T k l T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J U y 9 U e X A g w 6 R u Z G V y b i 5 7 Q 2 9 s d W 1 u M S w w f S Z x d W 9 0 O y w m c X V v d D t T Z W N 0 a W 9 u M S 9 O S V M v V H l w I M O k b m R l c m 4 u e 0 N v b H V t b j I s M X 0 m c X V v d D s s J n F 1 b 3 Q 7 U 2 V j d G l v b j E v T k l T L 1 R 5 c C D D p G 5 k Z X J u L n t D b 2 x 1 b W 4 z L D J 9 J n F 1 b 3 Q 7 L C Z x d W 9 0 O 1 N l Y 3 R p b 2 4 x L 0 5 J U y 9 U e X A g w 6 R u Z G V y b i 5 7 Q 2 9 s d W 1 u N C w z f S Z x d W 9 0 O y w m c X V v d D t T Z W N 0 a W 9 u M S 9 O S V M v V H l w I M O k b m R l c m 4 u e 0 N v b H V t b j U s N H 0 m c X V v d D s s J n F 1 b 3 Q 7 U 2 V j d G l v b j E v T k l T L 1 R 5 c C D D p G 5 k Z X J u L n t D b 2 x 1 b W 4 2 L D V 9 J n F 1 b 3 Q 7 L C Z x d W 9 0 O 1 N l Y 3 R p b 2 4 x L 0 5 J U y 9 U e X A g w 6 R u Z G V y b i 5 7 Q 2 9 s d W 1 u N y w 2 f S Z x d W 9 0 O y w m c X V v d D t T Z W N 0 a W 9 u M S 9 O S V M v V H l w I M O k b m R l c m 4 u e 0 N v b H V t b j g s N 3 0 m c X V v d D s s J n F 1 b 3 Q 7 U 2 V j d G l v b j E v T k l T L 1 R 5 c C D D p G 5 k Z X J u L n t D b 2 x 1 b W 4 5 L D h 9 J n F 1 b 3 Q 7 L C Z x d W 9 0 O 1 N l Y 3 R p b 2 4 x L 0 5 J U y 9 U e X A g w 6 R u Z G V y b i 5 7 Q 2 9 s d W 1 u M T A s O X 0 m c X V v d D s s J n F 1 b 3 Q 7 U 2 V j d G l v b j E v T k l T L 1 R 5 c C D D p G 5 k Z X J u L n t D b 2 x 1 b W 4 x M S w x M H 0 m c X V v d D s s J n F 1 b 3 Q 7 U 2 V j d G l v b j E v T k l T L 1 R 5 c C D D p G 5 k Z X J u L n t D b 2 x 1 b W 4 x M i w x M X 0 m c X V v d D s s J n F 1 b 3 Q 7 U 2 V j d G l v b j E v T k l T L 1 R 5 c C D D p G 5 k Z X J u L n t D b 2 x 1 b W 4 x M y w x M n 0 m c X V v d D s s J n F 1 b 3 Q 7 U 2 V j d G l v b j E v T k l T L 1 R 5 c C D D p G 5 k Z X J u L n t D b 2 x 1 b W 4 x N C w x M 3 0 m c X V v d D s s J n F 1 b 3 Q 7 U 2 V j d G l v b j E v T k l T L 1 R 5 c C D D p G 5 k Z X J u L n t D b 2 x 1 b W 4 x N S w x N H 0 m c X V v d D s s J n F 1 b 3 Q 7 U 2 V j d G l v b j E v T k l T L 1 R 5 c C D D p G 5 k Z X J u L n t D b 2 x 1 b W 4 x N i w x N X 0 m c X V v d D s s J n F 1 b 3 Q 7 U 2 V j d G l v b j E v T k l T L 1 R 5 c C D D p G 5 k Z X J u L n t D b 2 x 1 b W 4 x N y w x N n 0 m c X V v d D s s J n F 1 b 3 Q 7 U 2 V j d G l v b j E v T k l T L 1 R 5 c C D D p G 5 k Z X J u L n t D b 2 x 1 b W 4 x O C w x N 3 0 m c X V v d D s s J n F 1 b 3 Q 7 U 2 V j d G l v b j E v T k l T L 1 R 5 c C D D p G 5 k Z X J u L n t D b 2 x 1 b W 4 x O S w x O H 0 m c X V v d D s s J n F 1 b 3 Q 7 U 2 V j d G l v b j E v T k l T L 1 R 5 c C D D p G 5 k Z X J u L n t D b 2 x 1 b W 4 y M C w x O X 0 m c X V v d D s s J n F 1 b 3 Q 7 U 2 V j d G l v b j E v T k l T L 1 R 5 c C D D p G 5 k Z X J u L n t D b 2 x 1 b W 4 y M S w y M H 0 m c X V v d D s s J n F 1 b 3 Q 7 U 2 V j d G l v b j E v T k l T L 1 R 5 c C D D p G 5 k Z X J u L n t D b 2 x 1 b W 4 y M i w y M X 0 m c X V v d D s s J n F 1 b 3 Q 7 U 2 V j d G l v b j E v T k l T L 1 R 5 c C D D p G 5 k Z X J u L n t D b 2 x 1 b W 4 y M y w y M n 0 m c X V v d D s s J n F 1 b 3 Q 7 U 2 V j d G l v b j E v T k l T L 1 R 5 c C D D p G 5 k Z X J u L n t D b 2 x 1 b W 4 y N C w y M 3 0 m c X V v d D s s J n F 1 b 3 Q 7 U 2 V j d G l v b j E v T k l T L 1 R 5 c C D D p G 5 k Z X J u L n t D b 2 x 1 b W 4 y N S w y N H 0 m c X V v d D s s J n F 1 b 3 Q 7 U 2 V j d G l v b j E v T k l T L 1 R 5 c C D D p G 5 k Z X J u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5 J U y 9 U e X A g w 6 R u Z G V y b i 5 7 Q 2 9 s d W 1 u M S w w f S Z x d W 9 0 O y w m c X V v d D t T Z W N 0 a W 9 u M S 9 O S V M v V H l w I M O k b m R l c m 4 u e 0 N v b H V t b j I s M X 0 m c X V v d D s s J n F 1 b 3 Q 7 U 2 V j d G l v b j E v T k l T L 1 R 5 c C D D p G 5 k Z X J u L n t D b 2 x 1 b W 4 z L D J 9 J n F 1 b 3 Q 7 L C Z x d W 9 0 O 1 N l Y 3 R p b 2 4 x L 0 5 J U y 9 U e X A g w 6 R u Z G V y b i 5 7 Q 2 9 s d W 1 u N C w z f S Z x d W 9 0 O y w m c X V v d D t T Z W N 0 a W 9 u M S 9 O S V M v V H l w I M O k b m R l c m 4 u e 0 N v b H V t b j U s N H 0 m c X V v d D s s J n F 1 b 3 Q 7 U 2 V j d G l v b j E v T k l T L 1 R 5 c C D D p G 5 k Z X J u L n t D b 2 x 1 b W 4 2 L D V 9 J n F 1 b 3 Q 7 L C Z x d W 9 0 O 1 N l Y 3 R p b 2 4 x L 0 5 J U y 9 U e X A g w 6 R u Z G V y b i 5 7 Q 2 9 s d W 1 u N y w 2 f S Z x d W 9 0 O y w m c X V v d D t T Z W N 0 a W 9 u M S 9 O S V M v V H l w I M O k b m R l c m 4 u e 0 N v b H V t b j g s N 3 0 m c X V v d D s s J n F 1 b 3 Q 7 U 2 V j d G l v b j E v T k l T L 1 R 5 c C D D p G 5 k Z X J u L n t D b 2 x 1 b W 4 5 L D h 9 J n F 1 b 3 Q 7 L C Z x d W 9 0 O 1 N l Y 3 R p b 2 4 x L 0 5 J U y 9 U e X A g w 6 R u Z G V y b i 5 7 Q 2 9 s d W 1 u M T A s O X 0 m c X V v d D s s J n F 1 b 3 Q 7 U 2 V j d G l v b j E v T k l T L 1 R 5 c C D D p G 5 k Z X J u L n t D b 2 x 1 b W 4 x M S w x M H 0 m c X V v d D s s J n F 1 b 3 Q 7 U 2 V j d G l v b j E v T k l T L 1 R 5 c C D D p G 5 k Z X J u L n t D b 2 x 1 b W 4 x M i w x M X 0 m c X V v d D s s J n F 1 b 3 Q 7 U 2 V j d G l v b j E v T k l T L 1 R 5 c C D D p G 5 k Z X J u L n t D b 2 x 1 b W 4 x M y w x M n 0 m c X V v d D s s J n F 1 b 3 Q 7 U 2 V j d G l v b j E v T k l T L 1 R 5 c C D D p G 5 k Z X J u L n t D b 2 x 1 b W 4 x N C w x M 3 0 m c X V v d D s s J n F 1 b 3 Q 7 U 2 V j d G l v b j E v T k l T L 1 R 5 c C D D p G 5 k Z X J u L n t D b 2 x 1 b W 4 x N S w x N H 0 m c X V v d D s s J n F 1 b 3 Q 7 U 2 V j d G l v b j E v T k l T L 1 R 5 c C D D p G 5 k Z X J u L n t D b 2 x 1 b W 4 x N i w x N X 0 m c X V v d D s s J n F 1 b 3 Q 7 U 2 V j d G l v b j E v T k l T L 1 R 5 c C D D p G 5 k Z X J u L n t D b 2 x 1 b W 4 x N y w x N n 0 m c X V v d D s s J n F 1 b 3 Q 7 U 2 V j d G l v b j E v T k l T L 1 R 5 c C D D p G 5 k Z X J u L n t D b 2 x 1 b W 4 x O C w x N 3 0 m c X V v d D s s J n F 1 b 3 Q 7 U 2 V j d G l v b j E v T k l T L 1 R 5 c C D D p G 5 k Z X J u L n t D b 2 x 1 b W 4 x O S w x O H 0 m c X V v d D s s J n F 1 b 3 Q 7 U 2 V j d G l v b j E v T k l T L 1 R 5 c C D D p G 5 k Z X J u L n t D b 2 x 1 b W 4 y M C w x O X 0 m c X V v d D s s J n F 1 b 3 Q 7 U 2 V j d G l v b j E v T k l T L 1 R 5 c C D D p G 5 k Z X J u L n t D b 2 x 1 b W 4 y M S w y M H 0 m c X V v d D s s J n F 1 b 3 Q 7 U 2 V j d G l v b j E v T k l T L 1 R 5 c C D D p G 5 k Z X J u L n t D b 2 x 1 b W 4 y M i w y M X 0 m c X V v d D s s J n F 1 b 3 Q 7 U 2 V j d G l v b j E v T k l T L 1 R 5 c C D D p G 5 k Z X J u L n t D b 2 x 1 b W 4 y M y w y M n 0 m c X V v d D s s J n F 1 b 3 Q 7 U 2 V j d G l v b j E v T k l T L 1 R 5 c C D D p G 5 k Z X J u L n t D b 2 x 1 b W 4 y N C w y M 3 0 m c X V v d D s s J n F 1 b 3 Q 7 U 2 V j d G l v b j E v T k l T L 1 R 5 c C D D p G 5 k Z X J u L n t D b 2 x 1 b W 4 y N S w y N H 0 m c X V v d D s s J n F 1 b 3 Q 7 U 2 V j d G l v b j E v T k l T L 1 R 5 c C D D p G 5 k Z X J u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J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V M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x p f 1 8 F Z A U a l l n u 5 w L x z K g A A A A A C A A A A A A A Q Z g A A A A E A A C A A A A D / A 0 6 9 U v 7 5 N 3 E o a o F + p k b a x D t L R X U 3 m c C Z w O P L r / M K e w A A A A A O g A A A A A I A A C A A A A B s j V 7 s 1 T 8 p J d j G 3 v / X V s R K p d R O x A G Y 5 2 h e 6 s T N v J m x n 1 A A A A C Q d 6 1 0 d N Z 3 O Q X o d c P K 4 D 2 p N B c b D y y 1 d n H J o c V G d I Y 1 G 8 B n f 1 F W h 5 x E 0 J i v 1 d 8 o B C 6 x y c h i E o S s V y E S y R x W C G P E y 9 S V 3 p 0 h z s 7 A x T B u Y N I C r U A A A A B I K 3 q z / B x 9 7 F k N t A V 5 G H o g h S H C U b K 1 H K / v 4 K / z / / P 7 V H U Z S z F q t C f E 4 p 7 t 5 i z t n c Q 5 L j b 8 G p n b w J C y R k X d H s q w < / D a t a M a s h u p > 
</file>

<file path=customXml/itemProps1.xml><?xml version="1.0" encoding="utf-8"?>
<ds:datastoreItem xmlns:ds="http://schemas.openxmlformats.org/officeDocument/2006/customXml" ds:itemID="{3C3CF033-603E-49C5-981C-E9A7B5F75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Gantner</dc:creator>
  <cp:lastModifiedBy>Stefan Gantner</cp:lastModifiedBy>
  <dcterms:created xsi:type="dcterms:W3CDTF">2017-07-09T18:50:08Z</dcterms:created>
  <dcterms:modified xsi:type="dcterms:W3CDTF">2017-07-09T19:06:31Z</dcterms:modified>
</cp:coreProperties>
</file>