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12"/>
  <workbookPr/>
  <mc:AlternateContent xmlns:mc="http://schemas.openxmlformats.org/markup-compatibility/2006">
    <mc:Choice Requires="x15">
      <x15ac:absPath xmlns:x15ac="http://schemas.microsoft.com/office/spreadsheetml/2010/11/ac" url="E:\ISEM\_bin\FX\ExcelTemplate\"/>
    </mc:Choice>
  </mc:AlternateContent>
  <xr:revisionPtr revIDLastSave="0" documentId="13_ncr:1_{D4475A5D-5EEE-4CDD-A98D-B576AB33A7C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REPORT" sheetId="3" r:id="rId1"/>
    <sheet name="BM REPORT" sheetId="4" r:id="rId2"/>
    <sheet name="SP REPORT" sheetId="5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3" i="3" l="1"/>
  <c r="D43" i="3"/>
  <c r="E43" i="3"/>
  <c r="F43" i="3"/>
  <c r="F55" i="3" s="1"/>
  <c r="G43" i="3"/>
  <c r="H43" i="3"/>
  <c r="I43" i="3"/>
  <c r="I55" i="3" s="1"/>
  <c r="J43" i="3"/>
  <c r="J55" i="3" s="1"/>
  <c r="K43" i="3"/>
  <c r="L43" i="3"/>
  <c r="M43" i="3"/>
  <c r="M55" i="3" s="1"/>
  <c r="N43" i="3"/>
  <c r="N55" i="3" s="1"/>
  <c r="O43" i="3"/>
  <c r="P43" i="3"/>
  <c r="Q43" i="3"/>
  <c r="R43" i="3"/>
  <c r="R55" i="3" s="1"/>
  <c r="S43" i="3"/>
  <c r="T43" i="3"/>
  <c r="U43" i="3"/>
  <c r="U55" i="3" s="1"/>
  <c r="V43" i="3"/>
  <c r="V55" i="3" s="1"/>
  <c r="W43" i="3"/>
  <c r="X43" i="3"/>
  <c r="Y43" i="3"/>
  <c r="Z43" i="3"/>
  <c r="AA43" i="3"/>
  <c r="AB43" i="3"/>
  <c r="AC44" i="3"/>
  <c r="D7" i="3" s="1"/>
  <c r="AC45" i="3"/>
  <c r="G7" i="3" s="1"/>
  <c r="AC46" i="3"/>
  <c r="AC47" i="3"/>
  <c r="AC48" i="3"/>
  <c r="J7" i="3" s="1"/>
  <c r="AC49" i="3"/>
  <c r="M7" i="3" s="1"/>
  <c r="AC50" i="3"/>
  <c r="AC51" i="3"/>
  <c r="AC52" i="3"/>
  <c r="V7" i="3" s="1"/>
  <c r="AC53" i="3"/>
  <c r="AB7" i="3" s="1"/>
  <c r="AC54" i="3"/>
  <c r="AH7" i="3"/>
  <c r="AE7" i="3"/>
  <c r="P7" i="3"/>
  <c r="S7" i="3"/>
  <c r="Y7" i="3"/>
  <c r="S55" i="3"/>
  <c r="X55" i="3"/>
  <c r="Y55" i="3"/>
  <c r="K242" i="3"/>
  <c r="J242" i="3"/>
  <c r="I242" i="3"/>
  <c r="H242" i="3"/>
  <c r="G242" i="3"/>
  <c r="F242" i="3"/>
  <c r="E242" i="3"/>
  <c r="D242" i="3"/>
  <c r="C242" i="3"/>
  <c r="B241" i="3"/>
  <c r="L241" i="3" s="1"/>
  <c r="B240" i="3"/>
  <c r="L240" i="3" s="1"/>
  <c r="B239" i="3"/>
  <c r="L239" i="3" s="1"/>
  <c r="B238" i="3"/>
  <c r="L238" i="3" s="1"/>
  <c r="B237" i="3"/>
  <c r="L237" i="3" s="1"/>
  <c r="B236" i="3"/>
  <c r="L236" i="3" s="1"/>
  <c r="B235" i="3"/>
  <c r="L235" i="3" s="1"/>
  <c r="B234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B228" i="3"/>
  <c r="Z227" i="3"/>
  <c r="Z226" i="3"/>
  <c r="Z225" i="3"/>
  <c r="Z224" i="3"/>
  <c r="Z223" i="3"/>
  <c r="Z222" i="3"/>
  <c r="Z221" i="3"/>
  <c r="Z220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B214" i="3"/>
  <c r="Z213" i="3"/>
  <c r="Z212" i="3"/>
  <c r="Z211" i="3"/>
  <c r="Z210" i="3"/>
  <c r="Z209" i="3"/>
  <c r="Z208" i="3"/>
  <c r="Z207" i="3"/>
  <c r="Z206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B200" i="3"/>
  <c r="Z199" i="3"/>
  <c r="Z198" i="3"/>
  <c r="Z197" i="3"/>
  <c r="Z196" i="3"/>
  <c r="Z195" i="3"/>
  <c r="Z194" i="3"/>
  <c r="Z193" i="3"/>
  <c r="Z192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Z185" i="3"/>
  <c r="Z184" i="3"/>
  <c r="Z183" i="3"/>
  <c r="Z182" i="3"/>
  <c r="Z181" i="3"/>
  <c r="Z180" i="3"/>
  <c r="Z179" i="3"/>
  <c r="Z178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Z171" i="3"/>
  <c r="Z170" i="3"/>
  <c r="Z169" i="3"/>
  <c r="Z168" i="3"/>
  <c r="Z167" i="3"/>
  <c r="Z166" i="3"/>
  <c r="Z165" i="3"/>
  <c r="Z164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Z157" i="3"/>
  <c r="Z156" i="3"/>
  <c r="Z155" i="3"/>
  <c r="Z154" i="3"/>
  <c r="Z153" i="3"/>
  <c r="Z152" i="3"/>
  <c r="Z151" i="3"/>
  <c r="Z150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Z143" i="3"/>
  <c r="Z142" i="3"/>
  <c r="Z141" i="3"/>
  <c r="Z140" i="3"/>
  <c r="Z139" i="3"/>
  <c r="Z138" i="3"/>
  <c r="Z137" i="3"/>
  <c r="Z136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Z129" i="3"/>
  <c r="Z128" i="3"/>
  <c r="Z127" i="3"/>
  <c r="Z126" i="3"/>
  <c r="Z125" i="3"/>
  <c r="Z124" i="3"/>
  <c r="Z123" i="3"/>
  <c r="Z122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Z115" i="3"/>
  <c r="Z114" i="3"/>
  <c r="Z113" i="3"/>
  <c r="Z112" i="3"/>
  <c r="Z111" i="3"/>
  <c r="Z110" i="3"/>
  <c r="Z109" i="3"/>
  <c r="Z108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Z101" i="3"/>
  <c r="Z100" i="3"/>
  <c r="Z99" i="3"/>
  <c r="Z98" i="3"/>
  <c r="Z97" i="3"/>
  <c r="Z96" i="3"/>
  <c r="Z95" i="3"/>
  <c r="Z94" i="3"/>
  <c r="W55" i="3"/>
  <c r="T55" i="3"/>
  <c r="Q55" i="3"/>
  <c r="P55" i="3"/>
  <c r="O55" i="3"/>
  <c r="L55" i="3"/>
  <c r="K55" i="3"/>
  <c r="H55" i="3"/>
  <c r="G55" i="3"/>
  <c r="E55" i="3"/>
  <c r="D55" i="3"/>
  <c r="C55" i="3"/>
  <c r="B43" i="3"/>
  <c r="B55" i="3" s="1"/>
  <c r="AC43" i="3" l="1"/>
  <c r="AA55" i="3"/>
  <c r="Z55" i="3"/>
  <c r="AB55" i="3"/>
  <c r="Z172" i="3"/>
  <c r="Z186" i="3"/>
  <c r="Z200" i="3"/>
  <c r="Z214" i="3"/>
  <c r="Z228" i="3"/>
  <c r="Z144" i="3"/>
  <c r="B242" i="3"/>
  <c r="L242" i="3" s="1"/>
  <c r="L234" i="3"/>
  <c r="Z102" i="3"/>
  <c r="Z116" i="3"/>
  <c r="Z130" i="3"/>
  <c r="Z158" i="3"/>
  <c r="A7" i="3" l="1"/>
  <c r="AC55" i="3"/>
</calcChain>
</file>

<file path=xl/sharedStrings.xml><?xml version="1.0" encoding="utf-8"?>
<sst xmlns="http://schemas.openxmlformats.org/spreadsheetml/2006/main" count="752" uniqueCount="257">
  <si>
    <t>WI</t>
  </si>
  <si>
    <t>TS</t>
  </si>
  <si>
    <t>SUM</t>
  </si>
  <si>
    <t>SUM</t>
  </si>
  <si>
    <t>SUM</t>
  </si>
  <si>
    <t>■ BM COUNT</t>
  </si>
  <si>
    <t>IDLE</t>
  </si>
  <si>
    <t>RUN</t>
  </si>
  <si>
    <t>EQMT TYPE : Q</t>
  </si>
  <si>
    <t>EQMT TYPE : M</t>
  </si>
  <si>
    <t>EQMT TYPE : A</t>
  </si>
  <si>
    <t>WS311</t>
  </si>
  <si>
    <t>WS321</t>
  </si>
  <si>
    <t>WS511</t>
  </si>
  <si>
    <t>WS521</t>
  </si>
  <si>
    <t>WS611</t>
  </si>
  <si>
    <t>WS631</t>
  </si>
  <si>
    <t>WS632</t>
  </si>
  <si>
    <t>WS651</t>
  </si>
  <si>
    <t>EQMT TYPE : B , T</t>
  </si>
  <si>
    <t>RP-S</t>
  </si>
  <si>
    <t>RP-G</t>
  </si>
  <si>
    <t>PE-G</t>
  </si>
  <si>
    <t>TX-A</t>
  </si>
  <si>
    <t>PS-A</t>
  </si>
  <si>
    <t>RP-A</t>
  </si>
  <si>
    <t>PE-A</t>
  </si>
  <si>
    <t>DF-A</t>
  </si>
  <si>
    <t>OX-A</t>
  </si>
  <si>
    <t>B-ALL</t>
  </si>
  <si>
    <t>T-ALL</t>
  </si>
  <si>
    <t>TX-M</t>
  </si>
  <si>
    <t>DF-M</t>
  </si>
  <si>
    <t>RP-P</t>
  </si>
  <si>
    <t>OX-M</t>
  </si>
  <si>
    <t>PS-M</t>
  </si>
  <si>
    <t>RP-M</t>
  </si>
  <si>
    <t>PE-M</t>
  </si>
  <si>
    <t>SP-M</t>
  </si>
  <si>
    <t>LD-M</t>
  </si>
  <si>
    <t>LC-M</t>
  </si>
  <si>
    <t>LID-M</t>
  </si>
  <si>
    <t>M</t>
  </si>
  <si>
    <t>EQMT TYPE : S, P, G</t>
  </si>
  <si>
    <t>A</t>
  </si>
  <si>
    <t>S, P, G</t>
  </si>
  <si>
    <t>Q</t>
  </si>
  <si>
    <t>B, T</t>
  </si>
  <si>
    <t>CODE</t>
  </si>
  <si>
    <t>EQMT TYPE</t>
  </si>
  <si>
    <t xml:space="preserve"> MANUFACTURING EQMT</t>
  </si>
  <si>
    <t xml:space="preserve"> AUTOMATION EQMT</t>
  </si>
  <si>
    <t xml:space="preserve"> WAFER INSPECTION , TEST SORTER</t>
  </si>
  <si>
    <t xml:space="preserve"> BUFFER STATION, CTC</t>
  </si>
  <si>
    <t>■ PM COUNT</t>
  </si>
  <si>
    <t>PM</t>
  </si>
  <si>
    <t>LEGEND</t>
  </si>
  <si>
    <t>BM</t>
  </si>
  <si>
    <t>PM</t>
  </si>
  <si>
    <t>CHECK</t>
  </si>
  <si>
    <t>PROCESS</t>
  </si>
  <si>
    <t>UTILITY</t>
  </si>
  <si>
    <t>MATERIAL</t>
  </si>
  <si>
    <t>IDLE</t>
  </si>
  <si>
    <t>AVG</t>
  </si>
  <si>
    <t>RUN</t>
  </si>
  <si>
    <t>BM</t>
  </si>
  <si>
    <t>CHECK DOWN</t>
  </si>
  <si>
    <t>IDLE</t>
  </si>
  <si>
    <t>UTILITY 
DOWN</t>
  </si>
  <si>
    <t>■ DAILY CELL EQUIPMENT OPERATING RATIO</t>
  </si>
  <si>
    <t>■ BM TIME (H)</t>
  </si>
  <si>
    <t>■ PM TIME (H)</t>
  </si>
  <si>
    <t>■ CHECK DOWN TIME (H)</t>
  </si>
  <si>
    <t>■ IDLE DOWN TIME (H)</t>
  </si>
  <si>
    <t>■ PROCESS DOWN TIME (H)</t>
  </si>
  <si>
    <t>■ DEVELOP DOWN TIME (H)</t>
  </si>
  <si>
    <t>■ UTILITY DOWN TIME (H)</t>
  </si>
  <si>
    <t>■ MATERIAL DOWN TIME (H)</t>
  </si>
  <si>
    <t>■ CELL EQUIPMENT OPERATING RATIO (%)</t>
  </si>
  <si>
    <t>WORK SHOP EQUIPMENT OPERATING RATIO (워크숍 별 그래프 및 가동율표 포함)</t>
  </si>
  <si>
    <t>■ DAILY CELL EQUIPMENT TOP 10 BM LIST</t>
  </si>
  <si>
    <t>PROCESS</t>
  </si>
  <si>
    <t>WORK SHOP</t>
  </si>
  <si>
    <t>EQUIPMENT NO</t>
  </si>
  <si>
    <t>WAIT</t>
  </si>
  <si>
    <t>START</t>
  </si>
  <si>
    <t>END</t>
  </si>
  <si>
    <t>CHECK</t>
  </si>
  <si>
    <t>TOP NO</t>
  </si>
  <si>
    <t>조치(措施)</t>
  </si>
  <si>
    <t>원인(原因)</t>
  </si>
  <si>
    <t>■ WORK SHOP</t>
  </si>
  <si>
    <t>SUM</t>
  </si>
  <si>
    <t>EQUIPMENTSTATUS</t>
  </si>
  <si>
    <t>RD</t>
  </si>
  <si>
    <t>RD TEST</t>
  </si>
  <si>
    <t>MATERIAL TEST</t>
  </si>
  <si>
    <t>EQUIPMENT TYPE</t>
  </si>
  <si>
    <r>
      <t>현상(</t>
    </r>
    <r>
      <rPr>
        <sz val="9"/>
        <color theme="1"/>
        <rFont val="宋体"/>
        <family val="3"/>
      </rPr>
      <t>现</t>
    </r>
    <r>
      <rPr>
        <sz val="9"/>
        <color theme="1"/>
        <rFont val="맑은 고딕"/>
        <family val="3"/>
      </rPr>
      <t>象)</t>
    </r>
  </si>
  <si>
    <t>BM TIME(H)</t>
  </si>
  <si>
    <r>
      <rPr>
        <b/>
        <sz val="11"/>
        <color theme="1"/>
        <rFont val="맑은 고딕"/>
        <family val="3"/>
      </rPr>
      <t>■</t>
    </r>
    <r>
      <rPr>
        <b/>
        <sz val="11"/>
        <color theme="1"/>
        <rFont val="Tahoma"/>
        <family val="2"/>
      </rPr>
      <t xml:space="preserve"> BM COMPLETE LIST</t>
    </r>
  </si>
  <si>
    <t>MODIFY</t>
  </si>
  <si>
    <t>MAINEQUIPMENT</t>
  </si>
  <si>
    <t>EQUIPMENT</t>
  </si>
  <si>
    <t>PHENOMENON</t>
  </si>
  <si>
    <t>REASON</t>
  </si>
  <si>
    <t>MEASURES</t>
  </si>
  <si>
    <t>BMWAIT TIME</t>
  </si>
  <si>
    <t>BMSTART TIME</t>
  </si>
  <si>
    <t>BMEND TIME</t>
  </si>
  <si>
    <t>REQUEST USERID</t>
  </si>
  <si>
    <t>REQUEST USERNAME</t>
  </si>
  <si>
    <t>WORKERID</t>
  </si>
  <si>
    <t>WORKERNAME</t>
  </si>
  <si>
    <t>MODIFY</t>
    <phoneticPr fontId="12" type="noConversion"/>
  </si>
  <si>
    <t xml:space="preserve"> Chemistry,AGV</t>
    <phoneticPr fontId="12" type="noConversion"/>
  </si>
  <si>
    <t>C, V</t>
    <phoneticPr fontId="12" type="noConversion"/>
  </si>
  <si>
    <t>FF-M</t>
    <phoneticPr fontId="12" type="noConversion"/>
  </si>
  <si>
    <t>EQMT TYPE : A</t>
    <phoneticPr fontId="12" type="noConversion"/>
  </si>
  <si>
    <t xml:space="preserve"> LID-M </t>
  </si>
  <si>
    <t xml:space="preserve"> TX-A </t>
  </si>
  <si>
    <t xml:space="preserve"> PS-A </t>
  </si>
  <si>
    <t xml:space="preserve"> RP-A </t>
  </si>
  <si>
    <t xml:space="preserve"> PE-A </t>
  </si>
  <si>
    <t xml:space="preserve"> DF-A </t>
  </si>
  <si>
    <t xml:space="preserve"> OX-A </t>
  </si>
  <si>
    <t xml:space="preserve"> RP-S </t>
  </si>
  <si>
    <t xml:space="preserve"> RP-P </t>
  </si>
  <si>
    <t xml:space="preserve"> RP-G </t>
  </si>
  <si>
    <t xml:space="preserve"> PE-G </t>
  </si>
  <si>
    <t xml:space="preserve"> WI </t>
  </si>
  <si>
    <t xml:space="preserve"> TS </t>
  </si>
  <si>
    <t xml:space="preserve"> B-ALL </t>
  </si>
  <si>
    <t xml:space="preserve"> T-ALL </t>
  </si>
  <si>
    <t>EQMT TYPE : B , T</t>
    <phoneticPr fontId="12" type="noConversion"/>
  </si>
  <si>
    <t>EQMT TYPE : Q</t>
    <phoneticPr fontId="12" type="noConversion"/>
  </si>
  <si>
    <t>EQMT TYPE : S, P, G</t>
    <phoneticPr fontId="12" type="noConversion"/>
  </si>
  <si>
    <t>EQMT TYPE : C, V</t>
    <phoneticPr fontId="12" type="noConversion"/>
  </si>
  <si>
    <t>C-ALL</t>
    <phoneticPr fontId="12" type="noConversion"/>
  </si>
  <si>
    <t>V-ALL</t>
    <phoneticPr fontId="12" type="noConversion"/>
  </si>
  <si>
    <t>BM CHECK</t>
    <phoneticPr fontId="12" type="noConversion"/>
  </si>
  <si>
    <t>PM CHECK</t>
    <phoneticPr fontId="12" type="noConversion"/>
  </si>
  <si>
    <t>BM CHECK DOWN</t>
    <phoneticPr fontId="12" type="noConversion"/>
  </si>
  <si>
    <t>PM CHECK DOWN</t>
    <phoneticPr fontId="12" type="noConversion"/>
  </si>
  <si>
    <t xml:space="preserve"> SCRUBBER, PUMP, GRAPHITE EMQT</t>
    <phoneticPr fontId="12" type="noConversion"/>
  </si>
  <si>
    <t>521 L1</t>
    <phoneticPr fontId="12" type="noConversion"/>
  </si>
  <si>
    <t>DATE</t>
    <phoneticPr fontId="12" type="noConversion"/>
  </si>
  <si>
    <t>台面-L1-P1</t>
    <phoneticPr fontId="12" type="noConversion"/>
  </si>
  <si>
    <t>台面-L1-P2</t>
    <phoneticPr fontId="12" type="noConversion"/>
  </si>
  <si>
    <t>台面-L1-P3</t>
    <phoneticPr fontId="12" type="noConversion"/>
  </si>
  <si>
    <t>台面-L1-P4</t>
    <phoneticPr fontId="12" type="noConversion"/>
  </si>
  <si>
    <t>进出片-L1-P1</t>
    <phoneticPr fontId="12" type="noConversion"/>
  </si>
  <si>
    <t>进出片-L1-P2</t>
    <phoneticPr fontId="12" type="noConversion"/>
  </si>
  <si>
    <t>进出片-L1-P3</t>
    <phoneticPr fontId="12" type="noConversion"/>
  </si>
  <si>
    <t>进出片-L1-P4</t>
    <phoneticPr fontId="12" type="noConversion"/>
  </si>
  <si>
    <t>AOI-L1-P1</t>
    <phoneticPr fontId="12" type="noConversion"/>
  </si>
  <si>
    <t>AOI-L1-P2</t>
    <phoneticPr fontId="12" type="noConversion"/>
  </si>
  <si>
    <t>AOI-L1-P3</t>
    <phoneticPr fontId="12" type="noConversion"/>
  </si>
  <si>
    <t>AOI-L1-P4</t>
    <phoneticPr fontId="12" type="noConversion"/>
  </si>
  <si>
    <t>门检-L1-P1</t>
    <phoneticPr fontId="12" type="noConversion"/>
  </si>
  <si>
    <t>门检-L1-P2</t>
    <phoneticPr fontId="12" type="noConversion"/>
  </si>
  <si>
    <t>门检-L1-P3</t>
    <phoneticPr fontId="12" type="noConversion"/>
  </si>
  <si>
    <t>门检-L1-P4</t>
    <phoneticPr fontId="12" type="noConversion"/>
  </si>
  <si>
    <t>11.07D</t>
    <phoneticPr fontId="12" type="noConversion"/>
  </si>
  <si>
    <t>11.07N</t>
    <phoneticPr fontId="12" type="noConversion"/>
  </si>
  <si>
    <t>521 L2</t>
    <phoneticPr fontId="12" type="noConversion"/>
  </si>
  <si>
    <t>台面-L2-P1</t>
  </si>
  <si>
    <t>台面-L2-P2</t>
  </si>
  <si>
    <t>台面-L2-P3</t>
  </si>
  <si>
    <t>台面-L2-P4</t>
  </si>
  <si>
    <t>进出片-L2-P1</t>
  </si>
  <si>
    <t>进出片-L2-P2</t>
  </si>
  <si>
    <t>进出片-L2-P3</t>
  </si>
  <si>
    <t>进出片-L2-P4</t>
  </si>
  <si>
    <t>AOI-L2-P1</t>
  </si>
  <si>
    <t>AOI-L2-P2</t>
  </si>
  <si>
    <t>AOI-L2-P3</t>
  </si>
  <si>
    <t>AOI-L2-P4</t>
  </si>
  <si>
    <t>门检-L2-P1</t>
  </si>
  <si>
    <t>门检-L2-P2</t>
  </si>
  <si>
    <t>门检-L2-P3</t>
  </si>
  <si>
    <t>门检-L2-P4</t>
  </si>
  <si>
    <t xml:space="preserve">521 L3 </t>
    <phoneticPr fontId="12" type="noConversion"/>
  </si>
  <si>
    <t>台面-L3-P1</t>
  </si>
  <si>
    <t>台面-L3-P2</t>
  </si>
  <si>
    <t>台面-L3-P3</t>
  </si>
  <si>
    <t>台面-L3-P4</t>
  </si>
  <si>
    <t>进出片-L3-P1</t>
  </si>
  <si>
    <t>进出片-L3-P2</t>
  </si>
  <si>
    <t>进出片-L3-P3</t>
  </si>
  <si>
    <t>进出片-L3-P4</t>
  </si>
  <si>
    <t>AOI-L3-P1</t>
  </si>
  <si>
    <t>AOI-L3-P2</t>
  </si>
  <si>
    <t>AOI-L3-P3</t>
  </si>
  <si>
    <t>AOI-L3-P4</t>
  </si>
  <si>
    <t>门检-L3-P1</t>
  </si>
  <si>
    <t>门检-L3-P2</t>
  </si>
  <si>
    <t>门检-L3-P3</t>
  </si>
  <si>
    <t>门检-L3-P4</t>
  </si>
  <si>
    <t>521 L4</t>
    <phoneticPr fontId="12" type="noConversion"/>
  </si>
  <si>
    <t>台面-L4-P1</t>
  </si>
  <si>
    <t>台面-L4-P2</t>
  </si>
  <si>
    <t>台面-L4-P3</t>
  </si>
  <si>
    <t>台面-L4-P4</t>
  </si>
  <si>
    <t>进出片-L4-P1</t>
  </si>
  <si>
    <t>进出片-L4-P2</t>
  </si>
  <si>
    <t>进出片-L4-P3</t>
  </si>
  <si>
    <t>进出片-L4-P4</t>
  </si>
  <si>
    <t>AOI-L4-P1</t>
  </si>
  <si>
    <t>AOI-L4-P2</t>
  </si>
  <si>
    <t>AOI-L4-P3</t>
  </si>
  <si>
    <t>AOI-L4-P4</t>
  </si>
  <si>
    <t>门检-L4-P1</t>
  </si>
  <si>
    <t>门检-L4-P2</t>
  </si>
  <si>
    <t>门检-L4-P3</t>
  </si>
  <si>
    <t>门检-L4-P4</t>
  </si>
  <si>
    <t>511 L1</t>
    <phoneticPr fontId="12" type="noConversion"/>
  </si>
  <si>
    <t>511 L2</t>
    <phoneticPr fontId="12" type="noConversion"/>
  </si>
  <si>
    <t>DATA</t>
    <phoneticPr fontId="12" type="noConversion"/>
  </si>
  <si>
    <t>511一线</t>
    <phoneticPr fontId="12" type="noConversion"/>
  </si>
  <si>
    <t>511二线</t>
    <phoneticPr fontId="12" type="noConversion"/>
  </si>
  <si>
    <t>521一线</t>
    <phoneticPr fontId="12" type="noConversion"/>
  </si>
  <si>
    <t>521二线</t>
    <phoneticPr fontId="12" type="noConversion"/>
  </si>
  <si>
    <t>521三线</t>
    <phoneticPr fontId="12" type="noConversion"/>
  </si>
  <si>
    <t>521四线</t>
    <phoneticPr fontId="12" type="noConversion"/>
  </si>
  <si>
    <t>白天</t>
    <phoneticPr fontId="12" type="noConversion"/>
  </si>
  <si>
    <t>晚上</t>
    <phoneticPr fontId="12" type="noConversion"/>
  </si>
  <si>
    <r>
      <t xml:space="preserve">■ </t>
    </r>
    <r>
      <rPr>
        <b/>
        <sz val="11"/>
        <color theme="1"/>
        <rFont val="宋体"/>
        <family val="3"/>
        <charset val="134"/>
      </rPr>
      <t>车间产</t>
    </r>
    <r>
      <rPr>
        <b/>
        <sz val="11"/>
        <color theme="1"/>
        <rFont val="맑은 고딕"/>
        <family val="3"/>
      </rPr>
      <t>量</t>
    </r>
    <r>
      <rPr>
        <b/>
        <sz val="11"/>
        <color theme="1"/>
        <rFont val="宋体"/>
        <family val="3"/>
        <charset val="134"/>
      </rPr>
      <t>图</t>
    </r>
    <phoneticPr fontId="12" type="noConversion"/>
  </si>
  <si>
    <t>产量</t>
    <phoneticPr fontId="12" type="noConversion"/>
  </si>
  <si>
    <r>
      <t>■ SP</t>
    </r>
    <r>
      <rPr>
        <b/>
        <sz val="11"/>
        <color theme="1"/>
        <rFont val="宋体"/>
        <family val="3"/>
        <charset val="134"/>
      </rPr>
      <t>报警总数汇总</t>
    </r>
    <phoneticPr fontId="12" type="noConversion"/>
  </si>
  <si>
    <r>
      <t>5</t>
    </r>
    <r>
      <rPr>
        <b/>
        <sz val="11"/>
        <color theme="1"/>
        <rFont val="宋体"/>
        <family val="3"/>
        <charset val="134"/>
      </rPr>
      <t>号楼台面报警数量</t>
    </r>
    <phoneticPr fontId="12" type="noConversion"/>
  </si>
  <si>
    <r>
      <t>5</t>
    </r>
    <r>
      <rPr>
        <b/>
        <sz val="11"/>
        <color theme="1"/>
        <rFont val="宋体"/>
        <family val="3"/>
        <charset val="134"/>
      </rPr>
      <t>号楼进出片报警数量</t>
    </r>
    <phoneticPr fontId="12" type="noConversion"/>
  </si>
  <si>
    <r>
      <t>5</t>
    </r>
    <r>
      <rPr>
        <b/>
        <sz val="11"/>
        <color theme="1"/>
        <rFont val="宋体"/>
        <family val="3"/>
        <charset val="134"/>
      </rPr>
      <t>号楼</t>
    </r>
    <r>
      <rPr>
        <b/>
        <sz val="11"/>
        <color theme="1"/>
        <rFont val="맑은 고딕"/>
        <family val="3"/>
      </rPr>
      <t>AOI</t>
    </r>
    <r>
      <rPr>
        <b/>
        <sz val="11"/>
        <color theme="1"/>
        <rFont val="宋体"/>
        <family val="3"/>
        <charset val="134"/>
      </rPr>
      <t>报警数量</t>
    </r>
    <phoneticPr fontId="12" type="noConversion"/>
  </si>
  <si>
    <r>
      <t>5</t>
    </r>
    <r>
      <rPr>
        <b/>
        <sz val="11"/>
        <color theme="1"/>
        <rFont val="宋体"/>
        <family val="3"/>
        <charset val="134"/>
      </rPr>
      <t>号楼门检报警数量</t>
    </r>
    <phoneticPr fontId="12" type="noConversion"/>
  </si>
  <si>
    <r>
      <t>5</t>
    </r>
    <r>
      <rPr>
        <b/>
        <sz val="11"/>
        <color theme="1"/>
        <rFont val="宋体"/>
        <family val="3"/>
        <charset val="134"/>
      </rPr>
      <t>号楼产</t>
    </r>
    <r>
      <rPr>
        <b/>
        <sz val="11"/>
        <color theme="1"/>
        <rFont val="맑은 고딕"/>
        <family val="3"/>
      </rPr>
      <t>量</t>
    </r>
    <phoneticPr fontId="12" type="noConversion"/>
  </si>
  <si>
    <r>
      <t>5</t>
    </r>
    <r>
      <rPr>
        <b/>
        <sz val="11"/>
        <color theme="1"/>
        <rFont val="宋体"/>
        <family val="3"/>
        <charset val="134"/>
      </rPr>
      <t>号楼产量</t>
    </r>
    <phoneticPr fontId="12" type="noConversion"/>
  </si>
  <si>
    <t>稼动率（min）</t>
  </si>
  <si>
    <t>521-1</t>
  </si>
  <si>
    <t>521-2</t>
    <phoneticPr fontId="12" type="noConversion"/>
  </si>
  <si>
    <t>521-3</t>
  </si>
  <si>
    <t>521-4</t>
  </si>
  <si>
    <t>511-1</t>
  </si>
  <si>
    <t>511-2</t>
  </si>
  <si>
    <t>白班</t>
    <phoneticPr fontId="12" type="noConversion"/>
  </si>
  <si>
    <t>夜班</t>
    <phoneticPr fontId="12" type="noConversion"/>
  </si>
  <si>
    <t xml:space="preserve">RUNTIME </t>
  </si>
  <si>
    <t xml:space="preserve">PROCESS TIME </t>
  </si>
  <si>
    <t xml:space="preserve">IDLE TIME </t>
  </si>
  <si>
    <t>稼动率（%）</t>
  </si>
  <si>
    <t>521-2</t>
  </si>
  <si>
    <t xml:space="preserve">DOMW TIME </t>
  </si>
  <si>
    <t>DOWN_TIME</t>
    <phoneticPr fontId="12" type="noConversion"/>
  </si>
  <si>
    <t>UP_TIME</t>
  </si>
  <si>
    <t>RUN_TIME</t>
  </si>
  <si>
    <t>PROCESS_TIME</t>
  </si>
  <si>
    <t>IDLE_TIME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</si>
</sst>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_-* #,##0_-;\-* #,##0_-;_-* &quot;-&quot;_-;_-@_-"/>
    <numFmt numFmtId="177" formatCode="_-* #,##0.00_-;\-* #,##0.00_-;_-* &quot;-&quot;_-;_-@_-"/>
    <numFmt numFmtId="178" formatCode="0.00_);[Red]\(0.00\)"/>
    <numFmt numFmtId="179" formatCode="yyyy\-mm\-dd\ hh:mm:ss"/>
  </numFmts>
  <fonts count="19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color theme="1"/>
      <name val="맑은 고딕"/>
      <family val="3"/>
    </font>
    <font>
      <sz val="9"/>
      <name val="맑은 고딕"/>
      <family val="3"/>
    </font>
    <font>
      <sz val="14"/>
      <color theme="1"/>
      <name val="맑은 고딕"/>
      <family val="3"/>
    </font>
    <font>
      <sz val="18"/>
      <color theme="1"/>
      <name val="맑은 고딕"/>
      <family val="3"/>
    </font>
    <font>
      <b/>
      <sz val="11"/>
      <color theme="1"/>
      <name val="맑은 고딕"/>
      <family val="3"/>
    </font>
    <font>
      <b/>
      <sz val="12"/>
      <color theme="1"/>
      <name val="맑은 고딕"/>
      <family val="3"/>
    </font>
    <font>
      <sz val="9"/>
      <color theme="1"/>
      <name val="宋体"/>
      <family val="3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8"/>
      <color theme="1"/>
      <name val="等线"/>
      <family val="2"/>
      <scheme val="minor"/>
    </font>
    <font>
      <sz val="9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6.5"/>
      <color rgb="FF000000"/>
      <name val="等线"/>
      <family val="3"/>
      <charset val="134"/>
    </font>
    <font>
      <sz val="6.5"/>
      <color rgb="FF000000"/>
      <name val="等线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9D9D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6" fontId="11" fillId="0" borderId="0"/>
    <xf numFmtId="9" fontId="11" fillId="0" borderId="0"/>
    <xf numFmtId="0" fontId="11" fillId="0" borderId="0"/>
  </cellStyleXfs>
  <cellXfs count="138">
    <xf numFmtId="0" fontId="0" fillId="0" borderId="0" xfId="0" applyAlignment="1">
      <alignment vertical="center"/>
    </xf>
    <xf numFmtId="176" fontId="2" fillId="2" borderId="1" xfId="6" applyFont="1" applyFill="1" applyBorder="1" applyAlignment="1">
      <alignment horizontal="center" vertical="center"/>
    </xf>
    <xf numFmtId="0" fontId="2" fillId="0" borderId="0" xfId="8" applyFont="1" applyAlignment="1">
      <alignment vertical="center"/>
    </xf>
    <xf numFmtId="10" fontId="2" fillId="2" borderId="1" xfId="7" applyNumberFormat="1" applyFont="1" applyFill="1" applyBorder="1" applyAlignment="1">
      <alignment vertical="center"/>
    </xf>
    <xf numFmtId="176" fontId="2" fillId="0" borderId="0" xfId="6" applyFont="1" applyAlignment="1">
      <alignment vertical="center"/>
    </xf>
    <xf numFmtId="176" fontId="2" fillId="0" borderId="0" xfId="6" applyFont="1" applyAlignment="1">
      <alignment horizontal="center" vertical="center"/>
    </xf>
    <xf numFmtId="177" fontId="2" fillId="0" borderId="0" xfId="6" applyNumberFormat="1" applyFont="1" applyAlignment="1">
      <alignment vertical="center"/>
    </xf>
    <xf numFmtId="176" fontId="2" fillId="0" borderId="0" xfId="6" applyFont="1" applyAlignment="1">
      <alignment vertical="center"/>
    </xf>
    <xf numFmtId="177" fontId="3" fillId="0" borderId="0" xfId="6" applyNumberFormat="1" applyFont="1" applyAlignment="1">
      <alignment vertical="center"/>
    </xf>
    <xf numFmtId="176" fontId="3" fillId="0" borderId="0" xfId="6" applyFont="1" applyAlignment="1">
      <alignment vertical="center"/>
    </xf>
    <xf numFmtId="177" fontId="2" fillId="0" borderId="0" xfId="6" applyNumberFormat="1" applyFont="1" applyFill="1" applyBorder="1" applyAlignment="1">
      <alignment vertical="center"/>
    </xf>
    <xf numFmtId="177" fontId="3" fillId="0" borderId="0" xfId="6" applyNumberFormat="1" applyFont="1" applyFill="1" applyBorder="1" applyAlignment="1">
      <alignment horizontal="center" vertical="center"/>
    </xf>
    <xf numFmtId="0" fontId="2" fillId="0" borderId="0" xfId="8" applyFont="1" applyAlignment="1">
      <alignment vertical="center"/>
    </xf>
    <xf numFmtId="0" fontId="2" fillId="0" borderId="0" xfId="8" applyFont="1" applyAlignment="1">
      <alignment vertical="center"/>
    </xf>
    <xf numFmtId="176" fontId="2" fillId="0" borderId="0" xfId="6" applyFont="1" applyFill="1" applyBorder="1" applyAlignment="1">
      <alignment horizontal="center" vertical="center"/>
    </xf>
    <xf numFmtId="178" fontId="2" fillId="2" borderId="1" xfId="6" applyNumberFormat="1" applyFont="1" applyFill="1" applyBorder="1" applyAlignment="1">
      <alignment vertical="center"/>
    </xf>
    <xf numFmtId="10" fontId="2" fillId="2" borderId="1" xfId="6" applyNumberFormat="1" applyFont="1" applyFill="1" applyBorder="1" applyAlignment="1">
      <alignment vertical="center"/>
    </xf>
    <xf numFmtId="0" fontId="2" fillId="2" borderId="1" xfId="8" applyFont="1" applyFill="1" applyBorder="1" applyAlignment="1">
      <alignment horizontal="center" vertical="center"/>
    </xf>
    <xf numFmtId="0" fontId="2" fillId="2" borderId="0" xfId="8" applyFont="1" applyFill="1" applyAlignment="1">
      <alignment vertical="center"/>
    </xf>
    <xf numFmtId="0" fontId="2" fillId="2" borderId="1" xfId="8" applyFont="1" applyFill="1" applyBorder="1" applyAlignment="1">
      <alignment vertical="center"/>
    </xf>
    <xf numFmtId="10" fontId="0" fillId="2" borderId="1" xfId="8" applyNumberFormat="1" applyFont="1" applyFill="1" applyBorder="1"/>
    <xf numFmtId="10" fontId="3" fillId="2" borderId="1" xfId="7" applyNumberFormat="1" applyFont="1" applyFill="1" applyBorder="1" applyAlignment="1">
      <alignment vertical="center"/>
    </xf>
    <xf numFmtId="178" fontId="3" fillId="2" borderId="1" xfId="6" applyNumberFormat="1" applyFont="1" applyFill="1" applyBorder="1" applyAlignment="1">
      <alignment vertical="center"/>
    </xf>
    <xf numFmtId="176" fontId="2" fillId="2" borderId="0" xfId="6" applyFont="1" applyFill="1" applyBorder="1" applyAlignment="1">
      <alignment horizontal="center" vertical="center"/>
    </xf>
    <xf numFmtId="176" fontId="2" fillId="2" borderId="0" xfId="6" applyFont="1" applyFill="1" applyAlignment="1">
      <alignment vertical="center"/>
    </xf>
    <xf numFmtId="176" fontId="2" fillId="2" borderId="0" xfId="6" applyFont="1" applyFill="1" applyAlignment="1">
      <alignment horizontal="center" vertical="center"/>
    </xf>
    <xf numFmtId="10" fontId="0" fillId="2" borderId="1" xfId="8" applyNumberFormat="1" applyFont="1" applyFill="1" applyBorder="1" applyAlignment="1">
      <alignment vertical="center"/>
    </xf>
    <xf numFmtId="178" fontId="3" fillId="2" borderId="1" xfId="6" applyNumberFormat="1" applyFont="1" applyFill="1" applyBorder="1" applyAlignment="1">
      <alignment horizontal="center" vertical="center"/>
    </xf>
    <xf numFmtId="10" fontId="2" fillId="2" borderId="0" xfId="6" applyNumberFormat="1" applyFont="1" applyFill="1" applyBorder="1" applyAlignment="1">
      <alignment horizontal="center" vertical="center"/>
    </xf>
    <xf numFmtId="177" fontId="2" fillId="2" borderId="0" xfId="6" applyNumberFormat="1" applyFont="1" applyFill="1" applyBorder="1" applyAlignment="1">
      <alignment vertical="center"/>
    </xf>
    <xf numFmtId="177" fontId="2" fillId="2" borderId="0" xfId="6" applyNumberFormat="1" applyFont="1" applyFill="1" applyAlignment="1">
      <alignment vertical="center"/>
    </xf>
    <xf numFmtId="177" fontId="3" fillId="2" borderId="0" xfId="6" applyNumberFormat="1" applyFont="1" applyFill="1" applyBorder="1" applyAlignment="1">
      <alignment horizontal="center" vertical="center"/>
    </xf>
    <xf numFmtId="177" fontId="3" fillId="2" borderId="0" xfId="6" applyNumberFormat="1" applyFont="1" applyFill="1" applyBorder="1" applyAlignment="1">
      <alignment vertical="center"/>
    </xf>
    <xf numFmtId="177" fontId="3" fillId="2" borderId="0" xfId="6" applyNumberFormat="1" applyFont="1" applyFill="1" applyAlignment="1">
      <alignment vertical="center"/>
    </xf>
    <xf numFmtId="176" fontId="3" fillId="2" borderId="0" xfId="6" applyFont="1" applyFill="1" applyAlignment="1">
      <alignment vertical="center"/>
    </xf>
    <xf numFmtId="0" fontId="2" fillId="2" borderId="0" xfId="8" applyFont="1" applyFill="1" applyAlignment="1">
      <alignment vertical="center"/>
    </xf>
    <xf numFmtId="0" fontId="2" fillId="2" borderId="1" xfId="8" applyFont="1" applyFill="1" applyBorder="1" applyAlignment="1">
      <alignment horizontal="center" vertical="center"/>
    </xf>
    <xf numFmtId="0" fontId="10" fillId="2" borderId="0" xfId="8" applyFont="1" applyFill="1" applyAlignment="1">
      <alignment vertical="center"/>
    </xf>
    <xf numFmtId="176" fontId="2" fillId="2" borderId="1" xfId="6" applyFont="1" applyFill="1" applyBorder="1" applyAlignment="1">
      <alignment horizontal="center" vertical="center"/>
    </xf>
    <xf numFmtId="2" fontId="2" fillId="2" borderId="1" xfId="8" applyNumberFormat="1" applyFont="1" applyFill="1" applyBorder="1" applyAlignment="1">
      <alignment vertical="center"/>
    </xf>
    <xf numFmtId="1" fontId="0" fillId="2" borderId="1" xfId="8" applyNumberFormat="1" applyFont="1" applyFill="1" applyBorder="1"/>
    <xf numFmtId="2" fontId="0" fillId="2" borderId="1" xfId="8" applyNumberFormat="1" applyFont="1" applyFill="1" applyBorder="1"/>
    <xf numFmtId="0" fontId="10" fillId="2" borderId="13" xfId="8" applyFont="1" applyFill="1" applyBorder="1" applyAlignment="1">
      <alignment horizontal="center" vertical="center"/>
    </xf>
    <xf numFmtId="179" fontId="10" fillId="2" borderId="13" xfId="8" applyNumberFormat="1" applyFont="1" applyFill="1" applyBorder="1" applyAlignment="1">
      <alignment horizontal="center" vertical="center"/>
    </xf>
    <xf numFmtId="0" fontId="2" fillId="2" borderId="1" xfId="8" applyFont="1" applyFill="1" applyBorder="1" applyAlignment="1">
      <alignment horizontal="center" vertical="center"/>
    </xf>
    <xf numFmtId="176" fontId="2" fillId="2" borderId="0" xfId="6" applyFont="1" applyFill="1" applyBorder="1" applyAlignment="1">
      <alignment horizontal="center" vertical="center"/>
    </xf>
    <xf numFmtId="176" fontId="2" fillId="2" borderId="4" xfId="6" applyFont="1" applyFill="1" applyBorder="1" applyAlignment="1">
      <alignment vertical="center"/>
    </xf>
    <xf numFmtId="176" fontId="2" fillId="2" borderId="3" xfId="6" applyFont="1" applyFill="1" applyBorder="1" applyAlignment="1">
      <alignment vertical="center"/>
    </xf>
    <xf numFmtId="176" fontId="2" fillId="2" borderId="1" xfId="6" applyFont="1" applyFill="1" applyBorder="1" applyAlignment="1">
      <alignment vertical="center"/>
    </xf>
    <xf numFmtId="0" fontId="2" fillId="2" borderId="0" xfId="8" applyFont="1" applyFill="1" applyBorder="1" applyAlignment="1">
      <alignment vertical="center"/>
    </xf>
    <xf numFmtId="10" fontId="2" fillId="2" borderId="0" xfId="7" applyNumberFormat="1" applyFont="1" applyFill="1" applyBorder="1" applyAlignment="1">
      <alignment vertical="center"/>
    </xf>
    <xf numFmtId="10" fontId="0" fillId="2" borderId="0" xfId="8" applyNumberFormat="1" applyFont="1" applyFill="1" applyBorder="1"/>
    <xf numFmtId="10" fontId="3" fillId="2" borderId="0" xfId="7" applyNumberFormat="1" applyFont="1" applyFill="1" applyBorder="1" applyAlignment="1">
      <alignment vertical="center"/>
    </xf>
    <xf numFmtId="9" fontId="3" fillId="2" borderId="0" xfId="7" applyFont="1" applyFill="1" applyBorder="1" applyAlignment="1">
      <alignment vertical="center"/>
    </xf>
    <xf numFmtId="176" fontId="2" fillId="2" borderId="1" xfId="6" applyFont="1" applyFill="1" applyBorder="1" applyAlignment="1">
      <alignment horizontal="center" vertical="center"/>
    </xf>
    <xf numFmtId="0" fontId="0" fillId="0" borderId="0" xfId="0"/>
    <xf numFmtId="0" fontId="13" fillId="0" borderId="1" xfId="0" applyFont="1" applyBorder="1"/>
    <xf numFmtId="0" fontId="14" fillId="0" borderId="1" xfId="0" applyFont="1" applyBorder="1"/>
    <xf numFmtId="1" fontId="0" fillId="0" borderId="0" xfId="0" applyNumberFormat="1" applyBorder="1" applyAlignment="1">
      <alignment vertical="center"/>
    </xf>
    <xf numFmtId="1" fontId="0" fillId="0" borderId="0" xfId="0" applyNumberFormat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49" fontId="15" fillId="0" borderId="0" xfId="0" applyNumberFormat="1" applyFont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0" fontId="13" fillId="0" borderId="7" xfId="0" applyFont="1" applyBorder="1"/>
    <xf numFmtId="0" fontId="0" fillId="0" borderId="14" xfId="0" applyBorder="1"/>
    <xf numFmtId="0" fontId="13" fillId="0" borderId="6" xfId="0" applyFont="1" applyBorder="1"/>
    <xf numFmtId="0" fontId="13" fillId="0" borderId="14" xfId="0" applyFont="1" applyBorder="1"/>
    <xf numFmtId="1" fontId="0" fillId="0" borderId="2" xfId="0" applyNumberFormat="1" applyBorder="1" applyAlignment="1">
      <alignment vertical="center"/>
    </xf>
    <xf numFmtId="0" fontId="0" fillId="0" borderId="21" xfId="0" applyBorder="1"/>
    <xf numFmtId="0" fontId="13" fillId="0" borderId="22" xfId="0" applyFont="1" applyBorder="1"/>
    <xf numFmtId="0" fontId="17" fillId="0" borderId="14" xfId="0" applyFont="1" applyBorder="1" applyAlignment="1">
      <alignment horizontal="left" vertical="center"/>
    </xf>
    <xf numFmtId="0" fontId="18" fillId="14" borderId="22" xfId="0" applyFont="1" applyFill="1" applyBorder="1" applyAlignment="1">
      <alignment horizontal="left" vertical="center"/>
    </xf>
    <xf numFmtId="0" fontId="18" fillId="14" borderId="24" xfId="0" applyFont="1" applyFill="1" applyBorder="1" applyAlignment="1">
      <alignment horizontal="left" vertical="center"/>
    </xf>
    <xf numFmtId="0" fontId="18" fillId="0" borderId="22" xfId="0" applyFont="1" applyBorder="1" applyAlignment="1">
      <alignment horizontal="left" vertical="center"/>
    </xf>
    <xf numFmtId="0" fontId="18" fillId="0" borderId="24" xfId="0" applyFont="1" applyBorder="1" applyAlignment="1">
      <alignment horizontal="right" vertical="center"/>
    </xf>
    <xf numFmtId="0" fontId="17" fillId="0" borderId="1" xfId="0" applyFont="1" applyBorder="1" applyAlignment="1">
      <alignment vertical="center"/>
    </xf>
    <xf numFmtId="0" fontId="18" fillId="14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10" fontId="18" fillId="0" borderId="1" xfId="0" applyNumberFormat="1" applyFont="1" applyBorder="1" applyAlignment="1">
      <alignment horizontal="right" vertical="center"/>
    </xf>
    <xf numFmtId="179" fontId="2" fillId="2" borderId="2" xfId="8" applyNumberFormat="1" applyFont="1" applyFill="1" applyBorder="1" applyAlignment="1">
      <alignment horizontal="center" vertical="center"/>
    </xf>
    <xf numFmtId="179" fontId="2" fillId="2" borderId="3" xfId="8" applyNumberFormat="1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6" fillId="2" borderId="0" xfId="8" applyFont="1" applyFill="1" applyAlignment="1">
      <alignment horizontal="left" vertical="center"/>
    </xf>
    <xf numFmtId="176" fontId="2" fillId="2" borderId="0" xfId="6" applyFont="1" applyFill="1" applyBorder="1" applyAlignment="1">
      <alignment horizontal="center" vertical="center"/>
    </xf>
    <xf numFmtId="0" fontId="6" fillId="2" borderId="5" xfId="8" applyFont="1" applyFill="1" applyBorder="1" applyAlignment="1">
      <alignment horizontal="left" vertical="center"/>
    </xf>
    <xf numFmtId="176" fontId="2" fillId="2" borderId="2" xfId="6" applyFont="1" applyFill="1" applyBorder="1" applyAlignment="1">
      <alignment horizontal="center" vertical="center"/>
    </xf>
    <xf numFmtId="176" fontId="2" fillId="2" borderId="3" xfId="6" applyFont="1" applyFill="1" applyBorder="1" applyAlignment="1">
      <alignment horizontal="center" vertical="center"/>
    </xf>
    <xf numFmtId="176" fontId="2" fillId="2" borderId="6" xfId="6" applyFont="1" applyFill="1" applyBorder="1" applyAlignment="1">
      <alignment horizontal="center" vertical="center"/>
    </xf>
    <xf numFmtId="176" fontId="2" fillId="2" borderId="7" xfId="6" applyFont="1" applyFill="1" applyBorder="1" applyAlignment="1">
      <alignment horizontal="center" vertical="center"/>
    </xf>
    <xf numFmtId="176" fontId="2" fillId="2" borderId="4" xfId="6" applyFont="1" applyFill="1" applyBorder="1" applyAlignment="1">
      <alignment horizontal="center" vertical="center"/>
    </xf>
    <xf numFmtId="176" fontId="2" fillId="2" borderId="1" xfId="6" applyFont="1" applyFill="1" applyBorder="1" applyAlignment="1">
      <alignment horizontal="center" vertical="center"/>
    </xf>
    <xf numFmtId="0" fontId="7" fillId="2" borderId="0" xfId="8" applyFont="1" applyFill="1" applyAlignment="1">
      <alignment horizontal="center" vertical="center"/>
    </xf>
    <xf numFmtId="10" fontId="5" fillId="2" borderId="2" xfId="8" applyNumberFormat="1" applyFont="1" applyFill="1" applyBorder="1" applyAlignment="1">
      <alignment horizontal="center" vertical="center" wrapText="1"/>
    </xf>
    <xf numFmtId="0" fontId="5" fillId="2" borderId="3" xfId="8" applyFont="1" applyFill="1" applyBorder="1" applyAlignment="1">
      <alignment horizontal="center" vertical="center" wrapText="1"/>
    </xf>
    <xf numFmtId="0" fontId="5" fillId="2" borderId="2" xfId="8" applyFont="1" applyFill="1" applyBorder="1" applyAlignment="1">
      <alignment horizontal="center" vertical="center" wrapText="1"/>
    </xf>
    <xf numFmtId="0" fontId="2" fillId="2" borderId="1" xfId="8" applyFont="1" applyFill="1" applyBorder="1" applyAlignment="1">
      <alignment horizontal="center" vertical="center"/>
    </xf>
    <xf numFmtId="0" fontId="2" fillId="2" borderId="1" xfId="8" applyFont="1" applyFill="1" applyBorder="1" applyAlignment="1">
      <alignment horizontal="center" vertical="center" wrapText="1"/>
    </xf>
    <xf numFmtId="0" fontId="2" fillId="2" borderId="1" xfId="8" applyFont="1" applyFill="1" applyBorder="1" applyAlignment="1">
      <alignment horizontal="left" vertical="center"/>
    </xf>
    <xf numFmtId="0" fontId="2" fillId="2" borderId="6" xfId="8" applyFont="1" applyFill="1" applyBorder="1" applyAlignment="1">
      <alignment horizontal="center" vertical="center"/>
    </xf>
    <xf numFmtId="0" fontId="2" fillId="2" borderId="7" xfId="8" applyFont="1" applyFill="1" applyBorder="1" applyAlignment="1">
      <alignment horizontal="center" vertical="center"/>
    </xf>
    <xf numFmtId="0" fontId="2" fillId="2" borderId="8" xfId="8" applyFont="1" applyFill="1" applyBorder="1" applyAlignment="1">
      <alignment horizontal="center" vertical="center"/>
    </xf>
    <xf numFmtId="0" fontId="2" fillId="2" borderId="9" xfId="8" applyFont="1" applyFill="1" applyBorder="1" applyAlignment="1">
      <alignment horizontal="center" vertical="center"/>
    </xf>
    <xf numFmtId="0" fontId="2" fillId="2" borderId="10" xfId="8" applyFont="1" applyFill="1" applyBorder="1" applyAlignment="1">
      <alignment horizontal="center" vertical="center"/>
    </xf>
    <xf numFmtId="0" fontId="2" fillId="2" borderId="11" xfId="8" applyFont="1" applyFill="1" applyBorder="1" applyAlignment="1">
      <alignment horizontal="center" vertical="center"/>
    </xf>
    <xf numFmtId="0" fontId="2" fillId="2" borderId="5" xfId="8" applyFont="1" applyFill="1" applyBorder="1" applyAlignment="1">
      <alignment horizontal="center" vertical="center"/>
    </xf>
    <xf numFmtId="0" fontId="2" fillId="2" borderId="12" xfId="8" applyFont="1" applyFill="1" applyBorder="1" applyAlignment="1">
      <alignment horizontal="center" vertical="center"/>
    </xf>
    <xf numFmtId="0" fontId="4" fillId="5" borderId="2" xfId="8" applyFont="1" applyFill="1" applyBorder="1" applyAlignment="1">
      <alignment horizontal="center" vertical="center" wrapText="1"/>
    </xf>
    <xf numFmtId="0" fontId="4" fillId="2" borderId="3" xfId="8" applyFont="1" applyFill="1" applyBorder="1" applyAlignment="1">
      <alignment horizontal="center" vertical="center" wrapText="1"/>
    </xf>
    <xf numFmtId="0" fontId="4" fillId="2" borderId="2" xfId="8" applyFont="1" applyFill="1" applyBorder="1" applyAlignment="1">
      <alignment horizontal="center" vertical="center" wrapText="1"/>
    </xf>
    <xf numFmtId="0" fontId="4" fillId="6" borderId="2" xfId="8" applyFont="1" applyFill="1" applyBorder="1" applyAlignment="1">
      <alignment horizontal="center" vertical="center" wrapText="1"/>
    </xf>
    <xf numFmtId="0" fontId="4" fillId="7" borderId="2" xfId="8" applyFont="1" applyFill="1" applyBorder="1" applyAlignment="1">
      <alignment horizontal="center" vertical="center" wrapText="1"/>
    </xf>
    <xf numFmtId="0" fontId="4" fillId="8" borderId="2" xfId="8" applyFont="1" applyFill="1" applyBorder="1" applyAlignment="1">
      <alignment horizontal="center" vertical="center" wrapText="1"/>
    </xf>
    <xf numFmtId="0" fontId="4" fillId="9" borderId="2" xfId="8" applyFont="1" applyFill="1" applyBorder="1" applyAlignment="1">
      <alignment horizontal="center" vertical="center" wrapText="1"/>
    </xf>
    <xf numFmtId="0" fontId="4" fillId="10" borderId="2" xfId="8" applyFont="1" applyFill="1" applyBorder="1" applyAlignment="1">
      <alignment horizontal="center" vertical="center" wrapText="1"/>
    </xf>
    <xf numFmtId="0" fontId="4" fillId="11" borderId="2" xfId="8" applyFont="1" applyFill="1" applyBorder="1" applyAlignment="1">
      <alignment horizontal="center" vertical="center" wrapText="1"/>
    </xf>
    <xf numFmtId="0" fontId="4" fillId="4" borderId="2" xfId="8" applyFont="1" applyFill="1" applyBorder="1" applyAlignment="1">
      <alignment horizontal="center" vertical="center" wrapText="1"/>
    </xf>
    <xf numFmtId="0" fontId="4" fillId="4" borderId="3" xfId="8" applyFont="1" applyFill="1" applyBorder="1" applyAlignment="1">
      <alignment horizontal="center" vertical="center" wrapText="1"/>
    </xf>
    <xf numFmtId="0" fontId="4" fillId="13" borderId="2" xfId="8" applyFont="1" applyFill="1" applyBorder="1" applyAlignment="1">
      <alignment horizontal="center" vertical="center" wrapText="1"/>
    </xf>
    <xf numFmtId="0" fontId="4" fillId="13" borderId="3" xfId="8" applyFont="1" applyFill="1" applyBorder="1" applyAlignment="1">
      <alignment horizontal="center" vertical="center" wrapText="1"/>
    </xf>
    <xf numFmtId="0" fontId="4" fillId="12" borderId="2" xfId="8" applyFont="1" applyFill="1" applyBorder="1" applyAlignment="1">
      <alignment horizontal="center" vertical="center" wrapText="1"/>
    </xf>
    <xf numFmtId="0" fontId="4" fillId="12" borderId="3" xfId="8" applyFont="1" applyFill="1" applyBorder="1" applyAlignment="1">
      <alignment horizontal="center" vertical="center" wrapText="1"/>
    </xf>
    <xf numFmtId="0" fontId="4" fillId="3" borderId="2" xfId="8" applyFont="1" applyFill="1" applyBorder="1" applyAlignment="1">
      <alignment horizontal="center" vertical="center" wrapText="1"/>
    </xf>
    <xf numFmtId="0" fontId="9" fillId="2" borderId="13" xfId="8" applyFont="1" applyFill="1" applyBorder="1" applyAlignment="1">
      <alignment horizontal="center" vertical="center"/>
    </xf>
    <xf numFmtId="0" fontId="18" fillId="14" borderId="23" xfId="0" applyFont="1" applyFill="1" applyBorder="1" applyAlignment="1">
      <alignment horizontal="center" vertical="center"/>
    </xf>
    <xf numFmtId="0" fontId="18" fillId="14" borderId="24" xfId="0" applyFont="1" applyFill="1" applyBorder="1" applyAlignment="1">
      <alignment horizontal="center" vertical="center"/>
    </xf>
    <xf numFmtId="0" fontId="18" fillId="1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" fontId="6" fillId="2" borderId="1" xfId="8" applyNumberFormat="1" applyFont="1" applyFill="1" applyBorder="1" applyAlignment="1">
      <alignment horizontal="left" vertical="center"/>
    </xf>
    <xf numFmtId="1" fontId="6" fillId="2" borderId="15" xfId="8" applyNumberFormat="1" applyFont="1" applyFill="1" applyBorder="1" applyAlignment="1">
      <alignment vertical="center"/>
    </xf>
    <xf numFmtId="1" fontId="6" fillId="2" borderId="16" xfId="8" applyNumberFormat="1" applyFont="1" applyFill="1" applyBorder="1" applyAlignment="1">
      <alignment vertical="center"/>
    </xf>
    <xf numFmtId="1" fontId="6" fillId="2" borderId="17" xfId="8" applyNumberFormat="1" applyFont="1" applyFill="1" applyBorder="1" applyAlignment="1">
      <alignment vertical="center"/>
    </xf>
    <xf numFmtId="1" fontId="6" fillId="2" borderId="18" xfId="8" applyNumberFormat="1" applyFont="1" applyFill="1" applyBorder="1" applyAlignment="1">
      <alignment horizontal="center" vertical="center"/>
    </xf>
    <xf numFmtId="1" fontId="6" fillId="2" borderId="19" xfId="8" applyNumberFormat="1" applyFont="1" applyFill="1" applyBorder="1" applyAlignment="1">
      <alignment horizontal="center" vertical="center"/>
    </xf>
    <xf numFmtId="1" fontId="6" fillId="2" borderId="20" xfId="8" applyNumberFormat="1" applyFont="1" applyFill="1" applyBorder="1" applyAlignment="1">
      <alignment horizontal="center" vertical="center"/>
    </xf>
    <xf numFmtId="1" fontId="6" fillId="2" borderId="18" xfId="8" applyNumberFormat="1" applyFont="1" applyFill="1" applyBorder="1" applyAlignment="1">
      <alignment horizontal="center" vertical="center" wrapText="1"/>
    </xf>
  </cellXfs>
  <cellStyles count="9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8" xr:uid="{00000000-0005-0000-0000-000000000000}"/>
    <cellStyle name="Percent" xfId="1" xr:uid="{00000000-0005-0000-0000-000001000000}"/>
    <cellStyle name="百分比" xfId="7" xr:uid="{00000000-0005-0000-0000-000007000000}"/>
    <cellStyle name="常规" xfId="0" builtinId="0"/>
    <cellStyle name="千位分隔[0]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anchor="ctr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00"/>
                </a:solidFill>
                <a:latin typeface="等线"/>
                <a:ea typeface="Calibri"/>
                <a:cs typeface="Calibri"/>
              </a:rPr>
              <a:t>AUTOMATION EQMT OPERATING RATIO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836438158081046E-2"/>
          <c:y val="0.23437713128339774"/>
          <c:w val="0.85050000000000003"/>
          <c:h val="0.5482500000000000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REPORT!$A$43</c:f>
              <c:strCache>
                <c:ptCount val="1"/>
                <c:pt idx="0">
                  <c:v> RUN 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REPORT!$M$42:$R$42</c:f>
              <c:strCache>
                <c:ptCount val="6"/>
                <c:pt idx="0">
                  <c:v>  TX-A  </c:v>
                </c:pt>
                <c:pt idx="1">
                  <c:v>  PS-A  </c:v>
                </c:pt>
                <c:pt idx="2">
                  <c:v>  RP-A  </c:v>
                </c:pt>
                <c:pt idx="3">
                  <c:v>  PE-A  </c:v>
                </c:pt>
                <c:pt idx="4">
                  <c:v>  DF-A  </c:v>
                </c:pt>
                <c:pt idx="5">
                  <c:v>  OX-A  </c:v>
                </c:pt>
              </c:strCache>
            </c:strRef>
          </c:cat>
          <c:val>
            <c:numRef>
              <c:f>REPORT!$M$43:$R$43</c:f>
              <c:numCache>
                <c:formatCode>0.00%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284-4D02-9DB2-24F0CD188E50}"/>
            </c:ext>
          </c:extLst>
        </c:ser>
        <c:ser>
          <c:idx val="1"/>
          <c:order val="1"/>
          <c:tx>
            <c:strRef>
              <c:f>REPORT!$A$44</c:f>
              <c:strCache>
                <c:ptCount val="1"/>
                <c:pt idx="0">
                  <c:v> BM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cat>
            <c:strRef>
              <c:f>REPORT!$M$42:$R$42</c:f>
              <c:strCache>
                <c:ptCount val="6"/>
                <c:pt idx="0">
                  <c:v>  TX-A  </c:v>
                </c:pt>
                <c:pt idx="1">
                  <c:v>  PS-A  </c:v>
                </c:pt>
                <c:pt idx="2">
                  <c:v>  RP-A  </c:v>
                </c:pt>
                <c:pt idx="3">
                  <c:v>  PE-A  </c:v>
                </c:pt>
                <c:pt idx="4">
                  <c:v>  DF-A  </c:v>
                </c:pt>
                <c:pt idx="5">
                  <c:v>  OX-A  </c:v>
                </c:pt>
              </c:strCache>
            </c:strRef>
          </c:cat>
          <c:val>
            <c:numRef>
              <c:f>REPORT!$M$44:$R$44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284-4D02-9DB2-24F0CD188E50}"/>
            </c:ext>
          </c:extLst>
        </c:ser>
        <c:ser>
          <c:idx val="2"/>
          <c:order val="2"/>
          <c:tx>
            <c:strRef>
              <c:f>REPORT!$A$45</c:f>
              <c:strCache>
                <c:ptCount val="1"/>
                <c:pt idx="0">
                  <c:v> PM 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cat>
            <c:strRef>
              <c:f>REPORT!$M$42:$R$42</c:f>
              <c:strCache>
                <c:ptCount val="6"/>
                <c:pt idx="0">
                  <c:v>  TX-A  </c:v>
                </c:pt>
                <c:pt idx="1">
                  <c:v>  PS-A  </c:v>
                </c:pt>
                <c:pt idx="2">
                  <c:v>  RP-A  </c:v>
                </c:pt>
                <c:pt idx="3">
                  <c:v>  PE-A  </c:v>
                </c:pt>
                <c:pt idx="4">
                  <c:v>  DF-A  </c:v>
                </c:pt>
                <c:pt idx="5">
                  <c:v>  OX-A  </c:v>
                </c:pt>
              </c:strCache>
            </c:strRef>
          </c:cat>
          <c:val>
            <c:numRef>
              <c:f>REPORT!$M$45:$R$45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284-4D02-9DB2-24F0CD188E50}"/>
            </c:ext>
          </c:extLst>
        </c:ser>
        <c:ser>
          <c:idx val="3"/>
          <c:order val="3"/>
          <c:tx>
            <c:strRef>
              <c:f>REPORT!$A$46</c:f>
              <c:strCache>
                <c:ptCount val="1"/>
                <c:pt idx="0">
                  <c:v> BM CHECK </c:v>
                </c:pt>
              </c:strCache>
            </c:strRef>
          </c:tx>
          <c:invertIfNegative val="0"/>
          <c:cat>
            <c:strRef>
              <c:f>REPORT!$M$42:$R$42</c:f>
              <c:strCache>
                <c:ptCount val="6"/>
                <c:pt idx="0">
                  <c:v>  TX-A  </c:v>
                </c:pt>
                <c:pt idx="1">
                  <c:v>  PS-A  </c:v>
                </c:pt>
                <c:pt idx="2">
                  <c:v>  RP-A  </c:v>
                </c:pt>
                <c:pt idx="3">
                  <c:v>  PE-A  </c:v>
                </c:pt>
                <c:pt idx="4">
                  <c:v>  DF-A  </c:v>
                </c:pt>
                <c:pt idx="5">
                  <c:v>  OX-A  </c:v>
                </c:pt>
              </c:strCache>
            </c:strRef>
          </c:cat>
          <c:val>
            <c:numRef>
              <c:f>REPORT!$M$46:$R$46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284-4D02-9DB2-24F0CD188E50}"/>
            </c:ext>
          </c:extLst>
        </c:ser>
        <c:ser>
          <c:idx val="4"/>
          <c:order val="4"/>
          <c:tx>
            <c:strRef>
              <c:f>REPORT!$A$47</c:f>
              <c:strCache>
                <c:ptCount val="1"/>
                <c:pt idx="0">
                  <c:v> PM CHECK </c:v>
                </c:pt>
              </c:strCache>
            </c:strRef>
          </c:tx>
          <c:invertIfNegative val="0"/>
          <c:cat>
            <c:strRef>
              <c:f>REPORT!$M$42:$R$42</c:f>
              <c:strCache>
                <c:ptCount val="6"/>
                <c:pt idx="0">
                  <c:v>  TX-A  </c:v>
                </c:pt>
                <c:pt idx="1">
                  <c:v>  PS-A  </c:v>
                </c:pt>
                <c:pt idx="2">
                  <c:v>  RP-A  </c:v>
                </c:pt>
                <c:pt idx="3">
                  <c:v>  PE-A  </c:v>
                </c:pt>
                <c:pt idx="4">
                  <c:v>  DF-A  </c:v>
                </c:pt>
                <c:pt idx="5">
                  <c:v>  OX-A  </c:v>
                </c:pt>
              </c:strCache>
            </c:strRef>
          </c:cat>
          <c:val>
            <c:numRef>
              <c:f>REPORT!$M$47:$R$47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284-4D02-9DB2-24F0CD188E50}"/>
            </c:ext>
          </c:extLst>
        </c:ser>
        <c:ser>
          <c:idx val="5"/>
          <c:order val="5"/>
          <c:tx>
            <c:strRef>
              <c:f>REPORT!$A$48</c:f>
              <c:strCache>
                <c:ptCount val="1"/>
                <c:pt idx="0">
                  <c:v> CHECK 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cat>
            <c:strRef>
              <c:f>REPORT!$M$42:$R$42</c:f>
              <c:strCache>
                <c:ptCount val="6"/>
                <c:pt idx="0">
                  <c:v>  TX-A  </c:v>
                </c:pt>
                <c:pt idx="1">
                  <c:v>  PS-A  </c:v>
                </c:pt>
                <c:pt idx="2">
                  <c:v>  RP-A  </c:v>
                </c:pt>
                <c:pt idx="3">
                  <c:v>  PE-A  </c:v>
                </c:pt>
                <c:pt idx="4">
                  <c:v>  DF-A  </c:v>
                </c:pt>
                <c:pt idx="5">
                  <c:v>  OX-A  </c:v>
                </c:pt>
              </c:strCache>
            </c:strRef>
          </c:cat>
          <c:val>
            <c:numRef>
              <c:f>REPORT!$M$48:$R$48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284-4D02-9DB2-24F0CD188E50}"/>
            </c:ext>
          </c:extLst>
        </c:ser>
        <c:ser>
          <c:idx val="6"/>
          <c:order val="6"/>
          <c:tx>
            <c:strRef>
              <c:f>REPORT!$A$49</c:f>
              <c:strCache>
                <c:ptCount val="1"/>
                <c:pt idx="0">
                  <c:v> IDLE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cat>
            <c:strRef>
              <c:f>REPORT!$M$42:$R$42</c:f>
              <c:strCache>
                <c:ptCount val="6"/>
                <c:pt idx="0">
                  <c:v>  TX-A  </c:v>
                </c:pt>
                <c:pt idx="1">
                  <c:v>  PS-A  </c:v>
                </c:pt>
                <c:pt idx="2">
                  <c:v>  RP-A  </c:v>
                </c:pt>
                <c:pt idx="3">
                  <c:v>  PE-A  </c:v>
                </c:pt>
                <c:pt idx="4">
                  <c:v>  DF-A  </c:v>
                </c:pt>
                <c:pt idx="5">
                  <c:v>  OX-A  </c:v>
                </c:pt>
              </c:strCache>
            </c:strRef>
          </c:cat>
          <c:val>
            <c:numRef>
              <c:f>REPORT!$M$49:$R$49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284-4D02-9DB2-24F0CD188E50}"/>
            </c:ext>
          </c:extLst>
        </c:ser>
        <c:ser>
          <c:idx val="7"/>
          <c:order val="7"/>
          <c:tx>
            <c:strRef>
              <c:f>REPORT!$A$50</c:f>
              <c:strCache>
                <c:ptCount val="1"/>
                <c:pt idx="0">
                  <c:v> PROCESS 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</c:spPr>
          <c:invertIfNegative val="0"/>
          <c:cat>
            <c:strRef>
              <c:f>REPORT!$M$42:$R$42</c:f>
              <c:strCache>
                <c:ptCount val="6"/>
                <c:pt idx="0">
                  <c:v>  TX-A  </c:v>
                </c:pt>
                <c:pt idx="1">
                  <c:v>  PS-A  </c:v>
                </c:pt>
                <c:pt idx="2">
                  <c:v>  RP-A  </c:v>
                </c:pt>
                <c:pt idx="3">
                  <c:v>  PE-A  </c:v>
                </c:pt>
                <c:pt idx="4">
                  <c:v>  DF-A  </c:v>
                </c:pt>
                <c:pt idx="5">
                  <c:v>  OX-A  </c:v>
                </c:pt>
              </c:strCache>
            </c:strRef>
          </c:cat>
          <c:val>
            <c:numRef>
              <c:f>REPORT!$M$50:$R$50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284-4D02-9DB2-24F0CD188E50}"/>
            </c:ext>
          </c:extLst>
        </c:ser>
        <c:ser>
          <c:idx val="8"/>
          <c:order val="8"/>
          <c:tx>
            <c:strRef>
              <c:f>REPORT!$A$51</c:f>
              <c:strCache>
                <c:ptCount val="1"/>
                <c:pt idx="0">
                  <c:v> RD 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</c:spPr>
          <c:invertIfNegative val="0"/>
          <c:cat>
            <c:strRef>
              <c:f>REPORT!$M$42:$R$42</c:f>
              <c:strCache>
                <c:ptCount val="6"/>
                <c:pt idx="0">
                  <c:v>  TX-A  </c:v>
                </c:pt>
                <c:pt idx="1">
                  <c:v>  PS-A  </c:v>
                </c:pt>
                <c:pt idx="2">
                  <c:v>  RP-A  </c:v>
                </c:pt>
                <c:pt idx="3">
                  <c:v>  PE-A  </c:v>
                </c:pt>
                <c:pt idx="4">
                  <c:v>  DF-A  </c:v>
                </c:pt>
                <c:pt idx="5">
                  <c:v>  OX-A  </c:v>
                </c:pt>
              </c:strCache>
            </c:strRef>
          </c:cat>
          <c:val>
            <c:numRef>
              <c:f>REPORT!$M$51:$R$51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284-4D02-9DB2-24F0CD188E50}"/>
            </c:ext>
          </c:extLst>
        </c:ser>
        <c:ser>
          <c:idx val="9"/>
          <c:order val="9"/>
          <c:tx>
            <c:strRef>
              <c:f>REPORT!$A$52</c:f>
              <c:strCache>
                <c:ptCount val="1"/>
                <c:pt idx="0">
                  <c:v> UTILITY </c:v>
                </c:pt>
              </c:strCache>
            </c:strRef>
          </c:tx>
          <c:spPr>
            <a:solidFill>
              <a:srgbClr val="A6A6A6"/>
            </a:solidFill>
            <a:ln>
              <a:noFill/>
            </a:ln>
          </c:spPr>
          <c:invertIfNegative val="0"/>
          <c:cat>
            <c:strRef>
              <c:f>REPORT!$M$42:$R$42</c:f>
              <c:strCache>
                <c:ptCount val="6"/>
                <c:pt idx="0">
                  <c:v>  TX-A  </c:v>
                </c:pt>
                <c:pt idx="1">
                  <c:v>  PS-A  </c:v>
                </c:pt>
                <c:pt idx="2">
                  <c:v>  RP-A  </c:v>
                </c:pt>
                <c:pt idx="3">
                  <c:v>  PE-A  </c:v>
                </c:pt>
                <c:pt idx="4">
                  <c:v>  DF-A  </c:v>
                </c:pt>
                <c:pt idx="5">
                  <c:v>  OX-A  </c:v>
                </c:pt>
              </c:strCache>
            </c:strRef>
          </c:cat>
          <c:val>
            <c:numRef>
              <c:f>REPORT!$M$52:$R$52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284-4D02-9DB2-24F0CD188E50}"/>
            </c:ext>
          </c:extLst>
        </c:ser>
        <c:ser>
          <c:idx val="10"/>
          <c:order val="10"/>
          <c:tx>
            <c:strRef>
              <c:f>REPORT!$A$53</c:f>
              <c:strCache>
                <c:ptCount val="1"/>
                <c:pt idx="0">
                  <c:v> MODIFY </c:v>
                </c:pt>
              </c:strCache>
            </c:strRef>
          </c:tx>
          <c:invertIfNegative val="0"/>
          <c:cat>
            <c:strRef>
              <c:f>REPORT!$M$42:$R$42</c:f>
              <c:strCache>
                <c:ptCount val="6"/>
                <c:pt idx="0">
                  <c:v>  TX-A  </c:v>
                </c:pt>
                <c:pt idx="1">
                  <c:v>  PS-A  </c:v>
                </c:pt>
                <c:pt idx="2">
                  <c:v>  RP-A  </c:v>
                </c:pt>
                <c:pt idx="3">
                  <c:v>  PE-A  </c:v>
                </c:pt>
                <c:pt idx="4">
                  <c:v>  DF-A  </c:v>
                </c:pt>
                <c:pt idx="5">
                  <c:v>  OX-A  </c:v>
                </c:pt>
              </c:strCache>
            </c:strRef>
          </c:cat>
          <c:val>
            <c:numRef>
              <c:f>REPORT!$M$53:$R$53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284-4D02-9DB2-24F0CD188E50}"/>
            </c:ext>
          </c:extLst>
        </c:ser>
        <c:ser>
          <c:idx val="11"/>
          <c:order val="11"/>
          <c:tx>
            <c:strRef>
              <c:f>REPORT!$A$54</c:f>
              <c:strCache>
                <c:ptCount val="1"/>
                <c:pt idx="0">
                  <c:v> MATERIAL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</c:spPr>
          <c:invertIfNegative val="0"/>
          <c:cat>
            <c:strRef>
              <c:f>REPORT!$M$42:$R$42</c:f>
              <c:strCache>
                <c:ptCount val="6"/>
                <c:pt idx="0">
                  <c:v>  TX-A  </c:v>
                </c:pt>
                <c:pt idx="1">
                  <c:v>  PS-A  </c:v>
                </c:pt>
                <c:pt idx="2">
                  <c:v>  RP-A  </c:v>
                </c:pt>
                <c:pt idx="3">
                  <c:v>  PE-A  </c:v>
                </c:pt>
                <c:pt idx="4">
                  <c:v>  DF-A  </c:v>
                </c:pt>
                <c:pt idx="5">
                  <c:v>  OX-A  </c:v>
                </c:pt>
              </c:strCache>
            </c:strRef>
          </c:cat>
          <c:val>
            <c:numRef>
              <c:f>REPORT!$M$54:$R$54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284-4D02-9DB2-24F0CD188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476259"/>
        <c:axId val="38524289"/>
      </c:barChart>
      <c:catAx>
        <c:axId val="564762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000" b="1" i="0" u="none" strike="noStrike" baseline="0">
                    <a:effectLst/>
                  </a:rPr>
                  <a:t>EQMT TYPE :A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1698432196313484"/>
              <c:y val="0.8862281242615099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lang="en-US" sz="900" b="0" u="none" baseline="0">
                <a:solidFill>
                  <a:srgbClr val="000000"/>
                </a:solidFill>
                <a:latin typeface="+mn-lt"/>
                <a:ea typeface="+mn-cs"/>
                <a:cs typeface="+mn-cs"/>
              </a:defRPr>
            </a:pPr>
            <a:endParaRPr lang="zh-CN"/>
          </a:p>
        </c:txPr>
        <c:crossAx val="38524289"/>
        <c:crosses val="autoZero"/>
        <c:auto val="1"/>
        <c:lblAlgn val="ctr"/>
        <c:lblOffset val="100"/>
        <c:noMultiLvlLbl val="0"/>
      </c:catAx>
      <c:valAx>
        <c:axId val="38524289"/>
        <c:scaling>
          <c:orientation val="minMax"/>
          <c:min val="0.6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lang="en-US" sz="900" b="0" u="none" baseline="0">
                <a:solidFill>
                  <a:srgbClr val="000000"/>
                </a:solidFill>
                <a:latin typeface="+mn-lt"/>
                <a:ea typeface="+mn-cs"/>
                <a:cs typeface="+mn-cs"/>
              </a:defRPr>
            </a:pPr>
            <a:endParaRPr lang="zh-CN"/>
          </a:p>
        </c:txPr>
        <c:crossAx val="56476259"/>
        <c:crosses val="autoZero"/>
        <c:crossBetween val="between"/>
        <c:maj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</c:spPr>
  <c:txPr>
    <a:bodyPr rot="0" vert="horz"/>
    <a:lstStyle/>
    <a:p>
      <a:pPr>
        <a:defRPr lang="en-US" b="0" u="none" baseline="0">
          <a:solidFill>
            <a:srgbClr val="000000"/>
          </a:solidFill>
          <a:latin typeface="等线"/>
          <a:ea typeface="等线"/>
          <a:cs typeface="等线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</a:t>
            </a:r>
            <a:r>
              <a:rPr lang="zh-CN" altLang="en-US"/>
              <a:t>号楼</a:t>
            </a:r>
            <a:r>
              <a:rPr lang="en-US" altLang="zh-CN"/>
              <a:t>AOI</a:t>
            </a:r>
            <a:r>
              <a:rPr lang="zh-CN" altLang="en-US"/>
              <a:t>报警数量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'SP REPORT'!$G$39</c:f>
              <c:strCache>
                <c:ptCount val="1"/>
                <c:pt idx="0">
                  <c:v>511一线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 REPORT'!$H$38:$I$38</c:f>
              <c:strCache>
                <c:ptCount val="2"/>
                <c:pt idx="0">
                  <c:v>白天</c:v>
                </c:pt>
                <c:pt idx="1">
                  <c:v>晚上</c:v>
                </c:pt>
              </c:strCache>
            </c:strRef>
          </c:cat>
          <c:val>
            <c:numRef>
              <c:f>'SP REPORT'!$H$39:$I$39</c:f>
              <c:numCache>
                <c:formatCode>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C259-475F-A60C-734B7B5E05DF}"/>
            </c:ext>
          </c:extLst>
        </c:ser>
        <c:ser>
          <c:idx val="1"/>
          <c:order val="1"/>
          <c:tx>
            <c:strRef>
              <c:f>'SP REPORT'!$G$40</c:f>
              <c:strCache>
                <c:ptCount val="1"/>
                <c:pt idx="0">
                  <c:v>511二线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 REPORT'!$H$38:$I$38</c:f>
              <c:strCache>
                <c:ptCount val="2"/>
                <c:pt idx="0">
                  <c:v>白天</c:v>
                </c:pt>
                <c:pt idx="1">
                  <c:v>晚上</c:v>
                </c:pt>
              </c:strCache>
            </c:strRef>
          </c:cat>
          <c:val>
            <c:numRef>
              <c:f>'SP REPORT'!$H$40:$I$40</c:f>
              <c:numCache>
                <c:formatCode>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C259-475F-A60C-734B7B5E05DF}"/>
            </c:ext>
          </c:extLst>
        </c:ser>
        <c:ser>
          <c:idx val="2"/>
          <c:order val="2"/>
          <c:tx>
            <c:strRef>
              <c:f>'SP REPORT'!$G$41</c:f>
              <c:strCache>
                <c:ptCount val="1"/>
                <c:pt idx="0">
                  <c:v>521一线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 REPORT'!$H$38:$I$38</c:f>
              <c:strCache>
                <c:ptCount val="2"/>
                <c:pt idx="0">
                  <c:v>白天</c:v>
                </c:pt>
                <c:pt idx="1">
                  <c:v>晚上</c:v>
                </c:pt>
              </c:strCache>
            </c:strRef>
          </c:cat>
          <c:val>
            <c:numRef>
              <c:f>'SP REPORT'!$H$41:$I$41</c:f>
              <c:numCache>
                <c:formatCode>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C259-475F-A60C-734B7B5E05DF}"/>
            </c:ext>
          </c:extLst>
        </c:ser>
        <c:ser>
          <c:idx val="3"/>
          <c:order val="3"/>
          <c:tx>
            <c:strRef>
              <c:f>'SP REPORT'!$G$42</c:f>
              <c:strCache>
                <c:ptCount val="1"/>
                <c:pt idx="0">
                  <c:v>521二线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 REPORT'!$H$38:$I$38</c:f>
              <c:strCache>
                <c:ptCount val="2"/>
                <c:pt idx="0">
                  <c:v>白天</c:v>
                </c:pt>
                <c:pt idx="1">
                  <c:v>晚上</c:v>
                </c:pt>
              </c:strCache>
            </c:strRef>
          </c:cat>
          <c:val>
            <c:numRef>
              <c:f>'SP REPORT'!$H$42:$I$42</c:f>
              <c:numCache>
                <c:formatCode>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3-C259-475F-A60C-734B7B5E05DF}"/>
            </c:ext>
          </c:extLst>
        </c:ser>
        <c:ser>
          <c:idx val="4"/>
          <c:order val="4"/>
          <c:tx>
            <c:strRef>
              <c:f>'SP REPORT'!$G$43</c:f>
              <c:strCache>
                <c:ptCount val="1"/>
                <c:pt idx="0">
                  <c:v>521三线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'SP REPORT'!$H$38:$I$38</c:f>
              <c:strCache>
                <c:ptCount val="2"/>
                <c:pt idx="0">
                  <c:v>白天</c:v>
                </c:pt>
                <c:pt idx="1">
                  <c:v>晚上</c:v>
                </c:pt>
              </c:strCache>
            </c:strRef>
          </c:cat>
          <c:val>
            <c:numRef>
              <c:f>'SP REPORT'!$H$43:$I$43</c:f>
              <c:numCache>
                <c:formatCode>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C259-475F-A60C-734B7B5E05DF}"/>
            </c:ext>
          </c:extLst>
        </c:ser>
        <c:ser>
          <c:idx val="5"/>
          <c:order val="5"/>
          <c:tx>
            <c:strRef>
              <c:f>'SP REPORT'!$G$44</c:f>
              <c:strCache>
                <c:ptCount val="1"/>
                <c:pt idx="0">
                  <c:v>521四线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'SP REPORT'!$H$38:$I$38</c:f>
              <c:strCache>
                <c:ptCount val="2"/>
                <c:pt idx="0">
                  <c:v>白天</c:v>
                </c:pt>
                <c:pt idx="1">
                  <c:v>晚上</c:v>
                </c:pt>
              </c:strCache>
            </c:strRef>
          </c:cat>
          <c:val>
            <c:numRef>
              <c:f>'SP REPORT'!$H$44:$I$44</c:f>
              <c:numCache>
                <c:formatCode>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5-C259-475F-A60C-734B7B5E0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3162248"/>
        <c:axId val="943162904"/>
      </c:barChart>
      <c:catAx>
        <c:axId val="94316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3162904"/>
        <c:crosses val="autoZero"/>
        <c:auto val="1"/>
        <c:lblAlgn val="ctr"/>
        <c:lblOffset val="100"/>
        <c:noMultiLvlLbl val="0"/>
      </c:catAx>
      <c:valAx>
        <c:axId val="94316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316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</a:t>
            </a:r>
            <a:r>
              <a:rPr lang="zh-CN" altLang="en-US"/>
              <a:t>号楼门检报警数量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'SP REPORT'!$Q$39</c:f>
              <c:strCache>
                <c:ptCount val="1"/>
                <c:pt idx="0">
                  <c:v>511一线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 REPORT'!$R$38:$S$38</c:f>
              <c:strCache>
                <c:ptCount val="2"/>
                <c:pt idx="0">
                  <c:v>白天</c:v>
                </c:pt>
                <c:pt idx="1">
                  <c:v>晚上</c:v>
                </c:pt>
              </c:strCache>
            </c:strRef>
          </c:cat>
          <c:val>
            <c:numRef>
              <c:f>'SP REPORT'!$R$39:$S$39</c:f>
              <c:numCache>
                <c:formatCode>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51A6-4E12-B4E9-A4CC156F733A}"/>
            </c:ext>
          </c:extLst>
        </c:ser>
        <c:ser>
          <c:idx val="1"/>
          <c:order val="1"/>
          <c:tx>
            <c:strRef>
              <c:f>'SP REPORT'!$Q$40</c:f>
              <c:strCache>
                <c:ptCount val="1"/>
                <c:pt idx="0">
                  <c:v>511二线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 REPORT'!$R$38:$S$38</c:f>
              <c:strCache>
                <c:ptCount val="2"/>
                <c:pt idx="0">
                  <c:v>白天</c:v>
                </c:pt>
                <c:pt idx="1">
                  <c:v>晚上</c:v>
                </c:pt>
              </c:strCache>
            </c:strRef>
          </c:cat>
          <c:val>
            <c:numRef>
              <c:f>'SP REPORT'!$R$40:$S$40</c:f>
              <c:numCache>
                <c:formatCode>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51A6-4E12-B4E9-A4CC156F733A}"/>
            </c:ext>
          </c:extLst>
        </c:ser>
        <c:ser>
          <c:idx val="2"/>
          <c:order val="2"/>
          <c:tx>
            <c:strRef>
              <c:f>'SP REPORT'!$Q$41</c:f>
              <c:strCache>
                <c:ptCount val="1"/>
                <c:pt idx="0">
                  <c:v>521一线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 REPORT'!$R$38:$S$38</c:f>
              <c:strCache>
                <c:ptCount val="2"/>
                <c:pt idx="0">
                  <c:v>白天</c:v>
                </c:pt>
                <c:pt idx="1">
                  <c:v>晚上</c:v>
                </c:pt>
              </c:strCache>
            </c:strRef>
          </c:cat>
          <c:val>
            <c:numRef>
              <c:f>'SP REPORT'!$R$41:$S$41</c:f>
              <c:numCache>
                <c:formatCode>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51A6-4E12-B4E9-A4CC156F733A}"/>
            </c:ext>
          </c:extLst>
        </c:ser>
        <c:ser>
          <c:idx val="3"/>
          <c:order val="3"/>
          <c:tx>
            <c:strRef>
              <c:f>'SP REPORT'!$Q$42</c:f>
              <c:strCache>
                <c:ptCount val="1"/>
                <c:pt idx="0">
                  <c:v>521二线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 REPORT'!$R$38:$S$38</c:f>
              <c:strCache>
                <c:ptCount val="2"/>
                <c:pt idx="0">
                  <c:v>白天</c:v>
                </c:pt>
                <c:pt idx="1">
                  <c:v>晚上</c:v>
                </c:pt>
              </c:strCache>
            </c:strRef>
          </c:cat>
          <c:val>
            <c:numRef>
              <c:f>'SP REPORT'!$R$42:$S$42</c:f>
              <c:numCache>
                <c:formatCode>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3-51A6-4E12-B4E9-A4CC156F733A}"/>
            </c:ext>
          </c:extLst>
        </c:ser>
        <c:ser>
          <c:idx val="4"/>
          <c:order val="4"/>
          <c:tx>
            <c:strRef>
              <c:f>'SP REPORT'!$Q$43</c:f>
              <c:strCache>
                <c:ptCount val="1"/>
                <c:pt idx="0">
                  <c:v>521三线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'SP REPORT'!$R$38:$S$38</c:f>
              <c:strCache>
                <c:ptCount val="2"/>
                <c:pt idx="0">
                  <c:v>白天</c:v>
                </c:pt>
                <c:pt idx="1">
                  <c:v>晚上</c:v>
                </c:pt>
              </c:strCache>
            </c:strRef>
          </c:cat>
          <c:val>
            <c:numRef>
              <c:f>'SP REPORT'!$R$43:$S$43</c:f>
              <c:numCache>
                <c:formatCode>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51A6-4E12-B4E9-A4CC156F733A}"/>
            </c:ext>
          </c:extLst>
        </c:ser>
        <c:ser>
          <c:idx val="5"/>
          <c:order val="5"/>
          <c:tx>
            <c:strRef>
              <c:f>'SP REPORT'!$Q$44</c:f>
              <c:strCache>
                <c:ptCount val="1"/>
                <c:pt idx="0">
                  <c:v>521四线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'SP REPORT'!$R$38:$S$38</c:f>
              <c:strCache>
                <c:ptCount val="2"/>
                <c:pt idx="0">
                  <c:v>白天</c:v>
                </c:pt>
                <c:pt idx="1">
                  <c:v>晚上</c:v>
                </c:pt>
              </c:strCache>
            </c:strRef>
          </c:cat>
          <c:val>
            <c:numRef>
              <c:f>'SP REPORT'!$R$44:$S$44</c:f>
              <c:numCache>
                <c:formatCode>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5-51A6-4E12-B4E9-A4CC156F7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8288648"/>
        <c:axId val="948288976"/>
      </c:barChart>
      <c:catAx>
        <c:axId val="94828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8288976"/>
        <c:crosses val="autoZero"/>
        <c:auto val="1"/>
        <c:lblAlgn val="ctr"/>
        <c:lblOffset val="100"/>
        <c:noMultiLvlLbl val="0"/>
      </c:catAx>
      <c:valAx>
        <c:axId val="9482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828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sp</a:t>
            </a:r>
            <a:r>
              <a:rPr lang="zh-CN" altLang="zh-CN" sz="1800" b="0" i="0" baseline="0">
                <a:effectLst/>
              </a:rPr>
              <a:t>机台嫁动时间（</a:t>
            </a:r>
            <a:r>
              <a:rPr lang="en-US" altLang="zh-CN" sz="1800" b="0" i="0" baseline="0">
                <a:effectLst/>
              </a:rPr>
              <a:t>min</a:t>
            </a:r>
            <a:r>
              <a:rPr lang="zh-CN" altLang="zh-CN" sz="1800" b="0" i="0" baseline="0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'SP REPORT'!$A$96</c:f>
              <c:strCache>
                <c:ptCount val="1"/>
                <c:pt idx="0">
                  <c:v>UP_TIME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'SP REPORT'!$B$94:$M$95</c:f>
              <c:multiLvlStrCache>
                <c:ptCount val="12"/>
                <c:lvl>
                  <c:pt idx="0">
                    <c:v>白班</c:v>
                  </c:pt>
                  <c:pt idx="1">
                    <c:v>夜班</c:v>
                  </c:pt>
                  <c:pt idx="2">
                    <c:v>白班</c:v>
                  </c:pt>
                  <c:pt idx="3">
                    <c:v>夜班</c:v>
                  </c:pt>
                  <c:pt idx="4">
                    <c:v>白班</c:v>
                  </c:pt>
                  <c:pt idx="5">
                    <c:v>夜班</c:v>
                  </c:pt>
                  <c:pt idx="6">
                    <c:v>白班</c:v>
                  </c:pt>
                  <c:pt idx="7">
                    <c:v>夜班</c:v>
                  </c:pt>
                  <c:pt idx="8">
                    <c:v>白班</c:v>
                  </c:pt>
                  <c:pt idx="9">
                    <c:v>夜班</c:v>
                  </c:pt>
                  <c:pt idx="10">
                    <c:v>白班</c:v>
                  </c:pt>
                  <c:pt idx="11">
                    <c:v>夜班</c:v>
                  </c:pt>
                </c:lvl>
                <c:lvl>
                  <c:pt idx="0">
                    <c:v>521-1</c:v>
                  </c:pt>
                  <c:pt idx="2">
                    <c:v>521-2</c:v>
                  </c:pt>
                  <c:pt idx="4">
                    <c:v>521-3</c:v>
                  </c:pt>
                  <c:pt idx="6">
                    <c:v>521-4</c:v>
                  </c:pt>
                  <c:pt idx="8">
                    <c:v>511-1</c:v>
                  </c:pt>
                  <c:pt idx="10">
                    <c:v>511-2</c:v>
                  </c:pt>
                </c:lvl>
              </c:multiLvlStrCache>
            </c:multiLvlStrRef>
          </c:cat>
          <c:val>
            <c:numRef>
              <c:f>'SP REPORT'!$B$96:$M$96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2833-4688-9A2B-EC69DEF406D2}"/>
            </c:ext>
          </c:extLst>
        </c:ser>
        <c:ser>
          <c:idx val="1"/>
          <c:order val="1"/>
          <c:tx>
            <c:strRef>
              <c:f>'SP REPORT'!$A$97</c:f>
              <c:strCache>
                <c:ptCount val="1"/>
                <c:pt idx="0">
                  <c:v>RUN_TIME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'SP REPORT'!$B$94:$M$95</c:f>
              <c:multiLvlStrCache>
                <c:ptCount val="12"/>
                <c:lvl>
                  <c:pt idx="0">
                    <c:v>白班</c:v>
                  </c:pt>
                  <c:pt idx="1">
                    <c:v>夜班</c:v>
                  </c:pt>
                  <c:pt idx="2">
                    <c:v>白班</c:v>
                  </c:pt>
                  <c:pt idx="3">
                    <c:v>夜班</c:v>
                  </c:pt>
                  <c:pt idx="4">
                    <c:v>白班</c:v>
                  </c:pt>
                  <c:pt idx="5">
                    <c:v>夜班</c:v>
                  </c:pt>
                  <c:pt idx="6">
                    <c:v>白班</c:v>
                  </c:pt>
                  <c:pt idx="7">
                    <c:v>夜班</c:v>
                  </c:pt>
                  <c:pt idx="8">
                    <c:v>白班</c:v>
                  </c:pt>
                  <c:pt idx="9">
                    <c:v>夜班</c:v>
                  </c:pt>
                  <c:pt idx="10">
                    <c:v>白班</c:v>
                  </c:pt>
                  <c:pt idx="11">
                    <c:v>夜班</c:v>
                  </c:pt>
                </c:lvl>
                <c:lvl>
                  <c:pt idx="0">
                    <c:v>521-1</c:v>
                  </c:pt>
                  <c:pt idx="2">
                    <c:v>521-2</c:v>
                  </c:pt>
                  <c:pt idx="4">
                    <c:v>521-3</c:v>
                  </c:pt>
                  <c:pt idx="6">
                    <c:v>521-4</c:v>
                  </c:pt>
                  <c:pt idx="8">
                    <c:v>511-1</c:v>
                  </c:pt>
                  <c:pt idx="10">
                    <c:v>511-2</c:v>
                  </c:pt>
                </c:lvl>
              </c:multiLvlStrCache>
            </c:multiLvlStrRef>
          </c:cat>
          <c:val>
            <c:numRef>
              <c:f>'SP REPORT'!$B$97:$M$97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2833-4688-9A2B-EC69DEF406D2}"/>
            </c:ext>
          </c:extLst>
        </c:ser>
        <c:ser>
          <c:idx val="2"/>
          <c:order val="2"/>
          <c:tx>
            <c:strRef>
              <c:f>'SP REPORT'!$A$98</c:f>
              <c:strCache>
                <c:ptCount val="1"/>
                <c:pt idx="0">
                  <c:v>PROCESS_TIME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'SP REPORT'!$B$94:$M$95</c:f>
              <c:multiLvlStrCache>
                <c:ptCount val="12"/>
                <c:lvl>
                  <c:pt idx="0">
                    <c:v>白班</c:v>
                  </c:pt>
                  <c:pt idx="1">
                    <c:v>夜班</c:v>
                  </c:pt>
                  <c:pt idx="2">
                    <c:v>白班</c:v>
                  </c:pt>
                  <c:pt idx="3">
                    <c:v>夜班</c:v>
                  </c:pt>
                  <c:pt idx="4">
                    <c:v>白班</c:v>
                  </c:pt>
                  <c:pt idx="5">
                    <c:v>夜班</c:v>
                  </c:pt>
                  <c:pt idx="6">
                    <c:v>白班</c:v>
                  </c:pt>
                  <c:pt idx="7">
                    <c:v>夜班</c:v>
                  </c:pt>
                  <c:pt idx="8">
                    <c:v>白班</c:v>
                  </c:pt>
                  <c:pt idx="9">
                    <c:v>夜班</c:v>
                  </c:pt>
                  <c:pt idx="10">
                    <c:v>白班</c:v>
                  </c:pt>
                  <c:pt idx="11">
                    <c:v>夜班</c:v>
                  </c:pt>
                </c:lvl>
                <c:lvl>
                  <c:pt idx="0">
                    <c:v>521-1</c:v>
                  </c:pt>
                  <c:pt idx="2">
                    <c:v>521-2</c:v>
                  </c:pt>
                  <c:pt idx="4">
                    <c:v>521-3</c:v>
                  </c:pt>
                  <c:pt idx="6">
                    <c:v>521-4</c:v>
                  </c:pt>
                  <c:pt idx="8">
                    <c:v>511-1</c:v>
                  </c:pt>
                  <c:pt idx="10">
                    <c:v>511-2</c:v>
                  </c:pt>
                </c:lvl>
              </c:multiLvlStrCache>
            </c:multiLvlStrRef>
          </c:cat>
          <c:val>
            <c:numRef>
              <c:f>'SP REPORT'!$B$98:$M$98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2833-4688-9A2B-EC69DEF406D2}"/>
            </c:ext>
          </c:extLst>
        </c:ser>
        <c:ser>
          <c:idx val="3"/>
          <c:order val="3"/>
          <c:tx>
            <c:strRef>
              <c:f>'SP REPORT'!$A$99</c:f>
              <c:strCache>
                <c:ptCount val="1"/>
                <c:pt idx="0">
                  <c:v>IDLE_TIME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'SP REPORT'!$B$94:$M$95</c:f>
              <c:multiLvlStrCache>
                <c:ptCount val="12"/>
                <c:lvl>
                  <c:pt idx="0">
                    <c:v>白班</c:v>
                  </c:pt>
                  <c:pt idx="1">
                    <c:v>夜班</c:v>
                  </c:pt>
                  <c:pt idx="2">
                    <c:v>白班</c:v>
                  </c:pt>
                  <c:pt idx="3">
                    <c:v>夜班</c:v>
                  </c:pt>
                  <c:pt idx="4">
                    <c:v>白班</c:v>
                  </c:pt>
                  <c:pt idx="5">
                    <c:v>夜班</c:v>
                  </c:pt>
                  <c:pt idx="6">
                    <c:v>白班</c:v>
                  </c:pt>
                  <c:pt idx="7">
                    <c:v>夜班</c:v>
                  </c:pt>
                  <c:pt idx="8">
                    <c:v>白班</c:v>
                  </c:pt>
                  <c:pt idx="9">
                    <c:v>夜班</c:v>
                  </c:pt>
                  <c:pt idx="10">
                    <c:v>白班</c:v>
                  </c:pt>
                  <c:pt idx="11">
                    <c:v>夜班</c:v>
                  </c:pt>
                </c:lvl>
                <c:lvl>
                  <c:pt idx="0">
                    <c:v>521-1</c:v>
                  </c:pt>
                  <c:pt idx="2">
                    <c:v>521-2</c:v>
                  </c:pt>
                  <c:pt idx="4">
                    <c:v>521-3</c:v>
                  </c:pt>
                  <c:pt idx="6">
                    <c:v>521-4</c:v>
                  </c:pt>
                  <c:pt idx="8">
                    <c:v>511-1</c:v>
                  </c:pt>
                  <c:pt idx="10">
                    <c:v>511-2</c:v>
                  </c:pt>
                </c:lvl>
              </c:multiLvlStrCache>
            </c:multiLvlStrRef>
          </c:cat>
          <c:val>
            <c:numRef>
              <c:f>'SP REPORT'!$B$99:$M$99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2833-4688-9A2B-EC69DEF406D2}"/>
            </c:ext>
          </c:extLst>
        </c:ser>
        <c:ser>
          <c:idx val="4"/>
          <c:order val="4"/>
          <c:tx>
            <c:strRef>
              <c:f>'SP REPORT'!$A$100</c:f>
              <c:strCache>
                <c:ptCount val="1"/>
                <c:pt idx="0">
                  <c:v>DOWN_TIME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'SP REPORT'!$B$94:$M$95</c:f>
              <c:multiLvlStrCache>
                <c:ptCount val="12"/>
                <c:lvl>
                  <c:pt idx="0">
                    <c:v>白班</c:v>
                  </c:pt>
                  <c:pt idx="1">
                    <c:v>夜班</c:v>
                  </c:pt>
                  <c:pt idx="2">
                    <c:v>白班</c:v>
                  </c:pt>
                  <c:pt idx="3">
                    <c:v>夜班</c:v>
                  </c:pt>
                  <c:pt idx="4">
                    <c:v>白班</c:v>
                  </c:pt>
                  <c:pt idx="5">
                    <c:v>夜班</c:v>
                  </c:pt>
                  <c:pt idx="6">
                    <c:v>白班</c:v>
                  </c:pt>
                  <c:pt idx="7">
                    <c:v>夜班</c:v>
                  </c:pt>
                  <c:pt idx="8">
                    <c:v>白班</c:v>
                  </c:pt>
                  <c:pt idx="9">
                    <c:v>夜班</c:v>
                  </c:pt>
                  <c:pt idx="10">
                    <c:v>白班</c:v>
                  </c:pt>
                  <c:pt idx="11">
                    <c:v>夜班</c:v>
                  </c:pt>
                </c:lvl>
                <c:lvl>
                  <c:pt idx="0">
                    <c:v>521-1</c:v>
                  </c:pt>
                  <c:pt idx="2">
                    <c:v>521-2</c:v>
                  </c:pt>
                  <c:pt idx="4">
                    <c:v>521-3</c:v>
                  </c:pt>
                  <c:pt idx="6">
                    <c:v>521-4</c:v>
                  </c:pt>
                  <c:pt idx="8">
                    <c:v>511-1</c:v>
                  </c:pt>
                  <c:pt idx="10">
                    <c:v>511-2</c:v>
                  </c:pt>
                </c:lvl>
              </c:multiLvlStrCache>
            </c:multiLvlStrRef>
          </c:cat>
          <c:val>
            <c:numRef>
              <c:f>'SP REPORT'!$B$100:$M$100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2833-4688-9A2B-EC69DEF40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0722624"/>
        <c:axId val="1390723456"/>
      </c:barChart>
      <c:catAx>
        <c:axId val="13907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0723456"/>
        <c:crosses val="autoZero"/>
        <c:auto val="1"/>
        <c:lblAlgn val="ctr"/>
        <c:lblOffset val="100"/>
        <c:noMultiLvlLbl val="0"/>
      </c:catAx>
      <c:valAx>
        <c:axId val="13907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07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</a:t>
            </a:r>
            <a:r>
              <a:rPr lang="zh-CN" altLang="en-US"/>
              <a:t>机台稼动率（</a:t>
            </a:r>
            <a:r>
              <a:rPr lang="en-US" altLang="zh-CN"/>
              <a:t>%</a:t>
            </a:r>
            <a:r>
              <a:rPr lang="zh-CN" altLang="en-US"/>
              <a:t>）</a:t>
            </a:r>
            <a:r>
              <a:rPr lang="en-US" altLang="zh-CN"/>
              <a:t>/day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'SP REPORT'!$A$121</c:f>
              <c:strCache>
                <c:ptCount val="1"/>
                <c:pt idx="0">
                  <c:v>RUNTIME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'SP REPORT'!$B$119:$M$120</c:f>
              <c:multiLvlStrCache>
                <c:ptCount val="12"/>
                <c:lvl>
                  <c:pt idx="0">
                    <c:v>白班</c:v>
                  </c:pt>
                  <c:pt idx="1">
                    <c:v>夜班</c:v>
                  </c:pt>
                  <c:pt idx="2">
                    <c:v>白班</c:v>
                  </c:pt>
                  <c:pt idx="3">
                    <c:v>夜班</c:v>
                  </c:pt>
                  <c:pt idx="4">
                    <c:v>白班</c:v>
                  </c:pt>
                  <c:pt idx="5">
                    <c:v>夜班</c:v>
                  </c:pt>
                  <c:pt idx="6">
                    <c:v>白班</c:v>
                  </c:pt>
                  <c:pt idx="7">
                    <c:v>夜班</c:v>
                  </c:pt>
                  <c:pt idx="8">
                    <c:v>白班</c:v>
                  </c:pt>
                  <c:pt idx="9">
                    <c:v>夜班</c:v>
                  </c:pt>
                  <c:pt idx="10">
                    <c:v>白班</c:v>
                  </c:pt>
                  <c:pt idx="11">
                    <c:v>夜班</c:v>
                  </c:pt>
                </c:lvl>
                <c:lvl>
                  <c:pt idx="0">
                    <c:v>521-1</c:v>
                  </c:pt>
                  <c:pt idx="2">
                    <c:v>521-2</c:v>
                  </c:pt>
                  <c:pt idx="4">
                    <c:v>521-3</c:v>
                  </c:pt>
                  <c:pt idx="6">
                    <c:v>521-4</c:v>
                  </c:pt>
                  <c:pt idx="8">
                    <c:v>511-1</c:v>
                  </c:pt>
                  <c:pt idx="10">
                    <c:v>511-2</c:v>
                  </c:pt>
                </c:lvl>
              </c:multiLvlStrCache>
            </c:multiLvlStrRef>
          </c:cat>
          <c:val>
            <c:numRef>
              <c:f>'SP REPORT'!$B$121:$M$121</c:f>
              <c:numCache>
                <c:formatCode>0.00%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BCF8-4B4E-A331-80BA70990CA1}"/>
            </c:ext>
          </c:extLst>
        </c:ser>
        <c:ser>
          <c:idx val="1"/>
          <c:order val="1"/>
          <c:tx>
            <c:strRef>
              <c:f>'SP REPORT'!$A$122</c:f>
              <c:strCache>
                <c:ptCount val="1"/>
                <c:pt idx="0">
                  <c:v>PROCESS TIME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'SP REPORT'!$B$119:$M$120</c:f>
              <c:multiLvlStrCache>
                <c:ptCount val="12"/>
                <c:lvl>
                  <c:pt idx="0">
                    <c:v>白班</c:v>
                  </c:pt>
                  <c:pt idx="1">
                    <c:v>夜班</c:v>
                  </c:pt>
                  <c:pt idx="2">
                    <c:v>白班</c:v>
                  </c:pt>
                  <c:pt idx="3">
                    <c:v>夜班</c:v>
                  </c:pt>
                  <c:pt idx="4">
                    <c:v>白班</c:v>
                  </c:pt>
                  <c:pt idx="5">
                    <c:v>夜班</c:v>
                  </c:pt>
                  <c:pt idx="6">
                    <c:v>白班</c:v>
                  </c:pt>
                  <c:pt idx="7">
                    <c:v>夜班</c:v>
                  </c:pt>
                  <c:pt idx="8">
                    <c:v>白班</c:v>
                  </c:pt>
                  <c:pt idx="9">
                    <c:v>夜班</c:v>
                  </c:pt>
                  <c:pt idx="10">
                    <c:v>白班</c:v>
                  </c:pt>
                  <c:pt idx="11">
                    <c:v>夜班</c:v>
                  </c:pt>
                </c:lvl>
                <c:lvl>
                  <c:pt idx="0">
                    <c:v>521-1</c:v>
                  </c:pt>
                  <c:pt idx="2">
                    <c:v>521-2</c:v>
                  </c:pt>
                  <c:pt idx="4">
                    <c:v>521-3</c:v>
                  </c:pt>
                  <c:pt idx="6">
                    <c:v>521-4</c:v>
                  </c:pt>
                  <c:pt idx="8">
                    <c:v>511-1</c:v>
                  </c:pt>
                  <c:pt idx="10">
                    <c:v>511-2</c:v>
                  </c:pt>
                </c:lvl>
              </c:multiLvlStrCache>
            </c:multiLvlStrRef>
          </c:cat>
          <c:val>
            <c:numRef>
              <c:f>'SP REPORT'!$B$122:$M$122</c:f>
              <c:numCache>
                <c:formatCode>0.00%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BCF8-4B4E-A331-80BA70990CA1}"/>
            </c:ext>
          </c:extLst>
        </c:ser>
        <c:ser>
          <c:idx val="2"/>
          <c:order val="2"/>
          <c:tx>
            <c:strRef>
              <c:f>'SP REPORT'!$A$123</c:f>
              <c:strCache>
                <c:ptCount val="1"/>
                <c:pt idx="0">
                  <c:v>IDLE TIME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'SP REPORT'!$B$119:$M$120</c:f>
              <c:multiLvlStrCache>
                <c:ptCount val="12"/>
                <c:lvl>
                  <c:pt idx="0">
                    <c:v>白班</c:v>
                  </c:pt>
                  <c:pt idx="1">
                    <c:v>夜班</c:v>
                  </c:pt>
                  <c:pt idx="2">
                    <c:v>白班</c:v>
                  </c:pt>
                  <c:pt idx="3">
                    <c:v>夜班</c:v>
                  </c:pt>
                  <c:pt idx="4">
                    <c:v>白班</c:v>
                  </c:pt>
                  <c:pt idx="5">
                    <c:v>夜班</c:v>
                  </c:pt>
                  <c:pt idx="6">
                    <c:v>白班</c:v>
                  </c:pt>
                  <c:pt idx="7">
                    <c:v>夜班</c:v>
                  </c:pt>
                  <c:pt idx="8">
                    <c:v>白班</c:v>
                  </c:pt>
                  <c:pt idx="9">
                    <c:v>夜班</c:v>
                  </c:pt>
                  <c:pt idx="10">
                    <c:v>白班</c:v>
                  </c:pt>
                  <c:pt idx="11">
                    <c:v>夜班</c:v>
                  </c:pt>
                </c:lvl>
                <c:lvl>
                  <c:pt idx="0">
                    <c:v>521-1</c:v>
                  </c:pt>
                  <c:pt idx="2">
                    <c:v>521-2</c:v>
                  </c:pt>
                  <c:pt idx="4">
                    <c:v>521-3</c:v>
                  </c:pt>
                  <c:pt idx="6">
                    <c:v>521-4</c:v>
                  </c:pt>
                  <c:pt idx="8">
                    <c:v>511-1</c:v>
                  </c:pt>
                  <c:pt idx="10">
                    <c:v>511-2</c:v>
                  </c:pt>
                </c:lvl>
              </c:multiLvlStrCache>
            </c:multiLvlStrRef>
          </c:cat>
          <c:val>
            <c:numRef>
              <c:f>'SP REPORT'!$B$123:$M$123</c:f>
              <c:numCache>
                <c:formatCode>0.00%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BCF8-4B4E-A331-80BA70990CA1}"/>
            </c:ext>
          </c:extLst>
        </c:ser>
        <c:ser>
          <c:idx val="3"/>
          <c:order val="3"/>
          <c:tx>
            <c:strRef>
              <c:f>'SP REPORT'!$A$124</c:f>
              <c:strCache>
                <c:ptCount val="1"/>
                <c:pt idx="0">
                  <c:v>DOMW TIME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'SP REPORT'!$B$119:$M$120</c:f>
              <c:multiLvlStrCache>
                <c:ptCount val="12"/>
                <c:lvl>
                  <c:pt idx="0">
                    <c:v>白班</c:v>
                  </c:pt>
                  <c:pt idx="1">
                    <c:v>夜班</c:v>
                  </c:pt>
                  <c:pt idx="2">
                    <c:v>白班</c:v>
                  </c:pt>
                  <c:pt idx="3">
                    <c:v>夜班</c:v>
                  </c:pt>
                  <c:pt idx="4">
                    <c:v>白班</c:v>
                  </c:pt>
                  <c:pt idx="5">
                    <c:v>夜班</c:v>
                  </c:pt>
                  <c:pt idx="6">
                    <c:v>白班</c:v>
                  </c:pt>
                  <c:pt idx="7">
                    <c:v>夜班</c:v>
                  </c:pt>
                  <c:pt idx="8">
                    <c:v>白班</c:v>
                  </c:pt>
                  <c:pt idx="9">
                    <c:v>夜班</c:v>
                  </c:pt>
                  <c:pt idx="10">
                    <c:v>白班</c:v>
                  </c:pt>
                  <c:pt idx="11">
                    <c:v>夜班</c:v>
                  </c:pt>
                </c:lvl>
                <c:lvl>
                  <c:pt idx="0">
                    <c:v>521-1</c:v>
                  </c:pt>
                  <c:pt idx="2">
                    <c:v>521-2</c:v>
                  </c:pt>
                  <c:pt idx="4">
                    <c:v>521-3</c:v>
                  </c:pt>
                  <c:pt idx="6">
                    <c:v>521-4</c:v>
                  </c:pt>
                  <c:pt idx="8">
                    <c:v>511-1</c:v>
                  </c:pt>
                  <c:pt idx="10">
                    <c:v>511-2</c:v>
                  </c:pt>
                </c:lvl>
              </c:multiLvlStrCache>
            </c:multiLvlStrRef>
          </c:cat>
          <c:val>
            <c:numRef>
              <c:f>'SP REPORT'!$B$124:$M$124</c:f>
              <c:numCache>
                <c:formatCode>0.00%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3-BCF8-4B4E-A331-80BA70990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175535"/>
        <c:axId val="200178031"/>
      </c:barChart>
      <c:catAx>
        <c:axId val="20017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78031"/>
        <c:crosses val="autoZero"/>
        <c:auto val="1"/>
        <c:lblAlgn val="ctr"/>
        <c:lblOffset val="100"/>
        <c:noMultiLvlLbl val="0"/>
      </c:catAx>
      <c:valAx>
        <c:axId val="2001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7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anchor="ctr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00"/>
                </a:solidFill>
                <a:latin typeface="等线"/>
                <a:ea typeface="Calibri"/>
                <a:cs typeface="Calibri"/>
              </a:rPr>
              <a:t>SCR, G-BOAT OPERATING RATIO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75"/>
          <c:y val="0.17100000000000001"/>
          <c:w val="0.85050000000000003"/>
          <c:h val="0.5482500000000000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REPORT!$A$43</c:f>
              <c:strCache>
                <c:ptCount val="1"/>
                <c:pt idx="0">
                  <c:v> RUN 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</c:spPr>
            <c:txPr>
              <a:bodyPr rot="0" vert="horz" anchor="ctr">
                <a:spAutoFit/>
              </a:bodyPr>
              <a:lstStyle/>
              <a:p>
                <a:pPr algn="ctr">
                  <a:defRPr lang="en-US" sz="900" b="0" u="none" baseline="0">
                    <a:solidFill>
                      <a:srgbClr val="000000"/>
                    </a:solidFill>
                    <a:latin typeface="+mn-lt"/>
                    <a:ea typeface="Calibri"/>
                    <a:cs typeface="Calibri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REPORT!$S$42:$V$42</c:f>
              <c:strCache>
                <c:ptCount val="4"/>
                <c:pt idx="0">
                  <c:v>  RP-S  </c:v>
                </c:pt>
                <c:pt idx="1">
                  <c:v>  RP-P  </c:v>
                </c:pt>
                <c:pt idx="2">
                  <c:v>  RP-G  </c:v>
                </c:pt>
                <c:pt idx="3">
                  <c:v>  PE-G  </c:v>
                </c:pt>
              </c:strCache>
            </c:strRef>
          </c:cat>
          <c:val>
            <c:numRef>
              <c:f>REPORT!$S$43:$V$43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3F-47A6-9A02-1DD54A65E3DF}"/>
            </c:ext>
          </c:extLst>
        </c:ser>
        <c:ser>
          <c:idx val="1"/>
          <c:order val="1"/>
          <c:tx>
            <c:strRef>
              <c:f>REPORT!$A$44</c:f>
              <c:strCache>
                <c:ptCount val="1"/>
                <c:pt idx="0">
                  <c:v> BM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cat>
            <c:strRef>
              <c:f>REPORT!$S$42:$V$42</c:f>
              <c:strCache>
                <c:ptCount val="4"/>
                <c:pt idx="0">
                  <c:v>  RP-S  </c:v>
                </c:pt>
                <c:pt idx="1">
                  <c:v>  RP-P  </c:v>
                </c:pt>
                <c:pt idx="2">
                  <c:v>  RP-G  </c:v>
                </c:pt>
                <c:pt idx="3">
                  <c:v>  PE-G  </c:v>
                </c:pt>
              </c:strCache>
            </c:strRef>
          </c:cat>
          <c:val>
            <c:numRef>
              <c:f>REPORT!$S$44:$V$44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3F-47A6-9A02-1DD54A65E3DF}"/>
            </c:ext>
          </c:extLst>
        </c:ser>
        <c:ser>
          <c:idx val="2"/>
          <c:order val="2"/>
          <c:tx>
            <c:strRef>
              <c:f>REPORT!$A$45</c:f>
              <c:strCache>
                <c:ptCount val="1"/>
                <c:pt idx="0">
                  <c:v> PM 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cat>
            <c:strRef>
              <c:f>REPORT!$S$42:$V$42</c:f>
              <c:strCache>
                <c:ptCount val="4"/>
                <c:pt idx="0">
                  <c:v>  RP-S  </c:v>
                </c:pt>
                <c:pt idx="1">
                  <c:v>  RP-P  </c:v>
                </c:pt>
                <c:pt idx="2">
                  <c:v>  RP-G  </c:v>
                </c:pt>
                <c:pt idx="3">
                  <c:v>  PE-G  </c:v>
                </c:pt>
              </c:strCache>
            </c:strRef>
          </c:cat>
          <c:val>
            <c:numRef>
              <c:f>REPORT!$S$45:$V$45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3F-47A6-9A02-1DD54A65E3DF}"/>
            </c:ext>
          </c:extLst>
        </c:ser>
        <c:ser>
          <c:idx val="3"/>
          <c:order val="3"/>
          <c:tx>
            <c:strRef>
              <c:f>REPORT!$A$46</c:f>
              <c:strCache>
                <c:ptCount val="1"/>
                <c:pt idx="0">
                  <c:v> BM CHECK </c:v>
                </c:pt>
              </c:strCache>
            </c:strRef>
          </c:tx>
          <c:invertIfNegative val="0"/>
          <c:cat>
            <c:strRef>
              <c:f>REPORT!$S$42:$V$42</c:f>
              <c:strCache>
                <c:ptCount val="4"/>
                <c:pt idx="0">
                  <c:v>  RP-S  </c:v>
                </c:pt>
                <c:pt idx="1">
                  <c:v>  RP-P  </c:v>
                </c:pt>
                <c:pt idx="2">
                  <c:v>  RP-G  </c:v>
                </c:pt>
                <c:pt idx="3">
                  <c:v>  PE-G  </c:v>
                </c:pt>
              </c:strCache>
            </c:strRef>
          </c:cat>
          <c:val>
            <c:numRef>
              <c:f>REPORT!$S$46:$V$46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3F-47A6-9A02-1DD54A65E3DF}"/>
            </c:ext>
          </c:extLst>
        </c:ser>
        <c:ser>
          <c:idx val="4"/>
          <c:order val="4"/>
          <c:tx>
            <c:strRef>
              <c:f>REPORT!$A$47</c:f>
              <c:strCache>
                <c:ptCount val="1"/>
                <c:pt idx="0">
                  <c:v> PM CHECK </c:v>
                </c:pt>
              </c:strCache>
            </c:strRef>
          </c:tx>
          <c:invertIfNegative val="0"/>
          <c:cat>
            <c:strRef>
              <c:f>REPORT!$S$42:$V$42</c:f>
              <c:strCache>
                <c:ptCount val="4"/>
                <c:pt idx="0">
                  <c:v>  RP-S  </c:v>
                </c:pt>
                <c:pt idx="1">
                  <c:v>  RP-P  </c:v>
                </c:pt>
                <c:pt idx="2">
                  <c:v>  RP-G  </c:v>
                </c:pt>
                <c:pt idx="3">
                  <c:v>  PE-G  </c:v>
                </c:pt>
              </c:strCache>
            </c:strRef>
          </c:cat>
          <c:val>
            <c:numRef>
              <c:f>REPORT!$S$47:$V$47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3F-47A6-9A02-1DD54A65E3DF}"/>
            </c:ext>
          </c:extLst>
        </c:ser>
        <c:ser>
          <c:idx val="5"/>
          <c:order val="5"/>
          <c:tx>
            <c:strRef>
              <c:f>REPORT!$A$48</c:f>
              <c:strCache>
                <c:ptCount val="1"/>
                <c:pt idx="0">
                  <c:v> CHECK 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cat>
            <c:strRef>
              <c:f>REPORT!$S$42:$V$42</c:f>
              <c:strCache>
                <c:ptCount val="4"/>
                <c:pt idx="0">
                  <c:v>  RP-S  </c:v>
                </c:pt>
                <c:pt idx="1">
                  <c:v>  RP-P  </c:v>
                </c:pt>
                <c:pt idx="2">
                  <c:v>  RP-G  </c:v>
                </c:pt>
                <c:pt idx="3">
                  <c:v>  PE-G  </c:v>
                </c:pt>
              </c:strCache>
            </c:strRef>
          </c:cat>
          <c:val>
            <c:numRef>
              <c:f>REPORT!$S$48:$V$48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3F-47A6-9A02-1DD54A65E3DF}"/>
            </c:ext>
          </c:extLst>
        </c:ser>
        <c:ser>
          <c:idx val="6"/>
          <c:order val="6"/>
          <c:tx>
            <c:strRef>
              <c:f>REPORT!$A$49</c:f>
              <c:strCache>
                <c:ptCount val="1"/>
                <c:pt idx="0">
                  <c:v> IDLE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cat>
            <c:strRef>
              <c:f>REPORT!$S$42:$V$42</c:f>
              <c:strCache>
                <c:ptCount val="4"/>
                <c:pt idx="0">
                  <c:v>  RP-S  </c:v>
                </c:pt>
                <c:pt idx="1">
                  <c:v>  RP-P  </c:v>
                </c:pt>
                <c:pt idx="2">
                  <c:v>  RP-G  </c:v>
                </c:pt>
                <c:pt idx="3">
                  <c:v>  PE-G  </c:v>
                </c:pt>
              </c:strCache>
            </c:strRef>
          </c:cat>
          <c:val>
            <c:numRef>
              <c:f>REPORT!$S$49:$V$49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3F-47A6-9A02-1DD54A65E3DF}"/>
            </c:ext>
          </c:extLst>
        </c:ser>
        <c:ser>
          <c:idx val="7"/>
          <c:order val="7"/>
          <c:tx>
            <c:strRef>
              <c:f>REPORT!$A$50</c:f>
              <c:strCache>
                <c:ptCount val="1"/>
                <c:pt idx="0">
                  <c:v> PROCESS 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</c:spPr>
          <c:invertIfNegative val="0"/>
          <c:cat>
            <c:strRef>
              <c:f>REPORT!$S$42:$V$42</c:f>
              <c:strCache>
                <c:ptCount val="4"/>
                <c:pt idx="0">
                  <c:v>  RP-S  </c:v>
                </c:pt>
                <c:pt idx="1">
                  <c:v>  RP-P  </c:v>
                </c:pt>
                <c:pt idx="2">
                  <c:v>  RP-G  </c:v>
                </c:pt>
                <c:pt idx="3">
                  <c:v>  PE-G  </c:v>
                </c:pt>
              </c:strCache>
            </c:strRef>
          </c:cat>
          <c:val>
            <c:numRef>
              <c:f>REPORT!$S$50:$V$50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3F-47A6-9A02-1DD54A65E3DF}"/>
            </c:ext>
          </c:extLst>
        </c:ser>
        <c:ser>
          <c:idx val="8"/>
          <c:order val="8"/>
          <c:tx>
            <c:strRef>
              <c:f>REPORT!$A$51</c:f>
              <c:strCache>
                <c:ptCount val="1"/>
                <c:pt idx="0">
                  <c:v> RD 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</c:spPr>
          <c:invertIfNegative val="0"/>
          <c:cat>
            <c:strRef>
              <c:f>REPORT!$S$42:$V$42</c:f>
              <c:strCache>
                <c:ptCount val="4"/>
                <c:pt idx="0">
                  <c:v>  RP-S  </c:v>
                </c:pt>
                <c:pt idx="1">
                  <c:v>  RP-P  </c:v>
                </c:pt>
                <c:pt idx="2">
                  <c:v>  RP-G  </c:v>
                </c:pt>
                <c:pt idx="3">
                  <c:v>  PE-G  </c:v>
                </c:pt>
              </c:strCache>
            </c:strRef>
          </c:cat>
          <c:val>
            <c:numRef>
              <c:f>REPORT!$S$51:$V$51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3F-47A6-9A02-1DD54A65E3DF}"/>
            </c:ext>
          </c:extLst>
        </c:ser>
        <c:ser>
          <c:idx val="9"/>
          <c:order val="9"/>
          <c:tx>
            <c:strRef>
              <c:f>REPORT!$A$52</c:f>
              <c:strCache>
                <c:ptCount val="1"/>
                <c:pt idx="0">
                  <c:v> UTILITY </c:v>
                </c:pt>
              </c:strCache>
            </c:strRef>
          </c:tx>
          <c:spPr>
            <a:solidFill>
              <a:srgbClr val="A6A6A6"/>
            </a:solidFill>
            <a:ln>
              <a:noFill/>
            </a:ln>
          </c:spPr>
          <c:invertIfNegative val="0"/>
          <c:cat>
            <c:strRef>
              <c:f>REPORT!$S$42:$V$42</c:f>
              <c:strCache>
                <c:ptCount val="4"/>
                <c:pt idx="0">
                  <c:v>  RP-S  </c:v>
                </c:pt>
                <c:pt idx="1">
                  <c:v>  RP-P  </c:v>
                </c:pt>
                <c:pt idx="2">
                  <c:v>  RP-G  </c:v>
                </c:pt>
                <c:pt idx="3">
                  <c:v>  PE-G  </c:v>
                </c:pt>
              </c:strCache>
            </c:strRef>
          </c:cat>
          <c:val>
            <c:numRef>
              <c:f>REPORT!$S$52:$V$52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3F-47A6-9A02-1DD54A65E3DF}"/>
            </c:ext>
          </c:extLst>
        </c:ser>
        <c:ser>
          <c:idx val="10"/>
          <c:order val="10"/>
          <c:tx>
            <c:strRef>
              <c:f>REPORT!$A$53</c:f>
              <c:strCache>
                <c:ptCount val="1"/>
                <c:pt idx="0">
                  <c:v> MODIFY </c:v>
                </c:pt>
              </c:strCache>
            </c:strRef>
          </c:tx>
          <c:invertIfNegative val="0"/>
          <c:cat>
            <c:strRef>
              <c:f>REPORT!$S$42:$V$42</c:f>
              <c:strCache>
                <c:ptCount val="4"/>
                <c:pt idx="0">
                  <c:v>  RP-S  </c:v>
                </c:pt>
                <c:pt idx="1">
                  <c:v>  RP-P  </c:v>
                </c:pt>
                <c:pt idx="2">
                  <c:v>  RP-G  </c:v>
                </c:pt>
                <c:pt idx="3">
                  <c:v>  PE-G  </c:v>
                </c:pt>
              </c:strCache>
            </c:strRef>
          </c:cat>
          <c:val>
            <c:numRef>
              <c:f>REPORT!$S$53:$V$53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A3F-47A6-9A02-1DD54A65E3DF}"/>
            </c:ext>
          </c:extLst>
        </c:ser>
        <c:ser>
          <c:idx val="11"/>
          <c:order val="11"/>
          <c:tx>
            <c:strRef>
              <c:f>REPORT!$A$54</c:f>
              <c:strCache>
                <c:ptCount val="1"/>
                <c:pt idx="0">
                  <c:v> MATERIAL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</c:spPr>
          <c:invertIfNegative val="0"/>
          <c:cat>
            <c:strRef>
              <c:f>REPORT!$S$42:$V$42</c:f>
              <c:strCache>
                <c:ptCount val="4"/>
                <c:pt idx="0">
                  <c:v>  RP-S  </c:v>
                </c:pt>
                <c:pt idx="1">
                  <c:v>  RP-P  </c:v>
                </c:pt>
                <c:pt idx="2">
                  <c:v>  RP-G  </c:v>
                </c:pt>
                <c:pt idx="3">
                  <c:v>  PE-G  </c:v>
                </c:pt>
              </c:strCache>
            </c:strRef>
          </c:cat>
          <c:val>
            <c:numRef>
              <c:f>REPORT!$S$54:$V$54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A3F-47A6-9A02-1DD54A65E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74282"/>
        <c:axId val="33459681"/>
      </c:barChart>
      <c:catAx>
        <c:axId val="111742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000" b="1" i="0" u="none" strike="noStrike" baseline="0">
                    <a:effectLst/>
                  </a:rPr>
                  <a:t>EQMT TYPE :S,P,G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34174159974630786"/>
              <c:y val="0.8821178526033354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lang="en-US" sz="900" b="0" u="none" baseline="0">
                <a:solidFill>
                  <a:srgbClr val="000000"/>
                </a:solidFill>
                <a:latin typeface="+mn-lt"/>
                <a:ea typeface="+mn-cs"/>
                <a:cs typeface="+mn-cs"/>
              </a:defRPr>
            </a:pPr>
            <a:endParaRPr lang="zh-CN"/>
          </a:p>
        </c:txPr>
        <c:crossAx val="33459681"/>
        <c:crosses val="autoZero"/>
        <c:auto val="1"/>
        <c:lblAlgn val="ctr"/>
        <c:lblOffset val="100"/>
        <c:noMultiLvlLbl val="0"/>
      </c:catAx>
      <c:valAx>
        <c:axId val="33459681"/>
        <c:scaling>
          <c:orientation val="minMax"/>
          <c:min val="0.6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lang="en-US" sz="900" b="0" u="none" baseline="0">
                <a:solidFill>
                  <a:srgbClr val="000000"/>
                </a:solidFill>
                <a:latin typeface="+mn-lt"/>
                <a:ea typeface="+mn-cs"/>
                <a:cs typeface="+mn-cs"/>
              </a:defRPr>
            </a:pPr>
            <a:endParaRPr lang="zh-CN"/>
          </a:p>
        </c:txPr>
        <c:crossAx val="11174282"/>
        <c:crosses val="autoZero"/>
        <c:crossBetween val="between"/>
        <c:maj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</c:spPr>
  <c:txPr>
    <a:bodyPr rot="0" vert="horz"/>
    <a:lstStyle/>
    <a:p>
      <a:pPr>
        <a:defRPr lang="en-US" b="0" u="none" baseline="0">
          <a:solidFill>
            <a:srgbClr val="000000"/>
          </a:solidFill>
          <a:latin typeface="等线"/>
          <a:ea typeface="等线"/>
          <a:cs typeface="等线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anchor="ctr"/>
          <a:lstStyle/>
          <a:p>
            <a:pPr algn="ctr">
              <a:defRPr/>
            </a:pPr>
            <a:r>
              <a:rPr lang="en-US" sz="1100" b="1" u="none" baseline="0">
                <a:latin typeface="等线"/>
                <a:ea typeface="Calibri"/>
                <a:cs typeface="Calibri"/>
              </a:rPr>
              <a:t>WORK SHOP EQUIPMENT OPERATING RATIO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REPORT!$B$233</c:f>
              <c:strCache>
                <c:ptCount val="1"/>
                <c:pt idx="0">
                  <c:v> RUN </c:v>
                </c:pt>
              </c:strCache>
            </c:strRef>
          </c:tx>
          <c:spPr>
            <a:solidFill>
              <a:srgbClr val="70AD47"/>
            </a:solidFill>
          </c:spPr>
          <c:invertIfNegative val="0"/>
          <c:dLbls>
            <c:spPr>
              <a:noFill/>
              <a:ln>
                <a:noFill/>
              </a:ln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REPORT!$A$234:$A$241</c:f>
              <c:strCache>
                <c:ptCount val="8"/>
                <c:pt idx="0">
                  <c:v> WS311 </c:v>
                </c:pt>
                <c:pt idx="1">
                  <c:v> WS321 </c:v>
                </c:pt>
                <c:pt idx="2">
                  <c:v> WS511 </c:v>
                </c:pt>
                <c:pt idx="3">
                  <c:v> WS521 </c:v>
                </c:pt>
                <c:pt idx="4">
                  <c:v> WS611 </c:v>
                </c:pt>
                <c:pt idx="5">
                  <c:v> WS631 </c:v>
                </c:pt>
                <c:pt idx="6">
                  <c:v> WS632 </c:v>
                </c:pt>
                <c:pt idx="7">
                  <c:v> WS651 </c:v>
                </c:pt>
              </c:strCache>
            </c:strRef>
          </c:cat>
          <c:val>
            <c:numRef>
              <c:f>REPORT!$B$234:$B$241</c:f>
              <c:numCache>
                <c:formatCode>0.00%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B-4B18-A64B-BBAE8ABD683F}"/>
            </c:ext>
          </c:extLst>
        </c:ser>
        <c:ser>
          <c:idx val="1"/>
          <c:order val="1"/>
          <c:tx>
            <c:strRef>
              <c:f>REPORT!$C$233</c:f>
              <c:strCache>
                <c:ptCount val="1"/>
                <c:pt idx="0">
                  <c:v> BM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REPORT!$A$234:$A$241</c:f>
              <c:strCache>
                <c:ptCount val="8"/>
                <c:pt idx="0">
                  <c:v> WS311 </c:v>
                </c:pt>
                <c:pt idx="1">
                  <c:v> WS321 </c:v>
                </c:pt>
                <c:pt idx="2">
                  <c:v> WS511 </c:v>
                </c:pt>
                <c:pt idx="3">
                  <c:v> WS521 </c:v>
                </c:pt>
                <c:pt idx="4">
                  <c:v> WS611 </c:v>
                </c:pt>
                <c:pt idx="5">
                  <c:v> WS631 </c:v>
                </c:pt>
                <c:pt idx="6">
                  <c:v> WS632 </c:v>
                </c:pt>
                <c:pt idx="7">
                  <c:v> WS651 </c:v>
                </c:pt>
              </c:strCache>
            </c:strRef>
          </c:cat>
          <c:val>
            <c:numRef>
              <c:f>REPORT!$C$234:$C$241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EB-4B18-A64B-BBAE8ABD683F}"/>
            </c:ext>
          </c:extLst>
        </c:ser>
        <c:ser>
          <c:idx val="2"/>
          <c:order val="2"/>
          <c:tx>
            <c:strRef>
              <c:f>REPORT!$D$233</c:f>
              <c:strCache>
                <c:ptCount val="1"/>
                <c:pt idx="0">
                  <c:v> PM </c:v>
                </c:pt>
              </c:strCache>
            </c:strRef>
          </c:tx>
          <c:spPr>
            <a:solidFill>
              <a:srgbClr val="2E75B6"/>
            </a:solidFill>
          </c:spPr>
          <c:invertIfNegative val="0"/>
          <c:cat>
            <c:strRef>
              <c:f>REPORT!$A$234:$A$241</c:f>
              <c:strCache>
                <c:ptCount val="8"/>
                <c:pt idx="0">
                  <c:v> WS311 </c:v>
                </c:pt>
                <c:pt idx="1">
                  <c:v> WS321 </c:v>
                </c:pt>
                <c:pt idx="2">
                  <c:v> WS511 </c:v>
                </c:pt>
                <c:pt idx="3">
                  <c:v> WS521 </c:v>
                </c:pt>
                <c:pt idx="4">
                  <c:v> WS611 </c:v>
                </c:pt>
                <c:pt idx="5">
                  <c:v> WS631 </c:v>
                </c:pt>
                <c:pt idx="6">
                  <c:v> WS632 </c:v>
                </c:pt>
                <c:pt idx="7">
                  <c:v> WS651 </c:v>
                </c:pt>
              </c:strCache>
            </c:strRef>
          </c:cat>
          <c:val>
            <c:numRef>
              <c:f>REPORT!$D$234:$D$241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EB-4B18-A64B-BBAE8ABD683F}"/>
            </c:ext>
          </c:extLst>
        </c:ser>
        <c:ser>
          <c:idx val="3"/>
          <c:order val="3"/>
          <c:tx>
            <c:strRef>
              <c:f>REPORT!$E$233</c:f>
              <c:strCache>
                <c:ptCount val="1"/>
                <c:pt idx="0">
                  <c:v> CHECK 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REPORT!$A$234:$A$241</c:f>
              <c:strCache>
                <c:ptCount val="8"/>
                <c:pt idx="0">
                  <c:v> WS311 </c:v>
                </c:pt>
                <c:pt idx="1">
                  <c:v> WS321 </c:v>
                </c:pt>
                <c:pt idx="2">
                  <c:v> WS511 </c:v>
                </c:pt>
                <c:pt idx="3">
                  <c:v> WS521 </c:v>
                </c:pt>
                <c:pt idx="4">
                  <c:v> WS611 </c:v>
                </c:pt>
                <c:pt idx="5">
                  <c:v> WS631 </c:v>
                </c:pt>
                <c:pt idx="6">
                  <c:v> WS632 </c:v>
                </c:pt>
                <c:pt idx="7">
                  <c:v> WS651 </c:v>
                </c:pt>
              </c:strCache>
            </c:strRef>
          </c:cat>
          <c:val>
            <c:numRef>
              <c:f>REPORT!$E$234:$E$241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EB-4B18-A64B-BBAE8ABD683F}"/>
            </c:ext>
          </c:extLst>
        </c:ser>
        <c:ser>
          <c:idx val="4"/>
          <c:order val="4"/>
          <c:tx>
            <c:strRef>
              <c:f>REPORT!$F$233</c:f>
              <c:strCache>
                <c:ptCount val="1"/>
                <c:pt idx="0">
                  <c:v> IDLE 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REPORT!$A$234:$A$241</c:f>
              <c:strCache>
                <c:ptCount val="8"/>
                <c:pt idx="0">
                  <c:v> WS311 </c:v>
                </c:pt>
                <c:pt idx="1">
                  <c:v> WS321 </c:v>
                </c:pt>
                <c:pt idx="2">
                  <c:v> WS511 </c:v>
                </c:pt>
                <c:pt idx="3">
                  <c:v> WS521 </c:v>
                </c:pt>
                <c:pt idx="4">
                  <c:v> WS611 </c:v>
                </c:pt>
                <c:pt idx="5">
                  <c:v> WS631 </c:v>
                </c:pt>
                <c:pt idx="6">
                  <c:v> WS632 </c:v>
                </c:pt>
                <c:pt idx="7">
                  <c:v> WS651 </c:v>
                </c:pt>
              </c:strCache>
            </c:strRef>
          </c:cat>
          <c:val>
            <c:numRef>
              <c:f>REPORT!$F$234:$F$241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EB-4B18-A64B-BBAE8ABD683F}"/>
            </c:ext>
          </c:extLst>
        </c:ser>
        <c:ser>
          <c:idx val="5"/>
          <c:order val="5"/>
          <c:tx>
            <c:strRef>
              <c:f>REPORT!$G$233</c:f>
              <c:strCache>
                <c:ptCount val="1"/>
                <c:pt idx="0">
                  <c:v> PROCESS </c:v>
                </c:pt>
              </c:strCache>
            </c:strRef>
          </c:tx>
          <c:spPr>
            <a:solidFill>
              <a:srgbClr val="FF00FF"/>
            </a:solidFill>
          </c:spPr>
          <c:invertIfNegative val="0"/>
          <c:cat>
            <c:strRef>
              <c:f>REPORT!$A$234:$A$241</c:f>
              <c:strCache>
                <c:ptCount val="8"/>
                <c:pt idx="0">
                  <c:v> WS311 </c:v>
                </c:pt>
                <c:pt idx="1">
                  <c:v> WS321 </c:v>
                </c:pt>
                <c:pt idx="2">
                  <c:v> WS511 </c:v>
                </c:pt>
                <c:pt idx="3">
                  <c:v> WS521 </c:v>
                </c:pt>
                <c:pt idx="4">
                  <c:v> WS611 </c:v>
                </c:pt>
                <c:pt idx="5">
                  <c:v> WS631 </c:v>
                </c:pt>
                <c:pt idx="6">
                  <c:v> WS632 </c:v>
                </c:pt>
                <c:pt idx="7">
                  <c:v> WS651 </c:v>
                </c:pt>
              </c:strCache>
            </c:strRef>
          </c:cat>
          <c:val>
            <c:numRef>
              <c:f>REPORT!$G$234:$G$241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EB-4B18-A64B-BBAE8ABD683F}"/>
            </c:ext>
          </c:extLst>
        </c:ser>
        <c:ser>
          <c:idx val="6"/>
          <c:order val="6"/>
          <c:tx>
            <c:strRef>
              <c:f>REPORT!$H$233</c:f>
              <c:strCache>
                <c:ptCount val="1"/>
                <c:pt idx="0">
                  <c:v> RD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strRef>
              <c:f>REPORT!$A$234:$A$241</c:f>
              <c:strCache>
                <c:ptCount val="8"/>
                <c:pt idx="0">
                  <c:v> WS311 </c:v>
                </c:pt>
                <c:pt idx="1">
                  <c:v> WS321 </c:v>
                </c:pt>
                <c:pt idx="2">
                  <c:v> WS511 </c:v>
                </c:pt>
                <c:pt idx="3">
                  <c:v> WS521 </c:v>
                </c:pt>
                <c:pt idx="4">
                  <c:v> WS611 </c:v>
                </c:pt>
                <c:pt idx="5">
                  <c:v> WS631 </c:v>
                </c:pt>
                <c:pt idx="6">
                  <c:v> WS632 </c:v>
                </c:pt>
                <c:pt idx="7">
                  <c:v> WS651 </c:v>
                </c:pt>
              </c:strCache>
            </c:strRef>
          </c:cat>
          <c:val>
            <c:numRef>
              <c:f>REPORT!$H$234:$H$241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EB-4B18-A64B-BBAE8ABD683F}"/>
            </c:ext>
          </c:extLst>
        </c:ser>
        <c:ser>
          <c:idx val="7"/>
          <c:order val="7"/>
          <c:tx>
            <c:strRef>
              <c:f>REPORT!$I$233</c:f>
              <c:strCache>
                <c:ptCount val="1"/>
                <c:pt idx="0">
                  <c:v> UTILITY </c:v>
                </c:pt>
              </c:strCache>
            </c:strRef>
          </c:tx>
          <c:spPr>
            <a:solidFill>
              <a:srgbClr val="AFABAB"/>
            </a:solidFill>
          </c:spPr>
          <c:invertIfNegative val="0"/>
          <c:cat>
            <c:strRef>
              <c:f>REPORT!$A$234:$A$241</c:f>
              <c:strCache>
                <c:ptCount val="8"/>
                <c:pt idx="0">
                  <c:v> WS311 </c:v>
                </c:pt>
                <c:pt idx="1">
                  <c:v> WS321 </c:v>
                </c:pt>
                <c:pt idx="2">
                  <c:v> WS511 </c:v>
                </c:pt>
                <c:pt idx="3">
                  <c:v> WS521 </c:v>
                </c:pt>
                <c:pt idx="4">
                  <c:v> WS611 </c:v>
                </c:pt>
                <c:pt idx="5">
                  <c:v> WS631 </c:v>
                </c:pt>
                <c:pt idx="6">
                  <c:v> WS632 </c:v>
                </c:pt>
                <c:pt idx="7">
                  <c:v> WS651 </c:v>
                </c:pt>
              </c:strCache>
            </c:strRef>
          </c:cat>
          <c:val>
            <c:numRef>
              <c:f>REPORT!$I$234:$I$241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EB-4B18-A64B-BBAE8ABD683F}"/>
            </c:ext>
          </c:extLst>
        </c:ser>
        <c:ser>
          <c:idx val="8"/>
          <c:order val="8"/>
          <c:tx>
            <c:strRef>
              <c:f>REPORT!$J$233</c:f>
              <c:strCache>
                <c:ptCount val="1"/>
                <c:pt idx="0">
                  <c:v> MATERIAL 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REPORT!$A$234:$A$241</c:f>
              <c:strCache>
                <c:ptCount val="8"/>
                <c:pt idx="0">
                  <c:v> WS311 </c:v>
                </c:pt>
                <c:pt idx="1">
                  <c:v> WS321 </c:v>
                </c:pt>
                <c:pt idx="2">
                  <c:v> WS511 </c:v>
                </c:pt>
                <c:pt idx="3">
                  <c:v> WS521 </c:v>
                </c:pt>
                <c:pt idx="4">
                  <c:v> WS611 </c:v>
                </c:pt>
                <c:pt idx="5">
                  <c:v> WS631 </c:v>
                </c:pt>
                <c:pt idx="6">
                  <c:v> WS632 </c:v>
                </c:pt>
                <c:pt idx="7">
                  <c:v> WS651 </c:v>
                </c:pt>
              </c:strCache>
            </c:strRef>
          </c:cat>
          <c:val>
            <c:numRef>
              <c:f>REPORT!$J$234:$J$241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B-4B18-A64B-BBAE8ABD683F}"/>
            </c:ext>
          </c:extLst>
        </c:ser>
        <c:ser>
          <c:idx val="9"/>
          <c:order val="9"/>
          <c:tx>
            <c:strRef>
              <c:f>REPORT!$K$233</c:f>
              <c:strCache>
                <c:ptCount val="1"/>
                <c:pt idx="0">
                  <c:v> MODIFY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REPORT!$A$234:$A$241</c:f>
              <c:strCache>
                <c:ptCount val="8"/>
                <c:pt idx="0">
                  <c:v> WS311 </c:v>
                </c:pt>
                <c:pt idx="1">
                  <c:v> WS321 </c:v>
                </c:pt>
                <c:pt idx="2">
                  <c:v> WS511 </c:v>
                </c:pt>
                <c:pt idx="3">
                  <c:v> WS521 </c:v>
                </c:pt>
                <c:pt idx="4">
                  <c:v> WS611 </c:v>
                </c:pt>
                <c:pt idx="5">
                  <c:v> WS631 </c:v>
                </c:pt>
                <c:pt idx="6">
                  <c:v> WS632 </c:v>
                </c:pt>
                <c:pt idx="7">
                  <c:v> WS651 </c:v>
                </c:pt>
              </c:strCache>
            </c:strRef>
          </c:cat>
          <c:val>
            <c:numRef>
              <c:f>REPORT!$K$234:$K$241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EB-4B18-A64B-BBAE8ABD6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590262"/>
        <c:axId val="15876907"/>
      </c:barChart>
      <c:catAx>
        <c:axId val="315902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lang="en-US" sz="900" b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cs"/>
                <a:cs typeface="+mn-cs"/>
              </a:defRPr>
            </a:pPr>
            <a:endParaRPr lang="zh-CN"/>
          </a:p>
        </c:txPr>
        <c:crossAx val="15876907"/>
        <c:crosses val="autoZero"/>
        <c:auto val="1"/>
        <c:lblAlgn val="ctr"/>
        <c:lblOffset val="100"/>
        <c:noMultiLvlLbl val="0"/>
      </c:catAx>
      <c:valAx>
        <c:axId val="15876907"/>
        <c:scaling>
          <c:orientation val="minMax"/>
          <c:max val="1"/>
          <c:min val="0.6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lang="en-US" sz="900" b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cs"/>
                <a:cs typeface="+mn-cs"/>
              </a:defRPr>
            </a:pPr>
            <a:endParaRPr lang="zh-CN"/>
          </a:p>
        </c:txPr>
        <c:crossAx val="31590262"/>
        <c:crosses val="autoZero"/>
        <c:crossBetween val="between"/>
        <c:majorUnit val="0.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</c:spPr>
  <c:txPr>
    <a:bodyPr rot="0" vert="horz"/>
    <a:lstStyle/>
    <a:p>
      <a:pPr>
        <a:defRPr lang="en-US" b="0" u="none" baseline="0">
          <a:latin typeface="等线"/>
          <a:ea typeface="等线"/>
          <a:cs typeface="等线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anchor="ctr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00"/>
                </a:solidFill>
                <a:latin typeface="等线"/>
                <a:ea typeface="Calibri"/>
                <a:cs typeface="Calibri"/>
              </a:rPr>
              <a:t>PROCESS EQMT OPERATING RATIO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75"/>
          <c:y val="0.17100000000000001"/>
          <c:w val="0.85050000000000003"/>
          <c:h val="0.5482500000000000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REPORT!$A$43</c:f>
              <c:strCache>
                <c:ptCount val="1"/>
                <c:pt idx="0">
                  <c:v> RUN 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REPORT!$B$42:$L$42</c:f>
              <c:strCache>
                <c:ptCount val="11"/>
                <c:pt idx="0">
                  <c:v> TX-M </c:v>
                </c:pt>
                <c:pt idx="1">
                  <c:v> DF-M </c:v>
                </c:pt>
                <c:pt idx="2">
                  <c:v> OX-M </c:v>
                </c:pt>
                <c:pt idx="3">
                  <c:v> PS-M </c:v>
                </c:pt>
                <c:pt idx="4">
                  <c:v> RP-M </c:v>
                </c:pt>
                <c:pt idx="5">
                  <c:v> PE-M </c:v>
                </c:pt>
                <c:pt idx="6">
                  <c:v> SP-M </c:v>
                </c:pt>
                <c:pt idx="7">
                  <c:v> LD-M </c:v>
                </c:pt>
                <c:pt idx="8">
                  <c:v> LC-M </c:v>
                </c:pt>
                <c:pt idx="9">
                  <c:v> FF-M </c:v>
                </c:pt>
                <c:pt idx="10">
                  <c:v>  LID-M  </c:v>
                </c:pt>
              </c:strCache>
            </c:strRef>
          </c:cat>
          <c:val>
            <c:numRef>
              <c:f>REPORT!$B$43:$L$43</c:f>
              <c:numCache>
                <c:formatCode>0.00%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4-4EFF-AC2E-9EE819A41FB0}"/>
            </c:ext>
          </c:extLst>
        </c:ser>
        <c:ser>
          <c:idx val="1"/>
          <c:order val="1"/>
          <c:tx>
            <c:strRef>
              <c:f>REPORT!$A$44</c:f>
              <c:strCache>
                <c:ptCount val="1"/>
                <c:pt idx="0">
                  <c:v> BM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cat>
            <c:strRef>
              <c:f>REPORT!$B$42:$L$42</c:f>
              <c:strCache>
                <c:ptCount val="11"/>
                <c:pt idx="0">
                  <c:v> TX-M </c:v>
                </c:pt>
                <c:pt idx="1">
                  <c:v> DF-M </c:v>
                </c:pt>
                <c:pt idx="2">
                  <c:v> OX-M </c:v>
                </c:pt>
                <c:pt idx="3">
                  <c:v> PS-M </c:v>
                </c:pt>
                <c:pt idx="4">
                  <c:v> RP-M </c:v>
                </c:pt>
                <c:pt idx="5">
                  <c:v> PE-M </c:v>
                </c:pt>
                <c:pt idx="6">
                  <c:v> SP-M </c:v>
                </c:pt>
                <c:pt idx="7">
                  <c:v> LD-M </c:v>
                </c:pt>
                <c:pt idx="8">
                  <c:v> LC-M </c:v>
                </c:pt>
                <c:pt idx="9">
                  <c:v> FF-M </c:v>
                </c:pt>
                <c:pt idx="10">
                  <c:v>  LID-M  </c:v>
                </c:pt>
              </c:strCache>
            </c:strRef>
          </c:cat>
          <c:val>
            <c:numRef>
              <c:f>REPORT!$B$44:$L$44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4-4EFF-AC2E-9EE819A41FB0}"/>
            </c:ext>
          </c:extLst>
        </c:ser>
        <c:ser>
          <c:idx val="2"/>
          <c:order val="2"/>
          <c:tx>
            <c:strRef>
              <c:f>REPORT!$A$45</c:f>
              <c:strCache>
                <c:ptCount val="1"/>
                <c:pt idx="0">
                  <c:v> PM 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cat>
            <c:strRef>
              <c:f>REPORT!$B$42:$L$42</c:f>
              <c:strCache>
                <c:ptCount val="11"/>
                <c:pt idx="0">
                  <c:v> TX-M </c:v>
                </c:pt>
                <c:pt idx="1">
                  <c:v> DF-M </c:v>
                </c:pt>
                <c:pt idx="2">
                  <c:v> OX-M </c:v>
                </c:pt>
                <c:pt idx="3">
                  <c:v> PS-M </c:v>
                </c:pt>
                <c:pt idx="4">
                  <c:v> RP-M </c:v>
                </c:pt>
                <c:pt idx="5">
                  <c:v> PE-M </c:v>
                </c:pt>
                <c:pt idx="6">
                  <c:v> SP-M </c:v>
                </c:pt>
                <c:pt idx="7">
                  <c:v> LD-M </c:v>
                </c:pt>
                <c:pt idx="8">
                  <c:v> LC-M </c:v>
                </c:pt>
                <c:pt idx="9">
                  <c:v> FF-M </c:v>
                </c:pt>
                <c:pt idx="10">
                  <c:v>  LID-M  </c:v>
                </c:pt>
              </c:strCache>
            </c:strRef>
          </c:cat>
          <c:val>
            <c:numRef>
              <c:f>REPORT!$B$45:$L$45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A4-4EFF-AC2E-9EE819A41FB0}"/>
            </c:ext>
          </c:extLst>
        </c:ser>
        <c:ser>
          <c:idx val="3"/>
          <c:order val="3"/>
          <c:tx>
            <c:strRef>
              <c:f>REPORT!$A$46</c:f>
              <c:strCache>
                <c:ptCount val="1"/>
                <c:pt idx="0">
                  <c:v> BM CHECK </c:v>
                </c:pt>
              </c:strCache>
            </c:strRef>
          </c:tx>
          <c:invertIfNegative val="0"/>
          <c:cat>
            <c:strRef>
              <c:f>REPORT!$B$42:$L$42</c:f>
              <c:strCache>
                <c:ptCount val="11"/>
                <c:pt idx="0">
                  <c:v> TX-M </c:v>
                </c:pt>
                <c:pt idx="1">
                  <c:v> DF-M </c:v>
                </c:pt>
                <c:pt idx="2">
                  <c:v> OX-M </c:v>
                </c:pt>
                <c:pt idx="3">
                  <c:v> PS-M </c:v>
                </c:pt>
                <c:pt idx="4">
                  <c:v> RP-M </c:v>
                </c:pt>
                <c:pt idx="5">
                  <c:v> PE-M </c:v>
                </c:pt>
                <c:pt idx="6">
                  <c:v> SP-M </c:v>
                </c:pt>
                <c:pt idx="7">
                  <c:v> LD-M </c:v>
                </c:pt>
                <c:pt idx="8">
                  <c:v> LC-M </c:v>
                </c:pt>
                <c:pt idx="9">
                  <c:v> FF-M </c:v>
                </c:pt>
                <c:pt idx="10">
                  <c:v>  LID-M  </c:v>
                </c:pt>
              </c:strCache>
            </c:strRef>
          </c:cat>
          <c:val>
            <c:numRef>
              <c:f>REPORT!$B$46:$L$46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A4-4EFF-AC2E-9EE819A41FB0}"/>
            </c:ext>
          </c:extLst>
        </c:ser>
        <c:ser>
          <c:idx val="4"/>
          <c:order val="4"/>
          <c:tx>
            <c:strRef>
              <c:f>REPORT!$A$47</c:f>
              <c:strCache>
                <c:ptCount val="1"/>
                <c:pt idx="0">
                  <c:v> PM CHECK </c:v>
                </c:pt>
              </c:strCache>
            </c:strRef>
          </c:tx>
          <c:invertIfNegative val="0"/>
          <c:cat>
            <c:strRef>
              <c:f>REPORT!$B$42:$L$42</c:f>
              <c:strCache>
                <c:ptCount val="11"/>
                <c:pt idx="0">
                  <c:v> TX-M </c:v>
                </c:pt>
                <c:pt idx="1">
                  <c:v> DF-M </c:v>
                </c:pt>
                <c:pt idx="2">
                  <c:v> OX-M </c:v>
                </c:pt>
                <c:pt idx="3">
                  <c:v> PS-M </c:v>
                </c:pt>
                <c:pt idx="4">
                  <c:v> RP-M </c:v>
                </c:pt>
                <c:pt idx="5">
                  <c:v> PE-M </c:v>
                </c:pt>
                <c:pt idx="6">
                  <c:v> SP-M </c:v>
                </c:pt>
                <c:pt idx="7">
                  <c:v> LD-M </c:v>
                </c:pt>
                <c:pt idx="8">
                  <c:v> LC-M </c:v>
                </c:pt>
                <c:pt idx="9">
                  <c:v> FF-M </c:v>
                </c:pt>
                <c:pt idx="10">
                  <c:v>  LID-M  </c:v>
                </c:pt>
              </c:strCache>
            </c:strRef>
          </c:cat>
          <c:val>
            <c:numRef>
              <c:f>REPORT!$B$47:$L$47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A4-4EFF-AC2E-9EE819A41FB0}"/>
            </c:ext>
          </c:extLst>
        </c:ser>
        <c:ser>
          <c:idx val="5"/>
          <c:order val="5"/>
          <c:tx>
            <c:strRef>
              <c:f>REPORT!$A$48</c:f>
              <c:strCache>
                <c:ptCount val="1"/>
                <c:pt idx="0">
                  <c:v> CHECK 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cat>
            <c:strRef>
              <c:f>REPORT!$B$42:$L$42</c:f>
              <c:strCache>
                <c:ptCount val="11"/>
                <c:pt idx="0">
                  <c:v> TX-M </c:v>
                </c:pt>
                <c:pt idx="1">
                  <c:v> DF-M </c:v>
                </c:pt>
                <c:pt idx="2">
                  <c:v> OX-M </c:v>
                </c:pt>
                <c:pt idx="3">
                  <c:v> PS-M </c:v>
                </c:pt>
                <c:pt idx="4">
                  <c:v> RP-M </c:v>
                </c:pt>
                <c:pt idx="5">
                  <c:v> PE-M </c:v>
                </c:pt>
                <c:pt idx="6">
                  <c:v> SP-M </c:v>
                </c:pt>
                <c:pt idx="7">
                  <c:v> LD-M </c:v>
                </c:pt>
                <c:pt idx="8">
                  <c:v> LC-M </c:v>
                </c:pt>
                <c:pt idx="9">
                  <c:v> FF-M </c:v>
                </c:pt>
                <c:pt idx="10">
                  <c:v>  LID-M  </c:v>
                </c:pt>
              </c:strCache>
            </c:strRef>
          </c:cat>
          <c:val>
            <c:numRef>
              <c:f>REPORT!$B$48:$L$48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A4-4EFF-AC2E-9EE819A41FB0}"/>
            </c:ext>
          </c:extLst>
        </c:ser>
        <c:ser>
          <c:idx val="6"/>
          <c:order val="6"/>
          <c:tx>
            <c:strRef>
              <c:f>REPORT!$A$49</c:f>
              <c:strCache>
                <c:ptCount val="1"/>
                <c:pt idx="0">
                  <c:v> IDLE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cat>
            <c:strRef>
              <c:f>REPORT!$B$42:$L$42</c:f>
              <c:strCache>
                <c:ptCount val="11"/>
                <c:pt idx="0">
                  <c:v> TX-M </c:v>
                </c:pt>
                <c:pt idx="1">
                  <c:v> DF-M </c:v>
                </c:pt>
                <c:pt idx="2">
                  <c:v> OX-M </c:v>
                </c:pt>
                <c:pt idx="3">
                  <c:v> PS-M </c:v>
                </c:pt>
                <c:pt idx="4">
                  <c:v> RP-M </c:v>
                </c:pt>
                <c:pt idx="5">
                  <c:v> PE-M </c:v>
                </c:pt>
                <c:pt idx="6">
                  <c:v> SP-M </c:v>
                </c:pt>
                <c:pt idx="7">
                  <c:v> LD-M </c:v>
                </c:pt>
                <c:pt idx="8">
                  <c:v> LC-M </c:v>
                </c:pt>
                <c:pt idx="9">
                  <c:v> FF-M </c:v>
                </c:pt>
                <c:pt idx="10">
                  <c:v>  LID-M  </c:v>
                </c:pt>
              </c:strCache>
            </c:strRef>
          </c:cat>
          <c:val>
            <c:numRef>
              <c:f>REPORT!$B$49:$L$49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A4-4EFF-AC2E-9EE819A41FB0}"/>
            </c:ext>
          </c:extLst>
        </c:ser>
        <c:ser>
          <c:idx val="7"/>
          <c:order val="7"/>
          <c:tx>
            <c:strRef>
              <c:f>REPORT!$A$50</c:f>
              <c:strCache>
                <c:ptCount val="1"/>
                <c:pt idx="0">
                  <c:v> PROCESS 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</c:spPr>
          <c:invertIfNegative val="0"/>
          <c:cat>
            <c:strRef>
              <c:f>REPORT!$B$42:$L$42</c:f>
              <c:strCache>
                <c:ptCount val="11"/>
                <c:pt idx="0">
                  <c:v> TX-M </c:v>
                </c:pt>
                <c:pt idx="1">
                  <c:v> DF-M </c:v>
                </c:pt>
                <c:pt idx="2">
                  <c:v> OX-M </c:v>
                </c:pt>
                <c:pt idx="3">
                  <c:v> PS-M </c:v>
                </c:pt>
                <c:pt idx="4">
                  <c:v> RP-M </c:v>
                </c:pt>
                <c:pt idx="5">
                  <c:v> PE-M </c:v>
                </c:pt>
                <c:pt idx="6">
                  <c:v> SP-M </c:v>
                </c:pt>
                <c:pt idx="7">
                  <c:v> LD-M </c:v>
                </c:pt>
                <c:pt idx="8">
                  <c:v> LC-M </c:v>
                </c:pt>
                <c:pt idx="9">
                  <c:v> FF-M </c:v>
                </c:pt>
                <c:pt idx="10">
                  <c:v>  LID-M  </c:v>
                </c:pt>
              </c:strCache>
            </c:strRef>
          </c:cat>
          <c:val>
            <c:numRef>
              <c:f>REPORT!$B$50:$L$50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A4-4EFF-AC2E-9EE819A41FB0}"/>
            </c:ext>
          </c:extLst>
        </c:ser>
        <c:ser>
          <c:idx val="8"/>
          <c:order val="8"/>
          <c:tx>
            <c:strRef>
              <c:f>REPORT!$A$51</c:f>
              <c:strCache>
                <c:ptCount val="1"/>
                <c:pt idx="0">
                  <c:v> RD 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</c:spPr>
          <c:invertIfNegative val="0"/>
          <c:cat>
            <c:strRef>
              <c:f>REPORT!$B$42:$L$42</c:f>
              <c:strCache>
                <c:ptCount val="11"/>
                <c:pt idx="0">
                  <c:v> TX-M </c:v>
                </c:pt>
                <c:pt idx="1">
                  <c:v> DF-M </c:v>
                </c:pt>
                <c:pt idx="2">
                  <c:v> OX-M </c:v>
                </c:pt>
                <c:pt idx="3">
                  <c:v> PS-M </c:v>
                </c:pt>
                <c:pt idx="4">
                  <c:v> RP-M </c:v>
                </c:pt>
                <c:pt idx="5">
                  <c:v> PE-M </c:v>
                </c:pt>
                <c:pt idx="6">
                  <c:v> SP-M </c:v>
                </c:pt>
                <c:pt idx="7">
                  <c:v> LD-M </c:v>
                </c:pt>
                <c:pt idx="8">
                  <c:v> LC-M </c:v>
                </c:pt>
                <c:pt idx="9">
                  <c:v> FF-M </c:v>
                </c:pt>
                <c:pt idx="10">
                  <c:v>  LID-M  </c:v>
                </c:pt>
              </c:strCache>
            </c:strRef>
          </c:cat>
          <c:val>
            <c:numRef>
              <c:f>REPORT!$B$51:$L$51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A4-4EFF-AC2E-9EE819A41FB0}"/>
            </c:ext>
          </c:extLst>
        </c:ser>
        <c:ser>
          <c:idx val="9"/>
          <c:order val="9"/>
          <c:tx>
            <c:strRef>
              <c:f>REPORT!$A$52</c:f>
              <c:strCache>
                <c:ptCount val="1"/>
                <c:pt idx="0">
                  <c:v> UTILITY </c:v>
                </c:pt>
              </c:strCache>
            </c:strRef>
          </c:tx>
          <c:spPr>
            <a:solidFill>
              <a:srgbClr val="A6A6A6"/>
            </a:solidFill>
            <a:ln>
              <a:noFill/>
            </a:ln>
          </c:spPr>
          <c:invertIfNegative val="0"/>
          <c:cat>
            <c:strRef>
              <c:f>REPORT!$B$42:$L$42</c:f>
              <c:strCache>
                <c:ptCount val="11"/>
                <c:pt idx="0">
                  <c:v> TX-M </c:v>
                </c:pt>
                <c:pt idx="1">
                  <c:v> DF-M </c:v>
                </c:pt>
                <c:pt idx="2">
                  <c:v> OX-M </c:v>
                </c:pt>
                <c:pt idx="3">
                  <c:v> PS-M </c:v>
                </c:pt>
                <c:pt idx="4">
                  <c:v> RP-M </c:v>
                </c:pt>
                <c:pt idx="5">
                  <c:v> PE-M </c:v>
                </c:pt>
                <c:pt idx="6">
                  <c:v> SP-M </c:v>
                </c:pt>
                <c:pt idx="7">
                  <c:v> LD-M </c:v>
                </c:pt>
                <c:pt idx="8">
                  <c:v> LC-M </c:v>
                </c:pt>
                <c:pt idx="9">
                  <c:v> FF-M </c:v>
                </c:pt>
                <c:pt idx="10">
                  <c:v>  LID-M  </c:v>
                </c:pt>
              </c:strCache>
            </c:strRef>
          </c:cat>
          <c:val>
            <c:numRef>
              <c:f>REPORT!$B$52:$L$52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BA-4E1B-8D2C-769D1EEC4D78}"/>
            </c:ext>
          </c:extLst>
        </c:ser>
        <c:ser>
          <c:idx val="10"/>
          <c:order val="10"/>
          <c:tx>
            <c:strRef>
              <c:f>REPORT!$A$53</c:f>
              <c:strCache>
                <c:ptCount val="1"/>
                <c:pt idx="0">
                  <c:v> MODIFY </c:v>
                </c:pt>
              </c:strCache>
            </c:strRef>
          </c:tx>
          <c:invertIfNegative val="0"/>
          <c:cat>
            <c:strRef>
              <c:f>REPORT!$B$42:$L$42</c:f>
              <c:strCache>
                <c:ptCount val="11"/>
                <c:pt idx="0">
                  <c:v> TX-M </c:v>
                </c:pt>
                <c:pt idx="1">
                  <c:v> DF-M </c:v>
                </c:pt>
                <c:pt idx="2">
                  <c:v> OX-M </c:v>
                </c:pt>
                <c:pt idx="3">
                  <c:v> PS-M </c:v>
                </c:pt>
                <c:pt idx="4">
                  <c:v> RP-M </c:v>
                </c:pt>
                <c:pt idx="5">
                  <c:v> PE-M </c:v>
                </c:pt>
                <c:pt idx="6">
                  <c:v> SP-M </c:v>
                </c:pt>
                <c:pt idx="7">
                  <c:v> LD-M </c:v>
                </c:pt>
                <c:pt idx="8">
                  <c:v> LC-M </c:v>
                </c:pt>
                <c:pt idx="9">
                  <c:v> FF-M </c:v>
                </c:pt>
                <c:pt idx="10">
                  <c:v>  LID-M  </c:v>
                </c:pt>
              </c:strCache>
            </c:strRef>
          </c:cat>
          <c:val>
            <c:numRef>
              <c:f>REPORT!$B$53:$L$53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BA-4E1B-8D2C-769D1EEC4D78}"/>
            </c:ext>
          </c:extLst>
        </c:ser>
        <c:ser>
          <c:idx val="11"/>
          <c:order val="11"/>
          <c:tx>
            <c:strRef>
              <c:f>REPORT!$A$54</c:f>
              <c:strCache>
                <c:ptCount val="1"/>
                <c:pt idx="0">
                  <c:v> MATERIAL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</c:spPr>
          <c:invertIfNegative val="0"/>
          <c:cat>
            <c:strRef>
              <c:f>REPORT!$B$42:$L$42</c:f>
              <c:strCache>
                <c:ptCount val="11"/>
                <c:pt idx="0">
                  <c:v> TX-M </c:v>
                </c:pt>
                <c:pt idx="1">
                  <c:v> DF-M </c:v>
                </c:pt>
                <c:pt idx="2">
                  <c:v> OX-M </c:v>
                </c:pt>
                <c:pt idx="3">
                  <c:v> PS-M </c:v>
                </c:pt>
                <c:pt idx="4">
                  <c:v> RP-M </c:v>
                </c:pt>
                <c:pt idx="5">
                  <c:v> PE-M </c:v>
                </c:pt>
                <c:pt idx="6">
                  <c:v> SP-M </c:v>
                </c:pt>
                <c:pt idx="7">
                  <c:v> LD-M </c:v>
                </c:pt>
                <c:pt idx="8">
                  <c:v> LC-M </c:v>
                </c:pt>
                <c:pt idx="9">
                  <c:v> FF-M </c:v>
                </c:pt>
                <c:pt idx="10">
                  <c:v>  LID-M  </c:v>
                </c:pt>
              </c:strCache>
            </c:strRef>
          </c:cat>
          <c:val>
            <c:numRef>
              <c:f>REPORT!$B$54:$L$54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BA-4E1B-8D2C-769D1EEC4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74443"/>
        <c:axId val="10961125"/>
      </c:barChart>
      <c:catAx>
        <c:axId val="8674443"/>
        <c:scaling>
          <c:orientation val="minMax"/>
        </c:scaling>
        <c:delete val="0"/>
        <c:axPos val="b"/>
        <c:title>
          <c:tx>
            <c:rich>
              <a:bodyPr rot="0" vert="horz" anchor="ctr"/>
              <a:lstStyle/>
              <a:p>
                <a:pPr algn="ctr">
                  <a:defRPr/>
                </a:pPr>
                <a:r>
                  <a:rPr lang="en-US" sz="1100" b="1" u="none" baseline="0">
                    <a:solidFill>
                      <a:srgbClr val="000000"/>
                    </a:solidFill>
                    <a:latin typeface="等线"/>
                    <a:ea typeface="等线"/>
                    <a:cs typeface="等线"/>
                  </a:rPr>
                  <a:t>EQMT TYPE : M</a:t>
                </a:r>
              </a:p>
            </c:rich>
          </c:tx>
          <c:layout>
            <c:manualLayout>
              <c:xMode val="edge"/>
              <c:yMode val="edge"/>
              <c:x val="0.45800000000000002"/>
              <c:y val="0.91274999999999995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lang="en-US" sz="900" b="0" u="none" baseline="0">
                <a:solidFill>
                  <a:srgbClr val="000000"/>
                </a:solidFill>
                <a:latin typeface="+mn-lt"/>
                <a:ea typeface="+mn-cs"/>
                <a:cs typeface="+mn-cs"/>
              </a:defRPr>
            </a:pPr>
            <a:endParaRPr lang="zh-CN"/>
          </a:p>
        </c:txPr>
        <c:crossAx val="10961125"/>
        <c:crosses val="autoZero"/>
        <c:auto val="1"/>
        <c:lblAlgn val="ctr"/>
        <c:lblOffset val="100"/>
        <c:noMultiLvlLbl val="0"/>
      </c:catAx>
      <c:valAx>
        <c:axId val="10961125"/>
        <c:scaling>
          <c:orientation val="minMax"/>
          <c:min val="0.6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lang="en-US" sz="900" b="0" u="none" baseline="0">
                <a:solidFill>
                  <a:srgbClr val="000000"/>
                </a:solidFill>
                <a:latin typeface="+mn-lt"/>
                <a:ea typeface="+mn-cs"/>
                <a:cs typeface="+mn-cs"/>
              </a:defRPr>
            </a:pPr>
            <a:endParaRPr lang="zh-CN"/>
          </a:p>
        </c:txPr>
        <c:crossAx val="8674443"/>
        <c:crosses val="autoZero"/>
        <c:crossBetween val="between"/>
        <c:majorUnit val="0.1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13075000000000001"/>
          <c:y val="0.82225000000000004"/>
          <c:w val="0.85303200135804946"/>
          <c:h val="8.7079482947455766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</c:spPr>
  <c:txPr>
    <a:bodyPr rot="0" vert="horz"/>
    <a:lstStyle/>
    <a:p>
      <a:pPr>
        <a:defRPr lang="en-US" b="0" u="none" baseline="0">
          <a:solidFill>
            <a:srgbClr val="000000"/>
          </a:solidFill>
          <a:latin typeface="等线"/>
          <a:ea typeface="等线"/>
          <a:cs typeface="等线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75"/>
          <c:y val="0.17100000000000001"/>
          <c:w val="0.85050000000000003"/>
          <c:h val="0.5482500000000000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REPORT!$A$43</c:f>
              <c:strCache>
                <c:ptCount val="1"/>
                <c:pt idx="0">
                  <c:v> RUN 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</c:spPr>
            <c:txPr>
              <a:bodyPr rot="0" vert="horz" anchor="ctr">
                <a:spAutoFit/>
              </a:bodyPr>
              <a:lstStyle/>
              <a:p>
                <a:pPr algn="ctr">
                  <a:defRPr lang="en-US" sz="900" b="0" u="none" baseline="0">
                    <a:solidFill>
                      <a:srgbClr val="000000"/>
                    </a:solidFill>
                    <a:latin typeface="+mn-lt"/>
                    <a:ea typeface="Calibri"/>
                    <a:cs typeface="Calibri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REPORT!$W$41:$AB$42</c:f>
              <c:multiLvlStrCache>
                <c:ptCount val="6"/>
                <c:lvl>
                  <c:pt idx="0">
                    <c:v>  WI  </c:v>
                  </c:pt>
                  <c:pt idx="1">
                    <c:v>  TS  </c:v>
                  </c:pt>
                  <c:pt idx="2">
                    <c:v>  B-ALL  </c:v>
                  </c:pt>
                  <c:pt idx="3">
                    <c:v>  T-ALL  </c:v>
                  </c:pt>
                  <c:pt idx="4">
                    <c:v>C-ALL</c:v>
                  </c:pt>
                  <c:pt idx="5">
                    <c:v>V-ALL</c:v>
                  </c:pt>
                </c:lvl>
                <c:lvl>
                  <c:pt idx="0">
                    <c:v> EQMT TYPE : Q </c:v>
                  </c:pt>
                  <c:pt idx="2">
                    <c:v> EQMT TYPE : B , T </c:v>
                  </c:pt>
                  <c:pt idx="4">
                    <c:v>EQMT TYPE : C, V</c:v>
                  </c:pt>
                </c:lvl>
              </c:multiLvlStrCache>
            </c:multiLvlStrRef>
          </c:cat>
          <c:val>
            <c:numRef>
              <c:f>REPORT!$W$43:$AB$43</c:f>
              <c:numCache>
                <c:formatCode>0.00%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3-46B6-A239-89F7CDD534A6}"/>
            </c:ext>
          </c:extLst>
        </c:ser>
        <c:ser>
          <c:idx val="1"/>
          <c:order val="1"/>
          <c:tx>
            <c:strRef>
              <c:f>REPORT!$A$44</c:f>
              <c:strCache>
                <c:ptCount val="1"/>
                <c:pt idx="0">
                  <c:v> BM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cat>
            <c:multiLvlStrRef>
              <c:f>REPORT!$W$41:$AB$42</c:f>
              <c:multiLvlStrCache>
                <c:ptCount val="6"/>
                <c:lvl>
                  <c:pt idx="0">
                    <c:v>  WI  </c:v>
                  </c:pt>
                  <c:pt idx="1">
                    <c:v>  TS  </c:v>
                  </c:pt>
                  <c:pt idx="2">
                    <c:v>  B-ALL  </c:v>
                  </c:pt>
                  <c:pt idx="3">
                    <c:v>  T-ALL  </c:v>
                  </c:pt>
                  <c:pt idx="4">
                    <c:v>C-ALL</c:v>
                  </c:pt>
                  <c:pt idx="5">
                    <c:v>V-ALL</c:v>
                  </c:pt>
                </c:lvl>
                <c:lvl>
                  <c:pt idx="0">
                    <c:v> EQMT TYPE : Q </c:v>
                  </c:pt>
                  <c:pt idx="2">
                    <c:v> EQMT TYPE : B , T </c:v>
                  </c:pt>
                  <c:pt idx="4">
                    <c:v>EQMT TYPE : C, V</c:v>
                  </c:pt>
                </c:lvl>
              </c:multiLvlStrCache>
            </c:multiLvlStrRef>
          </c:cat>
          <c:val>
            <c:numRef>
              <c:f>REPORT!$W$44:$AB$44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3-46B6-A239-89F7CDD534A6}"/>
            </c:ext>
          </c:extLst>
        </c:ser>
        <c:ser>
          <c:idx val="2"/>
          <c:order val="2"/>
          <c:tx>
            <c:strRef>
              <c:f>REPORT!$A$45</c:f>
              <c:strCache>
                <c:ptCount val="1"/>
                <c:pt idx="0">
                  <c:v> PM 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cat>
            <c:multiLvlStrRef>
              <c:f>REPORT!$W$41:$AB$42</c:f>
              <c:multiLvlStrCache>
                <c:ptCount val="6"/>
                <c:lvl>
                  <c:pt idx="0">
                    <c:v>  WI  </c:v>
                  </c:pt>
                  <c:pt idx="1">
                    <c:v>  TS  </c:v>
                  </c:pt>
                  <c:pt idx="2">
                    <c:v>  B-ALL  </c:v>
                  </c:pt>
                  <c:pt idx="3">
                    <c:v>  T-ALL  </c:v>
                  </c:pt>
                  <c:pt idx="4">
                    <c:v>C-ALL</c:v>
                  </c:pt>
                  <c:pt idx="5">
                    <c:v>V-ALL</c:v>
                  </c:pt>
                </c:lvl>
                <c:lvl>
                  <c:pt idx="0">
                    <c:v> EQMT TYPE : Q </c:v>
                  </c:pt>
                  <c:pt idx="2">
                    <c:v> EQMT TYPE : B , T </c:v>
                  </c:pt>
                  <c:pt idx="4">
                    <c:v>EQMT TYPE : C, V</c:v>
                  </c:pt>
                </c:lvl>
              </c:multiLvlStrCache>
            </c:multiLvlStrRef>
          </c:cat>
          <c:val>
            <c:numRef>
              <c:f>REPORT!$W$45:$AB$45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43-46B6-A239-89F7CDD534A6}"/>
            </c:ext>
          </c:extLst>
        </c:ser>
        <c:ser>
          <c:idx val="3"/>
          <c:order val="3"/>
          <c:tx>
            <c:strRef>
              <c:f>REPORT!$A$46</c:f>
              <c:strCache>
                <c:ptCount val="1"/>
                <c:pt idx="0">
                  <c:v> BM CHECK </c:v>
                </c:pt>
              </c:strCache>
            </c:strRef>
          </c:tx>
          <c:invertIfNegative val="0"/>
          <c:cat>
            <c:multiLvlStrRef>
              <c:f>REPORT!$W$41:$AB$42</c:f>
              <c:multiLvlStrCache>
                <c:ptCount val="6"/>
                <c:lvl>
                  <c:pt idx="0">
                    <c:v>  WI  </c:v>
                  </c:pt>
                  <c:pt idx="1">
                    <c:v>  TS  </c:v>
                  </c:pt>
                  <c:pt idx="2">
                    <c:v>  B-ALL  </c:v>
                  </c:pt>
                  <c:pt idx="3">
                    <c:v>  T-ALL  </c:v>
                  </c:pt>
                  <c:pt idx="4">
                    <c:v>C-ALL</c:v>
                  </c:pt>
                  <c:pt idx="5">
                    <c:v>V-ALL</c:v>
                  </c:pt>
                </c:lvl>
                <c:lvl>
                  <c:pt idx="0">
                    <c:v> EQMT TYPE : Q </c:v>
                  </c:pt>
                  <c:pt idx="2">
                    <c:v> EQMT TYPE : B , T </c:v>
                  </c:pt>
                  <c:pt idx="4">
                    <c:v>EQMT TYPE : C, V</c:v>
                  </c:pt>
                </c:lvl>
              </c:multiLvlStrCache>
            </c:multiLvlStrRef>
          </c:cat>
          <c:val>
            <c:numRef>
              <c:f>REPORT!$W$46:$AB$46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43-46B6-A239-89F7CDD534A6}"/>
            </c:ext>
          </c:extLst>
        </c:ser>
        <c:ser>
          <c:idx val="4"/>
          <c:order val="4"/>
          <c:tx>
            <c:strRef>
              <c:f>REPORT!$A$47</c:f>
              <c:strCache>
                <c:ptCount val="1"/>
                <c:pt idx="0">
                  <c:v> PM CHECK </c:v>
                </c:pt>
              </c:strCache>
            </c:strRef>
          </c:tx>
          <c:invertIfNegative val="0"/>
          <c:cat>
            <c:multiLvlStrRef>
              <c:f>REPORT!$W$41:$AB$42</c:f>
              <c:multiLvlStrCache>
                <c:ptCount val="6"/>
                <c:lvl>
                  <c:pt idx="0">
                    <c:v>  WI  </c:v>
                  </c:pt>
                  <c:pt idx="1">
                    <c:v>  TS  </c:v>
                  </c:pt>
                  <c:pt idx="2">
                    <c:v>  B-ALL  </c:v>
                  </c:pt>
                  <c:pt idx="3">
                    <c:v>  T-ALL  </c:v>
                  </c:pt>
                  <c:pt idx="4">
                    <c:v>C-ALL</c:v>
                  </c:pt>
                  <c:pt idx="5">
                    <c:v>V-ALL</c:v>
                  </c:pt>
                </c:lvl>
                <c:lvl>
                  <c:pt idx="0">
                    <c:v> EQMT TYPE : Q </c:v>
                  </c:pt>
                  <c:pt idx="2">
                    <c:v> EQMT TYPE : B , T </c:v>
                  </c:pt>
                  <c:pt idx="4">
                    <c:v>EQMT TYPE : C, V</c:v>
                  </c:pt>
                </c:lvl>
              </c:multiLvlStrCache>
            </c:multiLvlStrRef>
          </c:cat>
          <c:val>
            <c:numRef>
              <c:f>REPORT!$W$47:$AB$47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43-46B6-A239-89F7CDD534A6}"/>
            </c:ext>
          </c:extLst>
        </c:ser>
        <c:ser>
          <c:idx val="5"/>
          <c:order val="5"/>
          <c:tx>
            <c:strRef>
              <c:f>REPORT!$A$48</c:f>
              <c:strCache>
                <c:ptCount val="1"/>
                <c:pt idx="0">
                  <c:v> CHECK 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cat>
            <c:multiLvlStrRef>
              <c:f>REPORT!$W$41:$AB$42</c:f>
              <c:multiLvlStrCache>
                <c:ptCount val="6"/>
                <c:lvl>
                  <c:pt idx="0">
                    <c:v>  WI  </c:v>
                  </c:pt>
                  <c:pt idx="1">
                    <c:v>  TS  </c:v>
                  </c:pt>
                  <c:pt idx="2">
                    <c:v>  B-ALL  </c:v>
                  </c:pt>
                  <c:pt idx="3">
                    <c:v>  T-ALL  </c:v>
                  </c:pt>
                  <c:pt idx="4">
                    <c:v>C-ALL</c:v>
                  </c:pt>
                  <c:pt idx="5">
                    <c:v>V-ALL</c:v>
                  </c:pt>
                </c:lvl>
                <c:lvl>
                  <c:pt idx="0">
                    <c:v> EQMT TYPE : Q </c:v>
                  </c:pt>
                  <c:pt idx="2">
                    <c:v> EQMT TYPE : B , T </c:v>
                  </c:pt>
                  <c:pt idx="4">
                    <c:v>EQMT TYPE : C, V</c:v>
                  </c:pt>
                </c:lvl>
              </c:multiLvlStrCache>
            </c:multiLvlStrRef>
          </c:cat>
          <c:val>
            <c:numRef>
              <c:f>REPORT!$W$48:$AB$48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43-46B6-A239-89F7CDD534A6}"/>
            </c:ext>
          </c:extLst>
        </c:ser>
        <c:ser>
          <c:idx val="6"/>
          <c:order val="6"/>
          <c:tx>
            <c:strRef>
              <c:f>REPORT!$A$49</c:f>
              <c:strCache>
                <c:ptCount val="1"/>
                <c:pt idx="0">
                  <c:v> IDLE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cat>
            <c:multiLvlStrRef>
              <c:f>REPORT!$W$41:$AB$42</c:f>
              <c:multiLvlStrCache>
                <c:ptCount val="6"/>
                <c:lvl>
                  <c:pt idx="0">
                    <c:v>  WI  </c:v>
                  </c:pt>
                  <c:pt idx="1">
                    <c:v>  TS  </c:v>
                  </c:pt>
                  <c:pt idx="2">
                    <c:v>  B-ALL  </c:v>
                  </c:pt>
                  <c:pt idx="3">
                    <c:v>  T-ALL  </c:v>
                  </c:pt>
                  <c:pt idx="4">
                    <c:v>C-ALL</c:v>
                  </c:pt>
                  <c:pt idx="5">
                    <c:v>V-ALL</c:v>
                  </c:pt>
                </c:lvl>
                <c:lvl>
                  <c:pt idx="0">
                    <c:v> EQMT TYPE : Q </c:v>
                  </c:pt>
                  <c:pt idx="2">
                    <c:v> EQMT TYPE : B , T </c:v>
                  </c:pt>
                  <c:pt idx="4">
                    <c:v>EQMT TYPE : C, V</c:v>
                  </c:pt>
                </c:lvl>
              </c:multiLvlStrCache>
            </c:multiLvlStrRef>
          </c:cat>
          <c:val>
            <c:numRef>
              <c:f>REPORT!$W$49:$AB$49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43-46B6-A239-89F7CDD534A6}"/>
            </c:ext>
          </c:extLst>
        </c:ser>
        <c:ser>
          <c:idx val="7"/>
          <c:order val="7"/>
          <c:tx>
            <c:strRef>
              <c:f>REPORT!$A$50</c:f>
              <c:strCache>
                <c:ptCount val="1"/>
                <c:pt idx="0">
                  <c:v> PROCESS 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</c:spPr>
          <c:invertIfNegative val="0"/>
          <c:cat>
            <c:multiLvlStrRef>
              <c:f>REPORT!$W$41:$AB$42</c:f>
              <c:multiLvlStrCache>
                <c:ptCount val="6"/>
                <c:lvl>
                  <c:pt idx="0">
                    <c:v>  WI  </c:v>
                  </c:pt>
                  <c:pt idx="1">
                    <c:v>  TS  </c:v>
                  </c:pt>
                  <c:pt idx="2">
                    <c:v>  B-ALL  </c:v>
                  </c:pt>
                  <c:pt idx="3">
                    <c:v>  T-ALL  </c:v>
                  </c:pt>
                  <c:pt idx="4">
                    <c:v>C-ALL</c:v>
                  </c:pt>
                  <c:pt idx="5">
                    <c:v>V-ALL</c:v>
                  </c:pt>
                </c:lvl>
                <c:lvl>
                  <c:pt idx="0">
                    <c:v> EQMT TYPE : Q </c:v>
                  </c:pt>
                  <c:pt idx="2">
                    <c:v> EQMT TYPE : B , T </c:v>
                  </c:pt>
                  <c:pt idx="4">
                    <c:v>EQMT TYPE : C, V</c:v>
                  </c:pt>
                </c:lvl>
              </c:multiLvlStrCache>
            </c:multiLvlStrRef>
          </c:cat>
          <c:val>
            <c:numRef>
              <c:f>REPORT!$W$50:$AB$50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43-46B6-A239-89F7CDD534A6}"/>
            </c:ext>
          </c:extLst>
        </c:ser>
        <c:ser>
          <c:idx val="8"/>
          <c:order val="8"/>
          <c:tx>
            <c:strRef>
              <c:f>REPORT!$A$51</c:f>
              <c:strCache>
                <c:ptCount val="1"/>
                <c:pt idx="0">
                  <c:v> RD 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</c:spPr>
          <c:invertIfNegative val="0"/>
          <c:cat>
            <c:multiLvlStrRef>
              <c:f>REPORT!$W$41:$AB$42</c:f>
              <c:multiLvlStrCache>
                <c:ptCount val="6"/>
                <c:lvl>
                  <c:pt idx="0">
                    <c:v>  WI  </c:v>
                  </c:pt>
                  <c:pt idx="1">
                    <c:v>  TS  </c:v>
                  </c:pt>
                  <c:pt idx="2">
                    <c:v>  B-ALL  </c:v>
                  </c:pt>
                  <c:pt idx="3">
                    <c:v>  T-ALL  </c:v>
                  </c:pt>
                  <c:pt idx="4">
                    <c:v>C-ALL</c:v>
                  </c:pt>
                  <c:pt idx="5">
                    <c:v>V-ALL</c:v>
                  </c:pt>
                </c:lvl>
                <c:lvl>
                  <c:pt idx="0">
                    <c:v> EQMT TYPE : Q </c:v>
                  </c:pt>
                  <c:pt idx="2">
                    <c:v> EQMT TYPE : B , T </c:v>
                  </c:pt>
                  <c:pt idx="4">
                    <c:v>EQMT TYPE : C, V</c:v>
                  </c:pt>
                </c:lvl>
              </c:multiLvlStrCache>
            </c:multiLvlStrRef>
          </c:cat>
          <c:val>
            <c:numRef>
              <c:f>REPORT!$W$51:$AB$51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43-46B6-A239-89F7CDD534A6}"/>
            </c:ext>
          </c:extLst>
        </c:ser>
        <c:ser>
          <c:idx val="9"/>
          <c:order val="9"/>
          <c:tx>
            <c:strRef>
              <c:f>REPORT!$A$52</c:f>
              <c:strCache>
                <c:ptCount val="1"/>
                <c:pt idx="0">
                  <c:v> UTILITY </c:v>
                </c:pt>
              </c:strCache>
            </c:strRef>
          </c:tx>
          <c:spPr>
            <a:solidFill>
              <a:srgbClr val="A6A6A6"/>
            </a:solidFill>
            <a:ln>
              <a:noFill/>
            </a:ln>
          </c:spPr>
          <c:invertIfNegative val="0"/>
          <c:cat>
            <c:multiLvlStrRef>
              <c:f>REPORT!$W$41:$AB$42</c:f>
              <c:multiLvlStrCache>
                <c:ptCount val="6"/>
                <c:lvl>
                  <c:pt idx="0">
                    <c:v>  WI  </c:v>
                  </c:pt>
                  <c:pt idx="1">
                    <c:v>  TS  </c:v>
                  </c:pt>
                  <c:pt idx="2">
                    <c:v>  B-ALL  </c:v>
                  </c:pt>
                  <c:pt idx="3">
                    <c:v>  T-ALL  </c:v>
                  </c:pt>
                  <c:pt idx="4">
                    <c:v>C-ALL</c:v>
                  </c:pt>
                  <c:pt idx="5">
                    <c:v>V-ALL</c:v>
                  </c:pt>
                </c:lvl>
                <c:lvl>
                  <c:pt idx="0">
                    <c:v> EQMT TYPE : Q </c:v>
                  </c:pt>
                  <c:pt idx="2">
                    <c:v> EQMT TYPE : B , T </c:v>
                  </c:pt>
                  <c:pt idx="4">
                    <c:v>EQMT TYPE : C, V</c:v>
                  </c:pt>
                </c:lvl>
              </c:multiLvlStrCache>
            </c:multiLvlStrRef>
          </c:cat>
          <c:val>
            <c:numRef>
              <c:f>REPORT!$W$52:$AB$52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43-46B6-A239-89F7CDD534A6}"/>
            </c:ext>
          </c:extLst>
        </c:ser>
        <c:ser>
          <c:idx val="10"/>
          <c:order val="10"/>
          <c:tx>
            <c:strRef>
              <c:f>REPORT!$A$53</c:f>
              <c:strCache>
                <c:ptCount val="1"/>
                <c:pt idx="0">
                  <c:v> MODIFY </c:v>
                </c:pt>
              </c:strCache>
            </c:strRef>
          </c:tx>
          <c:invertIfNegative val="0"/>
          <c:cat>
            <c:multiLvlStrRef>
              <c:f>REPORT!$W$41:$AB$42</c:f>
              <c:multiLvlStrCache>
                <c:ptCount val="6"/>
                <c:lvl>
                  <c:pt idx="0">
                    <c:v>  WI  </c:v>
                  </c:pt>
                  <c:pt idx="1">
                    <c:v>  TS  </c:v>
                  </c:pt>
                  <c:pt idx="2">
                    <c:v>  B-ALL  </c:v>
                  </c:pt>
                  <c:pt idx="3">
                    <c:v>  T-ALL  </c:v>
                  </c:pt>
                  <c:pt idx="4">
                    <c:v>C-ALL</c:v>
                  </c:pt>
                  <c:pt idx="5">
                    <c:v>V-ALL</c:v>
                  </c:pt>
                </c:lvl>
                <c:lvl>
                  <c:pt idx="0">
                    <c:v> EQMT TYPE : Q </c:v>
                  </c:pt>
                  <c:pt idx="2">
                    <c:v> EQMT TYPE : B , T </c:v>
                  </c:pt>
                  <c:pt idx="4">
                    <c:v>EQMT TYPE : C, V</c:v>
                  </c:pt>
                </c:lvl>
              </c:multiLvlStrCache>
            </c:multiLvlStrRef>
          </c:cat>
          <c:val>
            <c:numRef>
              <c:f>REPORT!$W$53:$AB$53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43-46B6-A239-89F7CDD534A6}"/>
            </c:ext>
          </c:extLst>
        </c:ser>
        <c:ser>
          <c:idx val="11"/>
          <c:order val="11"/>
          <c:tx>
            <c:strRef>
              <c:f>REPORT!$A$54</c:f>
              <c:strCache>
                <c:ptCount val="1"/>
                <c:pt idx="0">
                  <c:v> MATERIAL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</c:spPr>
          <c:invertIfNegative val="0"/>
          <c:cat>
            <c:multiLvlStrRef>
              <c:f>REPORT!$W$41:$AB$42</c:f>
              <c:multiLvlStrCache>
                <c:ptCount val="6"/>
                <c:lvl>
                  <c:pt idx="0">
                    <c:v>  WI  </c:v>
                  </c:pt>
                  <c:pt idx="1">
                    <c:v>  TS  </c:v>
                  </c:pt>
                  <c:pt idx="2">
                    <c:v>  B-ALL  </c:v>
                  </c:pt>
                  <c:pt idx="3">
                    <c:v>  T-ALL  </c:v>
                  </c:pt>
                  <c:pt idx="4">
                    <c:v>C-ALL</c:v>
                  </c:pt>
                  <c:pt idx="5">
                    <c:v>V-ALL</c:v>
                  </c:pt>
                </c:lvl>
                <c:lvl>
                  <c:pt idx="0">
                    <c:v> EQMT TYPE : Q </c:v>
                  </c:pt>
                  <c:pt idx="2">
                    <c:v> EQMT TYPE : B , T </c:v>
                  </c:pt>
                  <c:pt idx="4">
                    <c:v>EQMT TYPE : C, V</c:v>
                  </c:pt>
                </c:lvl>
              </c:multiLvlStrCache>
            </c:multiLvlStrRef>
          </c:cat>
          <c:val>
            <c:numRef>
              <c:f>REPORT!$W$54:$AB$54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743-46B6-A239-89F7CDD53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32701678"/>
        <c:axId val="25879650"/>
      </c:barChart>
      <c:catAx>
        <c:axId val="327016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lang="en-US" sz="900" b="0" u="none" baseline="0">
                <a:solidFill>
                  <a:srgbClr val="000000"/>
                </a:solidFill>
                <a:latin typeface="+mn-lt"/>
                <a:ea typeface="+mn-cs"/>
                <a:cs typeface="+mn-cs"/>
              </a:defRPr>
            </a:pPr>
            <a:endParaRPr lang="zh-CN"/>
          </a:p>
        </c:txPr>
        <c:crossAx val="25879650"/>
        <c:crosses val="autoZero"/>
        <c:auto val="1"/>
        <c:lblAlgn val="ctr"/>
        <c:lblOffset val="100"/>
        <c:noMultiLvlLbl val="0"/>
      </c:catAx>
      <c:valAx>
        <c:axId val="25879650"/>
        <c:scaling>
          <c:orientation val="minMax"/>
          <c:min val="0.6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lang="en-US" sz="900" b="0" u="none" baseline="0">
                <a:solidFill>
                  <a:srgbClr val="000000"/>
                </a:solidFill>
                <a:latin typeface="+mn-lt"/>
                <a:ea typeface="+mn-cs"/>
                <a:cs typeface="+mn-cs"/>
              </a:defRPr>
            </a:pPr>
            <a:endParaRPr lang="zh-CN"/>
          </a:p>
        </c:txPr>
        <c:crossAx val="32701678"/>
        <c:crosses val="autoZero"/>
        <c:crossBetween val="between"/>
        <c:maj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</c:spPr>
  <c:txPr>
    <a:bodyPr rot="0" vert="horz"/>
    <a:lstStyle/>
    <a:p>
      <a:pPr>
        <a:defRPr lang="en-US" b="0" u="none" baseline="0">
          <a:solidFill>
            <a:srgbClr val="000000"/>
          </a:solidFill>
          <a:latin typeface="等线"/>
          <a:ea typeface="等线"/>
          <a:cs typeface="等线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5</a:t>
            </a:r>
            <a:r>
              <a:rPr lang="zh-CN" altLang="zh-CN" sz="1800" b="0" i="0" baseline="0">
                <a:effectLst/>
              </a:rPr>
              <a:t>号楼产量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5"/>
          <c:order val="0"/>
          <c:tx>
            <c:strRef>
              <c:f>'SP REPORT'!$G$9</c:f>
              <c:strCache>
                <c:ptCount val="1"/>
                <c:pt idx="0">
                  <c:v>521四线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'SP REPORT'!$H$3:$I$3</c:f>
              <c:strCache>
                <c:ptCount val="2"/>
                <c:pt idx="0">
                  <c:v>白天</c:v>
                </c:pt>
                <c:pt idx="1">
                  <c:v>晚上</c:v>
                </c:pt>
              </c:strCache>
            </c:strRef>
          </c:cat>
          <c:val>
            <c:numRef>
              <c:f>'SP REPORT'!$H$9:$I$9</c:f>
              <c:numCache>
                <c:formatCode>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E08C-43F6-917F-2AF4457DAF7A}"/>
            </c:ext>
          </c:extLst>
        </c:ser>
        <c:ser>
          <c:idx val="4"/>
          <c:order val="1"/>
          <c:tx>
            <c:strRef>
              <c:f>'SP REPORT'!$G$8</c:f>
              <c:strCache>
                <c:ptCount val="1"/>
                <c:pt idx="0">
                  <c:v>521三线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'SP REPORT'!$H$3:$I$3</c:f>
              <c:strCache>
                <c:ptCount val="2"/>
                <c:pt idx="0">
                  <c:v>白天</c:v>
                </c:pt>
                <c:pt idx="1">
                  <c:v>晚上</c:v>
                </c:pt>
              </c:strCache>
            </c:strRef>
          </c:cat>
          <c:val>
            <c:numRef>
              <c:f>'SP REPORT'!$H$8:$I$8</c:f>
              <c:numCache>
                <c:formatCode>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5-E08C-43F6-917F-2AF4457DAF7A}"/>
            </c:ext>
          </c:extLst>
        </c:ser>
        <c:ser>
          <c:idx val="3"/>
          <c:order val="2"/>
          <c:tx>
            <c:strRef>
              <c:f>'SP REPORT'!$G$7</c:f>
              <c:strCache>
                <c:ptCount val="1"/>
                <c:pt idx="0">
                  <c:v>521二线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 REPORT'!$H$3:$I$3</c:f>
              <c:strCache>
                <c:ptCount val="2"/>
                <c:pt idx="0">
                  <c:v>白天</c:v>
                </c:pt>
                <c:pt idx="1">
                  <c:v>晚上</c:v>
                </c:pt>
              </c:strCache>
            </c:strRef>
          </c:cat>
          <c:val>
            <c:numRef>
              <c:f>'SP REPORT'!$H$7:$I$7</c:f>
              <c:numCache>
                <c:formatCode>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E08C-43F6-917F-2AF4457DAF7A}"/>
            </c:ext>
          </c:extLst>
        </c:ser>
        <c:ser>
          <c:idx val="2"/>
          <c:order val="3"/>
          <c:tx>
            <c:strRef>
              <c:f>'SP REPORT'!$G$6</c:f>
              <c:strCache>
                <c:ptCount val="1"/>
                <c:pt idx="0">
                  <c:v>521一线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 REPORT'!$H$3:$I$3</c:f>
              <c:strCache>
                <c:ptCount val="2"/>
                <c:pt idx="0">
                  <c:v>白天</c:v>
                </c:pt>
                <c:pt idx="1">
                  <c:v>晚上</c:v>
                </c:pt>
              </c:strCache>
            </c:strRef>
          </c:cat>
          <c:val>
            <c:numRef>
              <c:f>'SP REPORT'!$H$6:$I$6</c:f>
              <c:numCache>
                <c:formatCode>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E08C-43F6-917F-2AF4457DAF7A}"/>
            </c:ext>
          </c:extLst>
        </c:ser>
        <c:ser>
          <c:idx val="1"/>
          <c:order val="4"/>
          <c:tx>
            <c:strRef>
              <c:f>'SP REPORT'!$G$5</c:f>
              <c:strCache>
                <c:ptCount val="1"/>
                <c:pt idx="0">
                  <c:v>511二线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 REPORT'!$H$3:$I$3</c:f>
              <c:strCache>
                <c:ptCount val="2"/>
                <c:pt idx="0">
                  <c:v>白天</c:v>
                </c:pt>
                <c:pt idx="1">
                  <c:v>晚上</c:v>
                </c:pt>
              </c:strCache>
            </c:strRef>
          </c:cat>
          <c:val>
            <c:numRef>
              <c:f>'SP REPORT'!$H$5:$I$5</c:f>
              <c:numCache>
                <c:formatCode>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E08C-43F6-917F-2AF4457DAF7A}"/>
            </c:ext>
          </c:extLst>
        </c:ser>
        <c:ser>
          <c:idx val="0"/>
          <c:order val="5"/>
          <c:tx>
            <c:strRef>
              <c:f>'SP REPORT'!$G$4</c:f>
              <c:strCache>
                <c:ptCount val="1"/>
                <c:pt idx="0">
                  <c:v>511一线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 REPORT'!$H$3:$I$3</c:f>
              <c:strCache>
                <c:ptCount val="2"/>
                <c:pt idx="0">
                  <c:v>白天</c:v>
                </c:pt>
                <c:pt idx="1">
                  <c:v>晚上</c:v>
                </c:pt>
              </c:strCache>
            </c:strRef>
          </c:cat>
          <c:val>
            <c:numRef>
              <c:f>'SP REPORT'!$H$4:$I$4</c:f>
              <c:numCache>
                <c:formatCode>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E08C-43F6-917F-2AF4457DA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8300448"/>
        <c:axId val="948300120"/>
      </c:barChart>
      <c:catAx>
        <c:axId val="94830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8300120"/>
        <c:crosses val="autoZero"/>
        <c:auto val="1"/>
        <c:lblAlgn val="ctr"/>
        <c:lblOffset val="100"/>
        <c:noMultiLvlLbl val="0"/>
      </c:catAx>
      <c:valAx>
        <c:axId val="94830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830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20406824146988"/>
          <c:y val="8.0357247010790292E-2"/>
          <c:w val="0.13093143717785691"/>
          <c:h val="0.479022080961289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</a:t>
            </a:r>
            <a:r>
              <a:rPr lang="zh-CN" altLang="en-US"/>
              <a:t>号楼产量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'SP REPORT'!$R$3</c:f>
              <c:strCache>
                <c:ptCount val="1"/>
                <c:pt idx="0">
                  <c:v>白天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 REPORT'!$Q$4</c:f>
              <c:strCache>
                <c:ptCount val="1"/>
                <c:pt idx="0">
                  <c:v>产量</c:v>
                </c:pt>
              </c:strCache>
            </c:strRef>
          </c:cat>
          <c:val>
            <c:numRef>
              <c:f>'SP REPORT'!$R$4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2C53-48A5-9AD4-1C5D56076E7E}"/>
            </c:ext>
          </c:extLst>
        </c:ser>
        <c:ser>
          <c:idx val="1"/>
          <c:order val="1"/>
          <c:tx>
            <c:strRef>
              <c:f>'SP REPORT'!$S$3</c:f>
              <c:strCache>
                <c:ptCount val="1"/>
                <c:pt idx="0">
                  <c:v>晚上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 REPORT'!$Q$4</c:f>
              <c:strCache>
                <c:ptCount val="1"/>
                <c:pt idx="0">
                  <c:v>产量</c:v>
                </c:pt>
              </c:strCache>
            </c:strRef>
          </c:cat>
          <c:val>
            <c:numRef>
              <c:f>'SP REPORT'!$S$4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2C53-48A5-9AD4-1C5D56076E7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62115776"/>
        <c:axId val="862107904"/>
      </c:barChart>
      <c:catAx>
        <c:axId val="86211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107904"/>
        <c:crosses val="autoZero"/>
        <c:auto val="1"/>
        <c:lblAlgn val="ctr"/>
        <c:lblOffset val="100"/>
        <c:noMultiLvlLbl val="0"/>
      </c:catAx>
      <c:valAx>
        <c:axId val="8621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11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08707349081365"/>
          <c:y val="0.10697871099445902"/>
          <c:w val="9.244614670779594E-2"/>
          <c:h val="0.158621804965655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</a:t>
            </a:r>
            <a:r>
              <a:rPr lang="zh-CN" altLang="en-US"/>
              <a:t>号楼进出片报警数量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'SP REPORT'!$Q$22</c:f>
              <c:strCache>
                <c:ptCount val="1"/>
                <c:pt idx="0">
                  <c:v>511一线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 REPORT'!$R$21:$S$21</c:f>
              <c:strCache>
                <c:ptCount val="2"/>
                <c:pt idx="0">
                  <c:v>白天</c:v>
                </c:pt>
                <c:pt idx="1">
                  <c:v>晚上</c:v>
                </c:pt>
              </c:strCache>
            </c:strRef>
          </c:cat>
          <c:val>
            <c:numRef>
              <c:f>'SP REPORT'!$R$22:$S$22</c:f>
              <c:numCache>
                <c:formatCode>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FA5E-411B-A8BF-EA57D845A4E2}"/>
            </c:ext>
          </c:extLst>
        </c:ser>
        <c:ser>
          <c:idx val="1"/>
          <c:order val="1"/>
          <c:tx>
            <c:strRef>
              <c:f>'SP REPORT'!$Q$23</c:f>
              <c:strCache>
                <c:ptCount val="1"/>
                <c:pt idx="0">
                  <c:v>511二线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 REPORT'!$R$21:$S$21</c:f>
              <c:strCache>
                <c:ptCount val="2"/>
                <c:pt idx="0">
                  <c:v>白天</c:v>
                </c:pt>
                <c:pt idx="1">
                  <c:v>晚上</c:v>
                </c:pt>
              </c:strCache>
            </c:strRef>
          </c:cat>
          <c:val>
            <c:numRef>
              <c:f>'SP REPORT'!$R$23:$S$23</c:f>
              <c:numCache>
                <c:formatCode>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FA5E-411B-A8BF-EA57D845A4E2}"/>
            </c:ext>
          </c:extLst>
        </c:ser>
        <c:ser>
          <c:idx val="2"/>
          <c:order val="2"/>
          <c:tx>
            <c:strRef>
              <c:f>'SP REPORT'!$Q$24</c:f>
              <c:strCache>
                <c:ptCount val="1"/>
                <c:pt idx="0">
                  <c:v>521一线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 REPORT'!$R$21:$S$21</c:f>
              <c:strCache>
                <c:ptCount val="2"/>
                <c:pt idx="0">
                  <c:v>白天</c:v>
                </c:pt>
                <c:pt idx="1">
                  <c:v>晚上</c:v>
                </c:pt>
              </c:strCache>
            </c:strRef>
          </c:cat>
          <c:val>
            <c:numRef>
              <c:f>'SP REPORT'!$R$24:$S$24</c:f>
              <c:numCache>
                <c:formatCode>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FA5E-411B-A8BF-EA57D845A4E2}"/>
            </c:ext>
          </c:extLst>
        </c:ser>
        <c:ser>
          <c:idx val="3"/>
          <c:order val="3"/>
          <c:tx>
            <c:strRef>
              <c:f>'SP REPORT'!$Q$25</c:f>
              <c:strCache>
                <c:ptCount val="1"/>
                <c:pt idx="0">
                  <c:v>521二线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 REPORT'!$R$21:$S$21</c:f>
              <c:strCache>
                <c:ptCount val="2"/>
                <c:pt idx="0">
                  <c:v>白天</c:v>
                </c:pt>
                <c:pt idx="1">
                  <c:v>晚上</c:v>
                </c:pt>
              </c:strCache>
            </c:strRef>
          </c:cat>
          <c:val>
            <c:numRef>
              <c:f>'SP REPORT'!$R$25:$S$25</c:f>
              <c:numCache>
                <c:formatCode>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3-FA5E-411B-A8BF-EA57D845A4E2}"/>
            </c:ext>
          </c:extLst>
        </c:ser>
        <c:ser>
          <c:idx val="4"/>
          <c:order val="4"/>
          <c:tx>
            <c:strRef>
              <c:f>'SP REPORT'!$Q$26</c:f>
              <c:strCache>
                <c:ptCount val="1"/>
                <c:pt idx="0">
                  <c:v>521三线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'SP REPORT'!$R$21:$S$21</c:f>
              <c:strCache>
                <c:ptCount val="2"/>
                <c:pt idx="0">
                  <c:v>白天</c:v>
                </c:pt>
                <c:pt idx="1">
                  <c:v>晚上</c:v>
                </c:pt>
              </c:strCache>
            </c:strRef>
          </c:cat>
          <c:val>
            <c:numRef>
              <c:f>'SP REPORT'!$R$26:$S$26</c:f>
              <c:numCache>
                <c:formatCode>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FA5E-411B-A8BF-EA57D845A4E2}"/>
            </c:ext>
          </c:extLst>
        </c:ser>
        <c:ser>
          <c:idx val="5"/>
          <c:order val="5"/>
          <c:tx>
            <c:strRef>
              <c:f>'SP REPORT'!$Q$27</c:f>
              <c:strCache>
                <c:ptCount val="1"/>
                <c:pt idx="0">
                  <c:v>521四线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'SP REPORT'!$R$21:$S$21</c:f>
              <c:strCache>
                <c:ptCount val="2"/>
                <c:pt idx="0">
                  <c:v>白天</c:v>
                </c:pt>
                <c:pt idx="1">
                  <c:v>晚上</c:v>
                </c:pt>
              </c:strCache>
            </c:strRef>
          </c:cat>
          <c:val>
            <c:numRef>
              <c:f>'SP REPORT'!$R$27:$S$27</c:f>
              <c:numCache>
                <c:formatCode>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5-FA5E-411B-A8BF-EA57D845A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2088224"/>
        <c:axId val="862096096"/>
      </c:barChart>
      <c:catAx>
        <c:axId val="86208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096096"/>
        <c:crosses val="autoZero"/>
        <c:auto val="1"/>
        <c:lblAlgn val="ctr"/>
        <c:lblOffset val="100"/>
        <c:noMultiLvlLbl val="0"/>
      </c:catAx>
      <c:valAx>
        <c:axId val="8620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08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</a:t>
            </a:r>
            <a:r>
              <a:rPr lang="zh-CN" altLang="en-US"/>
              <a:t>号楼台面报警数量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'SP REPORT'!$G$22</c:f>
              <c:strCache>
                <c:ptCount val="1"/>
                <c:pt idx="0">
                  <c:v>511一线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 REPORT'!$H$21:$I$21</c:f>
              <c:strCache>
                <c:ptCount val="2"/>
                <c:pt idx="0">
                  <c:v>白天</c:v>
                </c:pt>
                <c:pt idx="1">
                  <c:v>晚上</c:v>
                </c:pt>
              </c:strCache>
            </c:strRef>
          </c:cat>
          <c:val>
            <c:numRef>
              <c:f>'SP REPORT'!$H$22:$I$22</c:f>
              <c:numCache>
                <c:formatCode>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A4EC-4ADC-BB1E-591AF91F95EB}"/>
            </c:ext>
          </c:extLst>
        </c:ser>
        <c:ser>
          <c:idx val="1"/>
          <c:order val="1"/>
          <c:tx>
            <c:strRef>
              <c:f>'SP REPORT'!$G$23</c:f>
              <c:strCache>
                <c:ptCount val="1"/>
                <c:pt idx="0">
                  <c:v>511二线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 REPORT'!$H$21:$I$21</c:f>
              <c:strCache>
                <c:ptCount val="2"/>
                <c:pt idx="0">
                  <c:v>白天</c:v>
                </c:pt>
                <c:pt idx="1">
                  <c:v>晚上</c:v>
                </c:pt>
              </c:strCache>
            </c:strRef>
          </c:cat>
          <c:val>
            <c:numRef>
              <c:f>'SP REPORT'!$H$23:$I$23</c:f>
              <c:numCache>
                <c:formatCode>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A4EC-4ADC-BB1E-591AF91F95EB}"/>
            </c:ext>
          </c:extLst>
        </c:ser>
        <c:ser>
          <c:idx val="2"/>
          <c:order val="2"/>
          <c:tx>
            <c:strRef>
              <c:f>'SP REPORT'!$G$24</c:f>
              <c:strCache>
                <c:ptCount val="1"/>
                <c:pt idx="0">
                  <c:v>521一线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 REPORT'!$H$21:$I$21</c:f>
              <c:strCache>
                <c:ptCount val="2"/>
                <c:pt idx="0">
                  <c:v>白天</c:v>
                </c:pt>
                <c:pt idx="1">
                  <c:v>晚上</c:v>
                </c:pt>
              </c:strCache>
            </c:strRef>
          </c:cat>
          <c:val>
            <c:numRef>
              <c:f>'SP REPORT'!$H$24:$I$24</c:f>
              <c:numCache>
                <c:formatCode>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A4EC-4ADC-BB1E-591AF91F95EB}"/>
            </c:ext>
          </c:extLst>
        </c:ser>
        <c:ser>
          <c:idx val="3"/>
          <c:order val="3"/>
          <c:tx>
            <c:strRef>
              <c:f>'SP REPORT'!$G$25</c:f>
              <c:strCache>
                <c:ptCount val="1"/>
                <c:pt idx="0">
                  <c:v>521二线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 REPORT'!$H$21:$I$21</c:f>
              <c:strCache>
                <c:ptCount val="2"/>
                <c:pt idx="0">
                  <c:v>白天</c:v>
                </c:pt>
                <c:pt idx="1">
                  <c:v>晚上</c:v>
                </c:pt>
              </c:strCache>
            </c:strRef>
          </c:cat>
          <c:val>
            <c:numRef>
              <c:f>'SP REPORT'!$H$25:$I$25</c:f>
              <c:numCache>
                <c:formatCode>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3-A4EC-4ADC-BB1E-591AF91F95EB}"/>
            </c:ext>
          </c:extLst>
        </c:ser>
        <c:ser>
          <c:idx val="4"/>
          <c:order val="4"/>
          <c:tx>
            <c:strRef>
              <c:f>'SP REPORT'!$G$26</c:f>
              <c:strCache>
                <c:ptCount val="1"/>
                <c:pt idx="0">
                  <c:v>521三线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'SP REPORT'!$H$21:$I$21</c:f>
              <c:strCache>
                <c:ptCount val="2"/>
                <c:pt idx="0">
                  <c:v>白天</c:v>
                </c:pt>
                <c:pt idx="1">
                  <c:v>晚上</c:v>
                </c:pt>
              </c:strCache>
            </c:strRef>
          </c:cat>
          <c:val>
            <c:numRef>
              <c:f>'SP REPORT'!$H$26:$I$26</c:f>
              <c:numCache>
                <c:formatCode>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A4EC-4ADC-BB1E-591AF91F95EB}"/>
            </c:ext>
          </c:extLst>
        </c:ser>
        <c:ser>
          <c:idx val="5"/>
          <c:order val="5"/>
          <c:tx>
            <c:strRef>
              <c:f>'SP REPORT'!$G$27</c:f>
              <c:strCache>
                <c:ptCount val="1"/>
                <c:pt idx="0">
                  <c:v>521四线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'SP REPORT'!$H$21:$I$21</c:f>
              <c:strCache>
                <c:ptCount val="2"/>
                <c:pt idx="0">
                  <c:v>白天</c:v>
                </c:pt>
                <c:pt idx="1">
                  <c:v>晚上</c:v>
                </c:pt>
              </c:strCache>
            </c:strRef>
          </c:cat>
          <c:val>
            <c:numRef>
              <c:f>'SP REPORT'!$H$27:$I$27</c:f>
              <c:numCache>
                <c:formatCode>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5-A4EC-4ADC-BB1E-591AF91F9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8302416"/>
        <c:axId val="948305368"/>
      </c:barChart>
      <c:catAx>
        <c:axId val="94830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8305368"/>
        <c:crosses val="autoZero"/>
        <c:auto val="1"/>
        <c:lblAlgn val="ctr"/>
        <c:lblOffset val="100"/>
        <c:noMultiLvlLbl val="0"/>
      </c:catAx>
      <c:valAx>
        <c:axId val="94830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830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106135</xdr:colOff>
      <xdr:row>14</xdr:row>
      <xdr:rowOff>40821</xdr:rowOff>
    </xdr:from>
    <xdr:to>
      <xdr:col>17</xdr:col>
      <xdr:colOff>163285</xdr:colOff>
      <xdr:row>32</xdr:row>
      <xdr:rowOff>95249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273502</xdr:colOff>
      <xdr:row>14</xdr:row>
      <xdr:rowOff>42184</xdr:rowOff>
    </xdr:from>
    <xdr:to>
      <xdr:col>21</xdr:col>
      <xdr:colOff>312964</xdr:colOff>
      <xdr:row>32</xdr:row>
      <xdr:rowOff>108857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71</xdr:row>
      <xdr:rowOff>0</xdr:rowOff>
    </xdr:from>
    <xdr:to>
      <xdr:col>25</xdr:col>
      <xdr:colOff>552450</xdr:colOff>
      <xdr:row>89</xdr:row>
      <xdr:rowOff>66675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14</xdr:row>
      <xdr:rowOff>57150</xdr:rowOff>
    </xdr:from>
    <xdr:to>
      <xdr:col>10</xdr:col>
      <xdr:colOff>647700</xdr:colOff>
      <xdr:row>32</xdr:row>
      <xdr:rowOff>95250</xdr:rowOff>
    </xdr:to>
    <xdr:graphicFrame macro="">
      <xdr:nvGraphicFramePr>
        <xdr:cNvPr id="7" name="차트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408213</xdr:colOff>
      <xdr:row>14</xdr:row>
      <xdr:rowOff>27215</xdr:rowOff>
    </xdr:from>
    <xdr:to>
      <xdr:col>28</xdr:col>
      <xdr:colOff>653142</xdr:colOff>
      <xdr:row>30</xdr:row>
      <xdr:rowOff>97972</xdr:rowOff>
    </xdr:to>
    <xdr:graphicFrame macro="">
      <xdr:nvGraphicFramePr>
        <xdr:cNvPr id="10" name="차트 5">
          <a:extLst>
            <a:ext uri="{FF2B5EF4-FFF2-40B4-BE49-F238E27FC236}">
              <a16:creationId xmlns:a16="http://schemas.microsoft.com/office/drawing/2014/main" id="{992E3654-71AE-4613-BDD6-8373E7A6F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24847</xdr:colOff>
      <xdr:row>1</xdr:row>
      <xdr:rowOff>28161</xdr:rowOff>
    </xdr:from>
    <xdr:to>
      <xdr:col>5</xdr:col>
      <xdr:colOff>619124</xdr:colOff>
      <xdr:row>15</xdr:row>
      <xdr:rowOff>140805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A7F41A3A-11BD-4A39-B912-4DF9CBE99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13667</xdr:colOff>
      <xdr:row>0</xdr:row>
      <xdr:rowOff>207894</xdr:rowOff>
    </xdr:from>
    <xdr:to>
      <xdr:col>15</xdr:col>
      <xdr:colOff>649357</xdr:colOff>
      <xdr:row>15</xdr:row>
      <xdr:rowOff>119270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64FF7EE9-99C2-4C60-8763-90EDA6722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24848</xdr:colOff>
      <xdr:row>18</xdr:row>
      <xdr:rowOff>19879</xdr:rowOff>
    </xdr:from>
    <xdr:to>
      <xdr:col>15</xdr:col>
      <xdr:colOff>585995</xdr:colOff>
      <xdr:row>33</xdr:row>
      <xdr:rowOff>29818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765BE47D-912A-486B-A221-8D225C64B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33130</xdr:colOff>
      <xdr:row>18</xdr:row>
      <xdr:rowOff>28161</xdr:rowOff>
    </xdr:from>
    <xdr:to>
      <xdr:col>5</xdr:col>
      <xdr:colOff>579782</xdr:colOff>
      <xdr:row>33</xdr:row>
      <xdr:rowOff>38100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55287AC0-2DF1-4B5E-BA61-D6BF7C90F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33131</xdr:colOff>
      <xdr:row>35</xdr:row>
      <xdr:rowOff>11596</xdr:rowOff>
    </xdr:from>
    <xdr:to>
      <xdr:col>5</xdr:col>
      <xdr:colOff>579783</xdr:colOff>
      <xdr:row>50</xdr:row>
      <xdr:rowOff>21536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44FC38D6-9801-4180-BD0E-E4AACB83A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7040</xdr:colOff>
      <xdr:row>35</xdr:row>
      <xdr:rowOff>3314</xdr:rowOff>
    </xdr:from>
    <xdr:to>
      <xdr:col>15</xdr:col>
      <xdr:colOff>568187</xdr:colOff>
      <xdr:row>50</xdr:row>
      <xdr:rowOff>13253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76581085-975E-4FA9-9EA4-E9EF1A5AE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76</xdr:row>
      <xdr:rowOff>0</xdr:rowOff>
    </xdr:from>
    <xdr:to>
      <xdr:col>5</xdr:col>
      <xdr:colOff>689084</xdr:colOff>
      <xdr:row>91</xdr:row>
      <xdr:rowOff>131489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D51C49E-72C5-4F68-95BE-7635EC24E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101</xdr:row>
      <xdr:rowOff>47625</xdr:rowOff>
    </xdr:from>
    <xdr:to>
      <xdr:col>5</xdr:col>
      <xdr:colOff>711857</xdr:colOff>
      <xdr:row>116</xdr:row>
      <xdr:rowOff>162910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D67E619C-86A4-4952-A84D-F6175942C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71"/>
  <sheetViews>
    <sheetView zoomScale="70" zoomScaleNormal="70" workbookViewId="0">
      <selection activeCell="AF203" sqref="AF203"/>
    </sheetView>
  </sheetViews>
  <sheetFormatPr defaultColWidth="8.625" defaultRowHeight="12"/>
  <cols>
    <col min="1" max="2" width="8.625" style="2" customWidth="1"/>
    <col min="3" max="16384" width="8.625" style="2"/>
  </cols>
  <sheetData>
    <row r="1" spans="1:35" s="35" customFormat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35" s="35" customFormat="1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35" s="35" customFormat="1" ht="16.5">
      <c r="A3" s="85" t="s">
        <v>70</v>
      </c>
      <c r="B3" s="85"/>
      <c r="C3" s="85"/>
      <c r="D3" s="85"/>
      <c r="E3" s="85"/>
      <c r="F3" s="85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35" s="35" customFormat="1">
      <c r="A4" s="124" t="s">
        <v>65</v>
      </c>
      <c r="B4" s="110"/>
      <c r="C4" s="18"/>
      <c r="D4" s="118" t="s">
        <v>66</v>
      </c>
      <c r="E4" s="110"/>
      <c r="F4" s="18"/>
      <c r="G4" s="109" t="s">
        <v>55</v>
      </c>
      <c r="H4" s="110"/>
      <c r="I4" s="18"/>
      <c r="J4" s="112" t="s">
        <v>67</v>
      </c>
      <c r="K4" s="110"/>
      <c r="L4" s="18"/>
      <c r="M4" s="113" t="s">
        <v>68</v>
      </c>
      <c r="N4" s="110"/>
      <c r="O4" s="18"/>
      <c r="P4" s="114" t="s">
        <v>60</v>
      </c>
      <c r="Q4" s="110"/>
      <c r="R4" s="18"/>
      <c r="S4" s="115" t="s">
        <v>96</v>
      </c>
      <c r="T4" s="110"/>
      <c r="U4" s="18"/>
      <c r="V4" s="116" t="s">
        <v>69</v>
      </c>
      <c r="W4" s="110"/>
      <c r="X4" s="18"/>
      <c r="Y4" s="117" t="s">
        <v>97</v>
      </c>
      <c r="Z4" s="110"/>
      <c r="AA4" s="18"/>
      <c r="AB4" s="122" t="s">
        <v>115</v>
      </c>
      <c r="AC4" s="123"/>
      <c r="AE4" s="118" t="s">
        <v>143</v>
      </c>
      <c r="AF4" s="119"/>
      <c r="AH4" s="120" t="s">
        <v>144</v>
      </c>
      <c r="AI4" s="121"/>
    </row>
    <row r="5" spans="1:35" s="35" customFormat="1" ht="14.45" customHeight="1">
      <c r="A5" s="111"/>
      <c r="B5" s="110"/>
      <c r="C5" s="18"/>
      <c r="D5" s="111"/>
      <c r="E5" s="110"/>
      <c r="F5" s="18"/>
      <c r="G5" s="111"/>
      <c r="H5" s="110"/>
      <c r="I5" s="18"/>
      <c r="J5" s="111"/>
      <c r="K5" s="110"/>
      <c r="L5" s="18"/>
      <c r="M5" s="111"/>
      <c r="N5" s="110"/>
      <c r="O5" s="18"/>
      <c r="P5" s="111"/>
      <c r="Q5" s="110"/>
      <c r="R5" s="18"/>
      <c r="S5" s="111"/>
      <c r="T5" s="110"/>
      <c r="U5" s="18"/>
      <c r="V5" s="111"/>
      <c r="W5" s="110"/>
      <c r="X5" s="18"/>
      <c r="Y5" s="111"/>
      <c r="Z5" s="110"/>
      <c r="AA5" s="18"/>
      <c r="AB5" s="122"/>
      <c r="AC5" s="123"/>
      <c r="AE5" s="118"/>
      <c r="AF5" s="119"/>
      <c r="AH5" s="120"/>
      <c r="AI5" s="121"/>
    </row>
    <row r="6" spans="1:35" s="35" customFormat="1" ht="14.45" customHeight="1">
      <c r="A6" s="111"/>
      <c r="B6" s="110"/>
      <c r="C6" s="18"/>
      <c r="D6" s="111"/>
      <c r="E6" s="110"/>
      <c r="F6" s="18"/>
      <c r="G6" s="111"/>
      <c r="H6" s="110"/>
      <c r="I6" s="18"/>
      <c r="J6" s="111"/>
      <c r="K6" s="110"/>
      <c r="L6" s="18"/>
      <c r="M6" s="111"/>
      <c r="N6" s="110"/>
      <c r="O6" s="18"/>
      <c r="P6" s="111"/>
      <c r="Q6" s="110"/>
      <c r="R6" s="18"/>
      <c r="S6" s="111"/>
      <c r="T6" s="110"/>
      <c r="U6" s="18"/>
      <c r="V6" s="111"/>
      <c r="W6" s="110"/>
      <c r="X6" s="18"/>
      <c r="Y6" s="111"/>
      <c r="Z6" s="110"/>
      <c r="AA6" s="18"/>
      <c r="AB6" s="122"/>
      <c r="AC6" s="123"/>
      <c r="AE6" s="118"/>
      <c r="AF6" s="119"/>
      <c r="AH6" s="120"/>
      <c r="AI6" s="121"/>
    </row>
    <row r="7" spans="1:35" s="35" customFormat="1">
      <c r="A7" s="95">
        <f>AC43</f>
        <v>1</v>
      </c>
      <c r="B7" s="96"/>
      <c r="C7" s="18"/>
      <c r="D7" s="95">
        <f>AC44</f>
        <v>0</v>
      </c>
      <c r="E7" s="96"/>
      <c r="F7" s="18"/>
      <c r="G7" s="95">
        <f>AC45</f>
        <v>0</v>
      </c>
      <c r="H7" s="96"/>
      <c r="I7" s="18"/>
      <c r="J7" s="95">
        <f>AC48</f>
        <v>0</v>
      </c>
      <c r="K7" s="96"/>
      <c r="L7" s="18"/>
      <c r="M7" s="95">
        <f>AC49</f>
        <v>0</v>
      </c>
      <c r="N7" s="96"/>
      <c r="O7" s="18"/>
      <c r="P7" s="95">
        <f>AC50</f>
        <v>0</v>
      </c>
      <c r="Q7" s="96"/>
      <c r="R7" s="18"/>
      <c r="S7" s="95">
        <f>AC51</f>
        <v>0</v>
      </c>
      <c r="T7" s="96"/>
      <c r="U7" s="18"/>
      <c r="V7" s="95">
        <f>AC52</f>
        <v>0</v>
      </c>
      <c r="W7" s="96"/>
      <c r="X7" s="18"/>
      <c r="Y7" s="95">
        <f>AC54</f>
        <v>0</v>
      </c>
      <c r="Z7" s="96"/>
      <c r="AA7" s="18"/>
      <c r="AB7" s="95">
        <f>AC53</f>
        <v>0</v>
      </c>
      <c r="AC7" s="96"/>
      <c r="AE7" s="95">
        <f>AC46</f>
        <v>0</v>
      </c>
      <c r="AF7" s="96"/>
      <c r="AH7" s="95">
        <f>AC47</f>
        <v>0</v>
      </c>
      <c r="AI7" s="96"/>
    </row>
    <row r="8" spans="1:35" s="35" customFormat="1">
      <c r="A8" s="97"/>
      <c r="B8" s="96"/>
      <c r="C8" s="18"/>
      <c r="D8" s="97"/>
      <c r="E8" s="96"/>
      <c r="F8" s="18"/>
      <c r="G8" s="97"/>
      <c r="H8" s="96"/>
      <c r="I8" s="18"/>
      <c r="J8" s="97"/>
      <c r="K8" s="96"/>
      <c r="L8" s="18"/>
      <c r="M8" s="97"/>
      <c r="N8" s="96"/>
      <c r="O8" s="18"/>
      <c r="P8" s="97"/>
      <c r="Q8" s="96"/>
      <c r="R8" s="18"/>
      <c r="S8" s="97"/>
      <c r="T8" s="96"/>
      <c r="U8" s="18"/>
      <c r="V8" s="97"/>
      <c r="W8" s="96"/>
      <c r="X8" s="18"/>
      <c r="Y8" s="97"/>
      <c r="Z8" s="96"/>
      <c r="AA8" s="18"/>
      <c r="AB8" s="97"/>
      <c r="AC8" s="96"/>
      <c r="AE8" s="97"/>
      <c r="AF8" s="96"/>
      <c r="AH8" s="97"/>
      <c r="AI8" s="96"/>
    </row>
    <row r="9" spans="1:35" s="35" customFormat="1">
      <c r="A9" s="97"/>
      <c r="B9" s="96"/>
      <c r="C9" s="18"/>
      <c r="D9" s="97"/>
      <c r="E9" s="96"/>
      <c r="F9" s="18"/>
      <c r="G9" s="97"/>
      <c r="H9" s="96"/>
      <c r="I9" s="18"/>
      <c r="J9" s="97"/>
      <c r="K9" s="96"/>
      <c r="L9" s="18"/>
      <c r="M9" s="97"/>
      <c r="N9" s="96"/>
      <c r="O9" s="18"/>
      <c r="P9" s="97"/>
      <c r="Q9" s="96"/>
      <c r="R9" s="18"/>
      <c r="S9" s="97"/>
      <c r="T9" s="96"/>
      <c r="U9" s="18"/>
      <c r="V9" s="97"/>
      <c r="W9" s="96"/>
      <c r="X9" s="18"/>
      <c r="Y9" s="97"/>
      <c r="Z9" s="96"/>
      <c r="AA9" s="18"/>
      <c r="AB9" s="97"/>
      <c r="AC9" s="96"/>
      <c r="AE9" s="97"/>
      <c r="AF9" s="96"/>
      <c r="AH9" s="97"/>
      <c r="AI9" s="96"/>
    </row>
    <row r="10" spans="1:35" s="35" customFormat="1">
      <c r="A10" s="97"/>
      <c r="B10" s="96"/>
      <c r="C10" s="18"/>
      <c r="D10" s="97"/>
      <c r="E10" s="96"/>
      <c r="F10" s="18"/>
      <c r="G10" s="97"/>
      <c r="H10" s="96"/>
      <c r="I10" s="18"/>
      <c r="J10" s="97"/>
      <c r="K10" s="96"/>
      <c r="L10" s="18"/>
      <c r="M10" s="97"/>
      <c r="N10" s="96"/>
      <c r="O10" s="18"/>
      <c r="P10" s="97"/>
      <c r="Q10" s="96"/>
      <c r="R10" s="18"/>
      <c r="S10" s="97"/>
      <c r="T10" s="96"/>
      <c r="U10" s="18"/>
      <c r="V10" s="97"/>
      <c r="W10" s="96"/>
      <c r="X10" s="18"/>
      <c r="Y10" s="97"/>
      <c r="Z10" s="96"/>
      <c r="AA10" s="18"/>
      <c r="AB10" s="97"/>
      <c r="AC10" s="96"/>
      <c r="AE10" s="97"/>
      <c r="AF10" s="96"/>
      <c r="AH10" s="97"/>
      <c r="AI10" s="96"/>
    </row>
    <row r="11" spans="1:35" s="35" customFormat="1">
      <c r="A11" s="97"/>
      <c r="B11" s="96"/>
      <c r="C11" s="18"/>
      <c r="D11" s="97"/>
      <c r="E11" s="96"/>
      <c r="F11" s="18"/>
      <c r="G11" s="97"/>
      <c r="H11" s="96"/>
      <c r="I11" s="18"/>
      <c r="J11" s="97"/>
      <c r="K11" s="96"/>
      <c r="L11" s="18"/>
      <c r="M11" s="97"/>
      <c r="N11" s="96"/>
      <c r="O11" s="18"/>
      <c r="P11" s="97"/>
      <c r="Q11" s="96"/>
      <c r="R11" s="18"/>
      <c r="S11" s="97"/>
      <c r="T11" s="96"/>
      <c r="U11" s="18"/>
      <c r="V11" s="97"/>
      <c r="W11" s="96"/>
      <c r="X11" s="18"/>
      <c r="Y11" s="97"/>
      <c r="Z11" s="96"/>
      <c r="AA11" s="2"/>
      <c r="AB11" s="97"/>
      <c r="AC11" s="96"/>
      <c r="AE11" s="97"/>
      <c r="AF11" s="96"/>
      <c r="AH11" s="97"/>
      <c r="AI11" s="96"/>
    </row>
    <row r="12" spans="1:35" s="18" customFormat="1"/>
    <row r="13" spans="1:35" s="18" customFormat="1"/>
    <row r="14" spans="1:35" s="18" customFormat="1"/>
    <row r="15" spans="1:35" s="18" customFormat="1"/>
    <row r="16" spans="1:35" s="18" customFormat="1"/>
    <row r="17" spans="24:53" s="18" customFormat="1"/>
    <row r="18" spans="24:53" s="18" customFormat="1"/>
    <row r="19" spans="24:53" s="18" customFormat="1"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</row>
    <row r="20" spans="24:53" s="18" customFormat="1"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</row>
    <row r="21" spans="24:53" s="18" customFormat="1"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</row>
    <row r="22" spans="24:53" s="18" customFormat="1"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</row>
    <row r="23" spans="24:53" s="18" customFormat="1">
      <c r="AB23" s="86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86"/>
    </row>
    <row r="24" spans="24:53" s="18" customFormat="1">
      <c r="AB24" s="45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</row>
    <row r="25" spans="24:53" s="18" customFormat="1" ht="14.25">
      <c r="AB25" s="45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0"/>
    </row>
    <row r="26" spans="24:53" s="18" customFormat="1" ht="14.25">
      <c r="AB26" s="45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0"/>
    </row>
    <row r="27" spans="24:53" s="18" customFormat="1" ht="14.25">
      <c r="AB27" s="45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0"/>
    </row>
    <row r="28" spans="24:53" s="18" customFormat="1" ht="14.25">
      <c r="AB28" s="45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0"/>
    </row>
    <row r="29" spans="24:53" s="18" customFormat="1" ht="14.25">
      <c r="AB29" s="45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0"/>
    </row>
    <row r="30" spans="24:53" s="18" customFormat="1" ht="14.25">
      <c r="AB30" s="45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0"/>
    </row>
    <row r="31" spans="24:53" s="18" customFormat="1" ht="14.25">
      <c r="AB31" s="45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0"/>
    </row>
    <row r="32" spans="24:53" s="18" customFormat="1" ht="14.25">
      <c r="X32" s="19"/>
      <c r="Y32" s="98" t="s">
        <v>49</v>
      </c>
      <c r="Z32" s="98"/>
      <c r="AA32" s="98"/>
      <c r="AB32" s="98"/>
      <c r="AC32" s="17" t="s">
        <v>48</v>
      </c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0"/>
    </row>
    <row r="33" spans="1:53" s="18" customFormat="1" ht="14.25">
      <c r="X33" s="99" t="s">
        <v>56</v>
      </c>
      <c r="Y33" s="100" t="s">
        <v>50</v>
      </c>
      <c r="Z33" s="100"/>
      <c r="AA33" s="100"/>
      <c r="AB33" s="100"/>
      <c r="AC33" s="17" t="s">
        <v>42</v>
      </c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0"/>
    </row>
    <row r="34" spans="1:53" s="18" customFormat="1">
      <c r="X34" s="99"/>
      <c r="Y34" s="100" t="s">
        <v>51</v>
      </c>
      <c r="Z34" s="100"/>
      <c r="AA34" s="100"/>
      <c r="AB34" s="100"/>
      <c r="AC34" s="17" t="s">
        <v>44</v>
      </c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3"/>
    </row>
    <row r="35" spans="1:53" s="18" customFormat="1">
      <c r="X35" s="99"/>
      <c r="Y35" s="100" t="s">
        <v>145</v>
      </c>
      <c r="Z35" s="100"/>
      <c r="AA35" s="100"/>
      <c r="AB35" s="100"/>
      <c r="AC35" s="17" t="s">
        <v>45</v>
      </c>
    </row>
    <row r="36" spans="1:53" s="18" customFormat="1">
      <c r="X36" s="99"/>
      <c r="Y36" s="100" t="s">
        <v>52</v>
      </c>
      <c r="Z36" s="100"/>
      <c r="AA36" s="100"/>
      <c r="AB36" s="100"/>
      <c r="AC36" s="17" t="s">
        <v>46</v>
      </c>
    </row>
    <row r="37" spans="1:53" s="35" customFormat="1">
      <c r="X37" s="99"/>
      <c r="Y37" s="100" t="s">
        <v>53</v>
      </c>
      <c r="Z37" s="100"/>
      <c r="AA37" s="100"/>
      <c r="AB37" s="100"/>
      <c r="AC37" s="44" t="s">
        <v>47</v>
      </c>
    </row>
    <row r="38" spans="1:53" s="18" customFormat="1">
      <c r="X38" s="99"/>
      <c r="Y38" s="100" t="s">
        <v>116</v>
      </c>
      <c r="Z38" s="100"/>
      <c r="AA38" s="100"/>
      <c r="AB38" s="100"/>
      <c r="AC38" s="17" t="s">
        <v>117</v>
      </c>
    </row>
    <row r="39" spans="1:53" s="18" customFormat="1"/>
    <row r="40" spans="1:53" s="18" customFormat="1" ht="16.5">
      <c r="A40" s="87" t="s">
        <v>79</v>
      </c>
      <c r="B40" s="87"/>
      <c r="C40" s="87"/>
      <c r="D40" s="87"/>
      <c r="E40" s="87"/>
    </row>
    <row r="41" spans="1:53" s="18" customFormat="1">
      <c r="A41" s="90"/>
      <c r="B41" s="88" t="s">
        <v>9</v>
      </c>
      <c r="C41" s="92"/>
      <c r="D41" s="92"/>
      <c r="E41" s="92"/>
      <c r="F41" s="92"/>
      <c r="G41" s="92"/>
      <c r="H41" s="92"/>
      <c r="I41" s="92"/>
      <c r="J41" s="92"/>
      <c r="K41" s="92"/>
      <c r="L41" s="89"/>
      <c r="M41" s="88" t="s">
        <v>119</v>
      </c>
      <c r="N41" s="92"/>
      <c r="O41" s="92"/>
      <c r="P41" s="92"/>
      <c r="Q41" s="92"/>
      <c r="R41" s="89"/>
      <c r="S41" s="92" t="s">
        <v>137</v>
      </c>
      <c r="T41" s="92"/>
      <c r="U41" s="92"/>
      <c r="V41" s="89"/>
      <c r="W41" s="88" t="s">
        <v>136</v>
      </c>
      <c r="X41" s="89"/>
      <c r="Y41" s="46" t="s">
        <v>135</v>
      </c>
      <c r="Z41" s="47"/>
      <c r="AA41" s="82" t="s">
        <v>138</v>
      </c>
      <c r="AB41" s="84"/>
      <c r="AC41" s="90" t="s">
        <v>64</v>
      </c>
    </row>
    <row r="42" spans="1:53" s="18" customFormat="1">
      <c r="A42" s="91"/>
      <c r="B42" s="1" t="s">
        <v>31</v>
      </c>
      <c r="C42" s="1" t="s">
        <v>32</v>
      </c>
      <c r="D42" s="1" t="s">
        <v>34</v>
      </c>
      <c r="E42" s="1" t="s">
        <v>35</v>
      </c>
      <c r="F42" s="1" t="s">
        <v>36</v>
      </c>
      <c r="G42" s="1" t="s">
        <v>37</v>
      </c>
      <c r="H42" s="1" t="s">
        <v>38</v>
      </c>
      <c r="I42" s="1" t="s">
        <v>39</v>
      </c>
      <c r="J42" s="1" t="s">
        <v>40</v>
      </c>
      <c r="K42" s="1" t="s">
        <v>118</v>
      </c>
      <c r="L42" s="38" t="s">
        <v>120</v>
      </c>
      <c r="M42" s="38" t="s">
        <v>121</v>
      </c>
      <c r="N42" s="38" t="s">
        <v>122</v>
      </c>
      <c r="O42" s="38" t="s">
        <v>123</v>
      </c>
      <c r="P42" s="38" t="s">
        <v>124</v>
      </c>
      <c r="Q42" s="38" t="s">
        <v>125</v>
      </c>
      <c r="R42" s="38" t="s">
        <v>126</v>
      </c>
      <c r="S42" s="38" t="s">
        <v>127</v>
      </c>
      <c r="T42" s="38" t="s">
        <v>128</v>
      </c>
      <c r="U42" s="38" t="s">
        <v>129</v>
      </c>
      <c r="V42" s="38" t="s">
        <v>130</v>
      </c>
      <c r="W42" s="38" t="s">
        <v>131</v>
      </c>
      <c r="X42" s="38" t="s">
        <v>132</v>
      </c>
      <c r="Y42" s="38" t="s">
        <v>133</v>
      </c>
      <c r="Z42" s="48" t="s">
        <v>134</v>
      </c>
      <c r="AA42" s="19" t="s">
        <v>139</v>
      </c>
      <c r="AB42" s="19" t="s">
        <v>140</v>
      </c>
      <c r="AC42" s="91"/>
    </row>
    <row r="43" spans="1:53" s="18" customFormat="1">
      <c r="A43" s="1" t="s">
        <v>7</v>
      </c>
      <c r="B43" s="3">
        <f t="shared" ref="B43:AB43" si="0">1-SUM(B44:B54)</f>
        <v>1</v>
      </c>
      <c r="C43" s="3">
        <f t="shared" si="0"/>
        <v>1</v>
      </c>
      <c r="D43" s="3">
        <f t="shared" si="0"/>
        <v>1</v>
      </c>
      <c r="E43" s="3">
        <f t="shared" si="0"/>
        <v>1</v>
      </c>
      <c r="F43" s="3">
        <f t="shared" si="0"/>
        <v>1</v>
      </c>
      <c r="G43" s="3">
        <f t="shared" si="0"/>
        <v>1</v>
      </c>
      <c r="H43" s="3">
        <f t="shared" si="0"/>
        <v>1</v>
      </c>
      <c r="I43" s="3">
        <f t="shared" si="0"/>
        <v>1</v>
      </c>
      <c r="J43" s="3">
        <f t="shared" si="0"/>
        <v>1</v>
      </c>
      <c r="K43" s="3">
        <f t="shared" si="0"/>
        <v>1</v>
      </c>
      <c r="L43" s="3">
        <f t="shared" si="0"/>
        <v>1</v>
      </c>
      <c r="M43" s="3">
        <f t="shared" si="0"/>
        <v>1</v>
      </c>
      <c r="N43" s="3">
        <f t="shared" si="0"/>
        <v>1</v>
      </c>
      <c r="O43" s="3">
        <f t="shared" si="0"/>
        <v>1</v>
      </c>
      <c r="P43" s="3">
        <f t="shared" si="0"/>
        <v>1</v>
      </c>
      <c r="Q43" s="3">
        <f t="shared" si="0"/>
        <v>1</v>
      </c>
      <c r="R43" s="3">
        <f t="shared" si="0"/>
        <v>1</v>
      </c>
      <c r="S43" s="3">
        <f t="shared" si="0"/>
        <v>1</v>
      </c>
      <c r="T43" s="3">
        <f t="shared" si="0"/>
        <v>1</v>
      </c>
      <c r="U43" s="3">
        <f t="shared" si="0"/>
        <v>1</v>
      </c>
      <c r="V43" s="3">
        <f t="shared" si="0"/>
        <v>1</v>
      </c>
      <c r="W43" s="3">
        <f t="shared" si="0"/>
        <v>1</v>
      </c>
      <c r="X43" s="3">
        <f t="shared" si="0"/>
        <v>1</v>
      </c>
      <c r="Y43" s="3">
        <f t="shared" si="0"/>
        <v>1</v>
      </c>
      <c r="Z43" s="3">
        <f t="shared" si="0"/>
        <v>1</v>
      </c>
      <c r="AA43" s="3">
        <f t="shared" si="0"/>
        <v>1</v>
      </c>
      <c r="AB43" s="3">
        <f t="shared" si="0"/>
        <v>1</v>
      </c>
      <c r="AC43" s="3">
        <f>AVERAGE(B43:AB43)</f>
        <v>1</v>
      </c>
    </row>
    <row r="44" spans="1:53" s="18" customFormat="1" ht="14.25">
      <c r="A44" s="1" t="s">
        <v>57</v>
      </c>
      <c r="B44" s="20">
        <v>0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3">
        <f t="shared" ref="AC44:AC54" si="1">AVERAGE(B44:AB44)</f>
        <v>0</v>
      </c>
    </row>
    <row r="45" spans="1:53" s="18" customFormat="1" ht="14.25">
      <c r="A45" s="1" t="s">
        <v>58</v>
      </c>
      <c r="B45" s="20">
        <v>0</v>
      </c>
      <c r="C45" s="20">
        <v>0</v>
      </c>
      <c r="D45" s="20">
        <v>0</v>
      </c>
      <c r="E45" s="20">
        <v>0</v>
      </c>
      <c r="F45" s="20">
        <v>0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>
        <v>0</v>
      </c>
      <c r="V45" s="20">
        <v>0</v>
      </c>
      <c r="W45" s="20">
        <v>0</v>
      </c>
      <c r="X45" s="20">
        <v>0</v>
      </c>
      <c r="Y45" s="20">
        <v>0</v>
      </c>
      <c r="Z45" s="20">
        <v>0</v>
      </c>
      <c r="AA45" s="20">
        <v>0</v>
      </c>
      <c r="AB45" s="20">
        <v>0</v>
      </c>
      <c r="AC45" s="3">
        <f t="shared" si="1"/>
        <v>0</v>
      </c>
    </row>
    <row r="46" spans="1:53" s="35" customFormat="1" ht="14.25">
      <c r="A46" s="54" t="s">
        <v>141</v>
      </c>
      <c r="B46" s="20">
        <v>0</v>
      </c>
      <c r="C46" s="20">
        <v>0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3">
        <v>0</v>
      </c>
      <c r="AA46" s="3">
        <v>0</v>
      </c>
      <c r="AB46" s="3">
        <v>0</v>
      </c>
      <c r="AC46" s="3">
        <f t="shared" si="1"/>
        <v>0</v>
      </c>
    </row>
    <row r="47" spans="1:53" s="35" customFormat="1" ht="14.25">
      <c r="A47" s="54" t="s">
        <v>142</v>
      </c>
      <c r="B47" s="20">
        <v>0</v>
      </c>
      <c r="C47" s="20">
        <v>0</v>
      </c>
      <c r="D47" s="20">
        <v>0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3">
        <v>0</v>
      </c>
      <c r="AA47" s="3">
        <v>0</v>
      </c>
      <c r="AB47" s="3">
        <v>0</v>
      </c>
      <c r="AC47" s="3">
        <f t="shared" si="1"/>
        <v>0</v>
      </c>
    </row>
    <row r="48" spans="1:53" s="18" customFormat="1" ht="14.25">
      <c r="A48" s="1" t="s">
        <v>59</v>
      </c>
      <c r="B48" s="20">
        <v>0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3">
        <f t="shared" si="1"/>
        <v>0</v>
      </c>
    </row>
    <row r="49" spans="1:49" s="18" customFormat="1" ht="14.25">
      <c r="A49" s="1" t="s">
        <v>63</v>
      </c>
      <c r="B49" s="20">
        <v>0</v>
      </c>
      <c r="C49" s="20">
        <v>0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3">
        <f t="shared" si="1"/>
        <v>0</v>
      </c>
    </row>
    <row r="50" spans="1:49" s="18" customFormat="1" ht="14.25">
      <c r="A50" s="1" t="s">
        <v>60</v>
      </c>
      <c r="B50" s="20">
        <v>0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3">
        <f t="shared" si="1"/>
        <v>0</v>
      </c>
    </row>
    <row r="51" spans="1:49" s="18" customFormat="1" ht="14.25">
      <c r="A51" s="1" t="s">
        <v>95</v>
      </c>
      <c r="B51" s="20">
        <v>0</v>
      </c>
      <c r="C51" s="20">
        <v>0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20">
        <v>0</v>
      </c>
      <c r="W51" s="20">
        <v>0</v>
      </c>
      <c r="X51" s="20">
        <v>0</v>
      </c>
      <c r="Y51" s="20">
        <v>0</v>
      </c>
      <c r="Z51" s="20">
        <v>0</v>
      </c>
      <c r="AA51" s="20">
        <v>0</v>
      </c>
      <c r="AB51" s="20">
        <v>0</v>
      </c>
      <c r="AC51" s="3">
        <f t="shared" si="1"/>
        <v>0</v>
      </c>
    </row>
    <row r="52" spans="1:49" s="18" customFormat="1" ht="14.25">
      <c r="A52" s="1" t="s">
        <v>61</v>
      </c>
      <c r="B52" s="20">
        <v>0</v>
      </c>
      <c r="C52" s="20">
        <v>0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  <c r="U52" s="20">
        <v>0</v>
      </c>
      <c r="V52" s="20">
        <v>0</v>
      </c>
      <c r="W52" s="20">
        <v>0</v>
      </c>
      <c r="X52" s="20">
        <v>0</v>
      </c>
      <c r="Y52" s="20">
        <v>0</v>
      </c>
      <c r="Z52" s="20">
        <v>0</v>
      </c>
      <c r="AA52" s="20">
        <v>0</v>
      </c>
      <c r="AB52" s="20">
        <v>0</v>
      </c>
      <c r="AC52" s="3">
        <f t="shared" si="1"/>
        <v>0</v>
      </c>
    </row>
    <row r="53" spans="1:49" s="35" customFormat="1" ht="14.25">
      <c r="A53" s="38" t="s">
        <v>115</v>
      </c>
      <c r="B53" s="20">
        <v>0</v>
      </c>
      <c r="C53" s="20">
        <v>0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3">
        <f t="shared" si="1"/>
        <v>0</v>
      </c>
    </row>
    <row r="54" spans="1:49" s="18" customFormat="1" ht="14.25">
      <c r="A54" s="1" t="s">
        <v>62</v>
      </c>
      <c r="B54" s="20">
        <v>0</v>
      </c>
      <c r="C54" s="20">
        <v>0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3">
        <f t="shared" si="1"/>
        <v>0</v>
      </c>
    </row>
    <row r="55" spans="1:49" s="18" customFormat="1">
      <c r="A55" s="1" t="s">
        <v>4</v>
      </c>
      <c r="B55" s="21">
        <f>SUM(B43:B54)</f>
        <v>1</v>
      </c>
      <c r="C55" s="21">
        <f t="shared" ref="C55:K55" si="2">SUM(C43:C54)</f>
        <v>1</v>
      </c>
      <c r="D55" s="21">
        <f t="shared" si="2"/>
        <v>1</v>
      </c>
      <c r="E55" s="21">
        <f t="shared" si="2"/>
        <v>1</v>
      </c>
      <c r="F55" s="21">
        <f t="shared" si="2"/>
        <v>1</v>
      </c>
      <c r="G55" s="21">
        <f t="shared" si="2"/>
        <v>1</v>
      </c>
      <c r="H55" s="21">
        <f t="shared" si="2"/>
        <v>1</v>
      </c>
      <c r="I55" s="21">
        <f t="shared" si="2"/>
        <v>1</v>
      </c>
      <c r="J55" s="21">
        <f t="shared" si="2"/>
        <v>1</v>
      </c>
      <c r="K55" s="21">
        <f t="shared" si="2"/>
        <v>1</v>
      </c>
      <c r="L55" s="21">
        <f t="shared" ref="L55" si="3">SUM(L43:L54)</f>
        <v>1</v>
      </c>
      <c r="M55" s="21">
        <f t="shared" ref="M55" si="4">SUM(M43:M54)</f>
        <v>1</v>
      </c>
      <c r="N55" s="21">
        <f t="shared" ref="N55" si="5">SUM(N43:N54)</f>
        <v>1</v>
      </c>
      <c r="O55" s="21">
        <f t="shared" ref="O55" si="6">SUM(O43:O54)</f>
        <v>1</v>
      </c>
      <c r="P55" s="21">
        <f t="shared" ref="P55" si="7">SUM(P43:P54)</f>
        <v>1</v>
      </c>
      <c r="Q55" s="21">
        <f t="shared" ref="Q55" si="8">SUM(Q43:Q54)</f>
        <v>1</v>
      </c>
      <c r="R55" s="21">
        <f t="shared" ref="R55" si="9">SUM(R43:R54)</f>
        <v>1</v>
      </c>
      <c r="S55" s="21">
        <f t="shared" ref="S55" si="10">SUM(S43:S54)</f>
        <v>1</v>
      </c>
      <c r="T55" s="21">
        <f t="shared" ref="T55" si="11">SUM(T43:T54)</f>
        <v>1</v>
      </c>
      <c r="U55" s="21">
        <f t="shared" ref="U55" si="12">SUM(U43:U54)</f>
        <v>1</v>
      </c>
      <c r="V55" s="21">
        <f t="shared" ref="V55" si="13">SUM(V43:V54)</f>
        <v>1</v>
      </c>
      <c r="W55" s="21">
        <f t="shared" ref="W55:AC55" si="14">SUM(W43:W54)</f>
        <v>1</v>
      </c>
      <c r="X55" s="21">
        <f t="shared" si="14"/>
        <v>1</v>
      </c>
      <c r="Y55" s="21">
        <f t="shared" si="14"/>
        <v>1</v>
      </c>
      <c r="Z55" s="21">
        <f t="shared" si="14"/>
        <v>1</v>
      </c>
      <c r="AA55" s="21">
        <f t="shared" si="14"/>
        <v>1</v>
      </c>
      <c r="AB55" s="21">
        <f t="shared" si="14"/>
        <v>1</v>
      </c>
      <c r="AC55" s="21">
        <f t="shared" si="14"/>
        <v>1</v>
      </c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</row>
    <row r="56" spans="1:49" s="18" customFormat="1"/>
    <row r="57" spans="1:49" s="18" customFormat="1"/>
    <row r="58" spans="1:49" s="18" customFormat="1" ht="16.5">
      <c r="A58" s="85" t="s">
        <v>81</v>
      </c>
      <c r="B58" s="85"/>
      <c r="C58" s="85"/>
      <c r="D58" s="85"/>
      <c r="E58" s="85"/>
    </row>
    <row r="59" spans="1:49" s="18" customFormat="1" ht="14.25" customHeight="1">
      <c r="A59" s="101" t="s">
        <v>89</v>
      </c>
      <c r="B59" s="101" t="s">
        <v>82</v>
      </c>
      <c r="C59" s="103" t="s">
        <v>83</v>
      </c>
      <c r="D59" s="105"/>
      <c r="E59" s="103" t="s">
        <v>84</v>
      </c>
      <c r="F59" s="105"/>
      <c r="G59" s="103" t="s">
        <v>98</v>
      </c>
      <c r="H59" s="105"/>
      <c r="I59" s="82" t="s">
        <v>66</v>
      </c>
      <c r="J59" s="83"/>
      <c r="K59" s="83"/>
      <c r="L59" s="83"/>
      <c r="M59" s="83"/>
      <c r="N59" s="83"/>
      <c r="O59" s="84"/>
      <c r="P59" s="103" t="s">
        <v>99</v>
      </c>
      <c r="Q59" s="104"/>
      <c r="R59" s="104"/>
      <c r="S59" s="105"/>
      <c r="T59" s="103" t="s">
        <v>91</v>
      </c>
      <c r="U59" s="104"/>
      <c r="V59" s="104"/>
      <c r="W59" s="105"/>
      <c r="X59" s="103" t="s">
        <v>90</v>
      </c>
      <c r="Y59" s="104"/>
      <c r="Z59" s="105"/>
    </row>
    <row r="60" spans="1:49" s="18" customFormat="1">
      <c r="A60" s="102"/>
      <c r="B60" s="102"/>
      <c r="C60" s="106"/>
      <c r="D60" s="108"/>
      <c r="E60" s="106"/>
      <c r="F60" s="108"/>
      <c r="G60" s="106"/>
      <c r="H60" s="108"/>
      <c r="I60" s="82" t="s">
        <v>85</v>
      </c>
      <c r="J60" s="84"/>
      <c r="K60" s="82" t="s">
        <v>86</v>
      </c>
      <c r="L60" s="84"/>
      <c r="M60" s="82" t="s">
        <v>87</v>
      </c>
      <c r="N60" s="84"/>
      <c r="O60" s="19" t="s">
        <v>100</v>
      </c>
      <c r="P60" s="106"/>
      <c r="Q60" s="107"/>
      <c r="R60" s="107"/>
      <c r="S60" s="108"/>
      <c r="T60" s="106"/>
      <c r="U60" s="107"/>
      <c r="V60" s="107"/>
      <c r="W60" s="108"/>
      <c r="X60" s="106"/>
      <c r="Y60" s="107"/>
      <c r="Z60" s="108"/>
    </row>
    <row r="61" spans="1:49" s="18" customFormat="1">
      <c r="A61" s="36">
        <v>1</v>
      </c>
      <c r="B61" s="36"/>
      <c r="C61" s="82"/>
      <c r="D61" s="84"/>
      <c r="E61" s="82"/>
      <c r="F61" s="84"/>
      <c r="G61" s="82"/>
      <c r="H61" s="84"/>
      <c r="I61" s="80"/>
      <c r="J61" s="81"/>
      <c r="K61" s="80"/>
      <c r="L61" s="81"/>
      <c r="M61" s="80"/>
      <c r="N61" s="81"/>
      <c r="O61" s="39"/>
      <c r="P61" s="82"/>
      <c r="Q61" s="83"/>
      <c r="R61" s="83"/>
      <c r="S61" s="84"/>
      <c r="T61" s="82"/>
      <c r="U61" s="83"/>
      <c r="V61" s="83"/>
      <c r="W61" s="84"/>
      <c r="X61" s="82"/>
      <c r="Y61" s="83"/>
      <c r="Z61" s="84"/>
    </row>
    <row r="62" spans="1:49" s="18" customFormat="1">
      <c r="A62" s="36">
        <v>2</v>
      </c>
      <c r="B62" s="36"/>
      <c r="C62" s="82"/>
      <c r="D62" s="84"/>
      <c r="E62" s="82"/>
      <c r="F62" s="84"/>
      <c r="G62" s="82"/>
      <c r="H62" s="84"/>
      <c r="I62" s="80"/>
      <c r="J62" s="81"/>
      <c r="K62" s="80"/>
      <c r="L62" s="81"/>
      <c r="M62" s="80"/>
      <c r="N62" s="81"/>
      <c r="O62" s="39"/>
      <c r="P62" s="82"/>
      <c r="Q62" s="83"/>
      <c r="R62" s="83"/>
      <c r="S62" s="84"/>
      <c r="T62" s="82"/>
      <c r="U62" s="83"/>
      <c r="V62" s="83"/>
      <c r="W62" s="84"/>
      <c r="X62" s="82"/>
      <c r="Y62" s="83"/>
      <c r="Z62" s="84"/>
    </row>
    <row r="63" spans="1:49" s="18" customFormat="1">
      <c r="A63" s="36">
        <v>3</v>
      </c>
      <c r="B63" s="36"/>
      <c r="C63" s="82"/>
      <c r="D63" s="84"/>
      <c r="E63" s="82"/>
      <c r="F63" s="84"/>
      <c r="G63" s="82"/>
      <c r="H63" s="84"/>
      <c r="I63" s="80"/>
      <c r="J63" s="81"/>
      <c r="K63" s="80"/>
      <c r="L63" s="81"/>
      <c r="M63" s="80"/>
      <c r="N63" s="81"/>
      <c r="O63" s="39"/>
      <c r="P63" s="82"/>
      <c r="Q63" s="83"/>
      <c r="R63" s="83"/>
      <c r="S63" s="84"/>
      <c r="T63" s="82"/>
      <c r="U63" s="83"/>
      <c r="V63" s="83"/>
      <c r="W63" s="84"/>
      <c r="X63" s="82"/>
      <c r="Y63" s="83"/>
      <c r="Z63" s="84"/>
    </row>
    <row r="64" spans="1:49" s="18" customFormat="1">
      <c r="A64" s="36">
        <v>4</v>
      </c>
      <c r="B64" s="36"/>
      <c r="C64" s="82"/>
      <c r="D64" s="84"/>
      <c r="E64" s="82"/>
      <c r="F64" s="84"/>
      <c r="G64" s="82"/>
      <c r="H64" s="84"/>
      <c r="I64" s="80"/>
      <c r="J64" s="81"/>
      <c r="K64" s="80"/>
      <c r="L64" s="81"/>
      <c r="M64" s="80"/>
      <c r="N64" s="81"/>
      <c r="O64" s="39"/>
      <c r="P64" s="82"/>
      <c r="Q64" s="83"/>
      <c r="R64" s="83"/>
      <c r="S64" s="84"/>
      <c r="T64" s="82"/>
      <c r="U64" s="83"/>
      <c r="V64" s="83"/>
      <c r="W64" s="84"/>
      <c r="X64" s="82"/>
      <c r="Y64" s="83"/>
      <c r="Z64" s="84"/>
    </row>
    <row r="65" spans="1:26" s="18" customFormat="1">
      <c r="A65" s="36">
        <v>5</v>
      </c>
      <c r="B65" s="36"/>
      <c r="C65" s="82"/>
      <c r="D65" s="84"/>
      <c r="E65" s="82"/>
      <c r="F65" s="84"/>
      <c r="G65" s="82"/>
      <c r="H65" s="84"/>
      <c r="I65" s="80"/>
      <c r="J65" s="81"/>
      <c r="K65" s="80"/>
      <c r="L65" s="81"/>
      <c r="M65" s="80"/>
      <c r="N65" s="81"/>
      <c r="O65" s="39"/>
      <c r="P65" s="82"/>
      <c r="Q65" s="83"/>
      <c r="R65" s="83"/>
      <c r="S65" s="84"/>
      <c r="T65" s="82"/>
      <c r="U65" s="83"/>
      <c r="V65" s="83"/>
      <c r="W65" s="84"/>
      <c r="X65" s="82"/>
      <c r="Y65" s="83"/>
      <c r="Z65" s="84"/>
    </row>
    <row r="66" spans="1:26" s="18" customFormat="1">
      <c r="A66" s="36">
        <v>6</v>
      </c>
      <c r="B66" s="36"/>
      <c r="C66" s="82"/>
      <c r="D66" s="84"/>
      <c r="E66" s="82"/>
      <c r="F66" s="84"/>
      <c r="G66" s="82"/>
      <c r="H66" s="84"/>
      <c r="I66" s="80"/>
      <c r="J66" s="81"/>
      <c r="K66" s="80"/>
      <c r="L66" s="81"/>
      <c r="M66" s="80"/>
      <c r="N66" s="81"/>
      <c r="O66" s="39"/>
      <c r="P66" s="82"/>
      <c r="Q66" s="83"/>
      <c r="R66" s="83"/>
      <c r="S66" s="84"/>
      <c r="T66" s="82"/>
      <c r="U66" s="83"/>
      <c r="V66" s="83"/>
      <c r="W66" s="84"/>
      <c r="X66" s="82"/>
      <c r="Y66" s="83"/>
      <c r="Z66" s="84"/>
    </row>
    <row r="67" spans="1:26" s="18" customFormat="1">
      <c r="A67" s="36">
        <v>7</v>
      </c>
      <c r="B67" s="36"/>
      <c r="C67" s="82"/>
      <c r="D67" s="84"/>
      <c r="E67" s="82"/>
      <c r="F67" s="84"/>
      <c r="G67" s="82"/>
      <c r="H67" s="84"/>
      <c r="I67" s="80"/>
      <c r="J67" s="81"/>
      <c r="K67" s="80"/>
      <c r="L67" s="81"/>
      <c r="M67" s="80"/>
      <c r="N67" s="81"/>
      <c r="O67" s="39"/>
      <c r="P67" s="82"/>
      <c r="Q67" s="83"/>
      <c r="R67" s="83"/>
      <c r="S67" s="84"/>
      <c r="T67" s="82"/>
      <c r="U67" s="83"/>
      <c r="V67" s="83"/>
      <c r="W67" s="84"/>
      <c r="X67" s="82"/>
      <c r="Y67" s="83"/>
      <c r="Z67" s="84"/>
    </row>
    <row r="68" spans="1:26" s="18" customFormat="1">
      <c r="A68" s="36">
        <v>8</v>
      </c>
      <c r="B68" s="36"/>
      <c r="C68" s="82"/>
      <c r="D68" s="84"/>
      <c r="E68" s="82"/>
      <c r="F68" s="84"/>
      <c r="G68" s="82"/>
      <c r="H68" s="84"/>
      <c r="I68" s="80"/>
      <c r="J68" s="81"/>
      <c r="K68" s="80"/>
      <c r="L68" s="81"/>
      <c r="M68" s="80"/>
      <c r="N68" s="81"/>
      <c r="O68" s="39"/>
      <c r="P68" s="82"/>
      <c r="Q68" s="83"/>
      <c r="R68" s="83"/>
      <c r="S68" s="84"/>
      <c r="T68" s="82"/>
      <c r="U68" s="83"/>
      <c r="V68" s="83"/>
      <c r="W68" s="84"/>
      <c r="X68" s="82"/>
      <c r="Y68" s="83"/>
      <c r="Z68" s="84"/>
    </row>
    <row r="69" spans="1:26" s="18" customFormat="1">
      <c r="A69" s="36">
        <v>9</v>
      </c>
      <c r="B69" s="36"/>
      <c r="C69" s="82"/>
      <c r="D69" s="84"/>
      <c r="E69" s="82"/>
      <c r="F69" s="84"/>
      <c r="G69" s="82"/>
      <c r="H69" s="84"/>
      <c r="I69" s="80"/>
      <c r="J69" s="81"/>
      <c r="K69" s="80"/>
      <c r="L69" s="81"/>
      <c r="M69" s="80"/>
      <c r="N69" s="81"/>
      <c r="O69" s="39"/>
      <c r="P69" s="82"/>
      <c r="Q69" s="83"/>
      <c r="R69" s="83"/>
      <c r="S69" s="84"/>
      <c r="T69" s="82"/>
      <c r="U69" s="83"/>
      <c r="V69" s="83"/>
      <c r="W69" s="84"/>
      <c r="X69" s="82"/>
      <c r="Y69" s="83"/>
      <c r="Z69" s="84"/>
    </row>
    <row r="70" spans="1:26" s="18" customFormat="1">
      <c r="A70" s="36">
        <v>10</v>
      </c>
      <c r="B70" s="36"/>
      <c r="C70" s="82"/>
      <c r="D70" s="84"/>
      <c r="E70" s="82"/>
      <c r="F70" s="84"/>
      <c r="G70" s="82"/>
      <c r="H70" s="84"/>
      <c r="I70" s="80"/>
      <c r="J70" s="81"/>
      <c r="K70" s="80"/>
      <c r="L70" s="81"/>
      <c r="M70" s="80"/>
      <c r="N70" s="81"/>
      <c r="O70" s="39"/>
      <c r="P70" s="82"/>
      <c r="Q70" s="83"/>
      <c r="R70" s="83"/>
      <c r="S70" s="84"/>
      <c r="T70" s="82"/>
      <c r="U70" s="83"/>
      <c r="V70" s="83"/>
      <c r="W70" s="84"/>
      <c r="X70" s="82"/>
      <c r="Y70" s="83"/>
      <c r="Z70" s="84"/>
    </row>
    <row r="71" spans="1:26" s="18" customFormat="1"/>
    <row r="72" spans="1:26" s="18" customFormat="1">
      <c r="A72" s="94" t="s">
        <v>80</v>
      </c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 spans="1:26" s="18" customFormat="1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</row>
    <row r="74" spans="1:26" s="18" customFormat="1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</row>
    <row r="75" spans="1:26" s="18" customFormat="1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</row>
    <row r="76" spans="1:26" s="18" customFormat="1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</row>
    <row r="77" spans="1:26" s="18" customFormat="1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</row>
    <row r="78" spans="1:26" s="18" customFormat="1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</row>
    <row r="79" spans="1:26" s="18" customFormat="1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</row>
    <row r="80" spans="1:26" s="18" customFormat="1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</row>
    <row r="81" spans="1:26" s="18" customFormat="1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</row>
    <row r="82" spans="1:26" s="18" customFormat="1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</row>
    <row r="83" spans="1:26" s="18" customFormat="1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</row>
    <row r="84" spans="1:26" s="18" customFormat="1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</row>
    <row r="85" spans="1:26" s="18" customFormat="1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</row>
    <row r="86" spans="1:26" s="18" customFormat="1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</row>
    <row r="87" spans="1:26" s="18" customFormat="1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</row>
    <row r="88" spans="1:26" s="18" customFormat="1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</row>
    <row r="89" spans="1:26" s="18" customFormat="1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</row>
    <row r="90" spans="1:26" s="18" customFormat="1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</row>
    <row r="91" spans="1:26" s="18" customFormat="1" ht="16.5">
      <c r="A91" s="87" t="s">
        <v>5</v>
      </c>
      <c r="B91" s="87"/>
      <c r="C91" s="87"/>
      <c r="D91" s="87"/>
    </row>
    <row r="92" spans="1:26" s="18" customFormat="1">
      <c r="A92" s="90"/>
      <c r="B92" s="88" t="s">
        <v>9</v>
      </c>
      <c r="C92" s="92"/>
      <c r="D92" s="92"/>
      <c r="E92" s="92"/>
      <c r="F92" s="92"/>
      <c r="G92" s="92"/>
      <c r="H92" s="92"/>
      <c r="I92" s="92"/>
      <c r="J92" s="92"/>
      <c r="K92" s="89"/>
      <c r="L92" s="88" t="s">
        <v>10</v>
      </c>
      <c r="M92" s="92"/>
      <c r="N92" s="92"/>
      <c r="O92" s="92"/>
      <c r="P92" s="92"/>
      <c r="Q92" s="89"/>
      <c r="R92" s="88" t="s">
        <v>43</v>
      </c>
      <c r="S92" s="92"/>
      <c r="T92" s="92"/>
      <c r="U92" s="89"/>
      <c r="V92" s="92" t="s">
        <v>8</v>
      </c>
      <c r="W92" s="89"/>
      <c r="X92" s="88" t="s">
        <v>19</v>
      </c>
      <c r="Y92" s="89"/>
      <c r="Z92" s="93" t="s">
        <v>3</v>
      </c>
    </row>
    <row r="93" spans="1:26" s="18" customFormat="1">
      <c r="A93" s="91"/>
      <c r="B93" s="1" t="s">
        <v>31</v>
      </c>
      <c r="C93" s="1" t="s">
        <v>32</v>
      </c>
      <c r="D93" s="1" t="s">
        <v>34</v>
      </c>
      <c r="E93" s="1" t="s">
        <v>35</v>
      </c>
      <c r="F93" s="1" t="s">
        <v>36</v>
      </c>
      <c r="G93" s="1" t="s">
        <v>37</v>
      </c>
      <c r="H93" s="1" t="s">
        <v>38</v>
      </c>
      <c r="I93" s="1" t="s">
        <v>39</v>
      </c>
      <c r="J93" s="1" t="s">
        <v>40</v>
      </c>
      <c r="K93" s="1" t="s">
        <v>41</v>
      </c>
      <c r="L93" s="1" t="s">
        <v>23</v>
      </c>
      <c r="M93" s="1" t="s">
        <v>24</v>
      </c>
      <c r="N93" s="1" t="s">
        <v>25</v>
      </c>
      <c r="O93" s="1" t="s">
        <v>26</v>
      </c>
      <c r="P93" s="1" t="s">
        <v>27</v>
      </c>
      <c r="Q93" s="1" t="s">
        <v>28</v>
      </c>
      <c r="R93" s="1" t="s">
        <v>20</v>
      </c>
      <c r="S93" s="1" t="s">
        <v>33</v>
      </c>
      <c r="T93" s="1" t="s">
        <v>21</v>
      </c>
      <c r="U93" s="1" t="s">
        <v>22</v>
      </c>
      <c r="V93" s="1" t="s">
        <v>0</v>
      </c>
      <c r="W93" s="1" t="s">
        <v>1</v>
      </c>
      <c r="X93" s="1" t="s">
        <v>29</v>
      </c>
      <c r="Y93" s="1" t="s">
        <v>30</v>
      </c>
      <c r="Z93" s="93"/>
    </row>
    <row r="94" spans="1:26" s="18" customFormat="1" ht="14.25">
      <c r="A94" s="1" t="s">
        <v>11</v>
      </c>
      <c r="B94" s="40">
        <v>0</v>
      </c>
      <c r="C94" s="40">
        <v>0</v>
      </c>
      <c r="D94" s="40">
        <v>0</v>
      </c>
      <c r="E94" s="40">
        <v>0</v>
      </c>
      <c r="F94" s="40">
        <v>0</v>
      </c>
      <c r="G94" s="40">
        <v>0</v>
      </c>
      <c r="H94" s="40">
        <v>0</v>
      </c>
      <c r="I94" s="40">
        <v>0</v>
      </c>
      <c r="J94" s="40">
        <v>0</v>
      </c>
      <c r="K94" s="40">
        <v>0</v>
      </c>
      <c r="L94" s="40">
        <v>0</v>
      </c>
      <c r="M94" s="40">
        <v>0</v>
      </c>
      <c r="N94" s="40">
        <v>0</v>
      </c>
      <c r="O94" s="40">
        <v>0</v>
      </c>
      <c r="P94" s="40">
        <v>0</v>
      </c>
      <c r="Q94" s="40">
        <v>0</v>
      </c>
      <c r="R94" s="40">
        <v>0</v>
      </c>
      <c r="S94" s="40">
        <v>0</v>
      </c>
      <c r="T94" s="40">
        <v>0</v>
      </c>
      <c r="U94" s="40">
        <v>0</v>
      </c>
      <c r="V94" s="40">
        <v>0</v>
      </c>
      <c r="W94" s="40">
        <v>0</v>
      </c>
      <c r="X94" s="40">
        <v>0</v>
      </c>
      <c r="Y94" s="40">
        <v>0</v>
      </c>
      <c r="Z94" s="15">
        <f>SUM(B94:Y94)</f>
        <v>0</v>
      </c>
    </row>
    <row r="95" spans="1:26" s="18" customFormat="1" ht="14.25">
      <c r="A95" s="1" t="s">
        <v>12</v>
      </c>
      <c r="B95" s="40">
        <v>0</v>
      </c>
      <c r="C95" s="40">
        <v>0</v>
      </c>
      <c r="D95" s="40">
        <v>0</v>
      </c>
      <c r="E95" s="40">
        <v>0</v>
      </c>
      <c r="F95" s="40">
        <v>0</v>
      </c>
      <c r="G95" s="40">
        <v>0</v>
      </c>
      <c r="H95" s="40">
        <v>0</v>
      </c>
      <c r="I95" s="40">
        <v>0</v>
      </c>
      <c r="J95" s="40">
        <v>0</v>
      </c>
      <c r="K95" s="40">
        <v>0</v>
      </c>
      <c r="L95" s="40">
        <v>0</v>
      </c>
      <c r="M95" s="40">
        <v>0</v>
      </c>
      <c r="N95" s="40">
        <v>0</v>
      </c>
      <c r="O95" s="40">
        <v>0</v>
      </c>
      <c r="P95" s="40">
        <v>0</v>
      </c>
      <c r="Q95" s="40">
        <v>0</v>
      </c>
      <c r="R95" s="40">
        <v>0</v>
      </c>
      <c r="S95" s="40">
        <v>0</v>
      </c>
      <c r="T95" s="40">
        <v>0</v>
      </c>
      <c r="U95" s="40">
        <v>0</v>
      </c>
      <c r="V95" s="40">
        <v>0</v>
      </c>
      <c r="W95" s="40">
        <v>0</v>
      </c>
      <c r="X95" s="40">
        <v>0</v>
      </c>
      <c r="Y95" s="40">
        <v>0</v>
      </c>
      <c r="Z95" s="15">
        <f t="shared" ref="Z95:Z101" si="15">SUM(B95:Y95)</f>
        <v>0</v>
      </c>
    </row>
    <row r="96" spans="1:26" s="18" customFormat="1" ht="14.25">
      <c r="A96" s="1" t="s">
        <v>13</v>
      </c>
      <c r="B96" s="40">
        <v>0</v>
      </c>
      <c r="C96" s="40">
        <v>0</v>
      </c>
      <c r="D96" s="40">
        <v>0</v>
      </c>
      <c r="E96" s="40">
        <v>0</v>
      </c>
      <c r="F96" s="40">
        <v>0</v>
      </c>
      <c r="G96" s="40">
        <v>0</v>
      </c>
      <c r="H96" s="40">
        <v>0</v>
      </c>
      <c r="I96" s="40">
        <v>0</v>
      </c>
      <c r="J96" s="40">
        <v>0</v>
      </c>
      <c r="K96" s="40">
        <v>0</v>
      </c>
      <c r="L96" s="40">
        <v>0</v>
      </c>
      <c r="M96" s="40">
        <v>0</v>
      </c>
      <c r="N96" s="40">
        <v>0</v>
      </c>
      <c r="O96" s="40">
        <v>0</v>
      </c>
      <c r="P96" s="40">
        <v>0</v>
      </c>
      <c r="Q96" s="40">
        <v>0</v>
      </c>
      <c r="R96" s="40">
        <v>0</v>
      </c>
      <c r="S96" s="40">
        <v>0</v>
      </c>
      <c r="T96" s="40">
        <v>0</v>
      </c>
      <c r="U96" s="40">
        <v>0</v>
      </c>
      <c r="V96" s="40">
        <v>0</v>
      </c>
      <c r="W96" s="40">
        <v>0</v>
      </c>
      <c r="X96" s="40">
        <v>0</v>
      </c>
      <c r="Y96" s="40">
        <v>0</v>
      </c>
      <c r="Z96" s="15">
        <f t="shared" si="15"/>
        <v>0</v>
      </c>
    </row>
    <row r="97" spans="1:26" s="18" customFormat="1" ht="14.25">
      <c r="A97" s="1" t="s">
        <v>14</v>
      </c>
      <c r="B97" s="40">
        <v>0</v>
      </c>
      <c r="C97" s="40">
        <v>0</v>
      </c>
      <c r="D97" s="40">
        <v>0</v>
      </c>
      <c r="E97" s="40">
        <v>0</v>
      </c>
      <c r="F97" s="40">
        <v>0</v>
      </c>
      <c r="G97" s="40">
        <v>0</v>
      </c>
      <c r="H97" s="40">
        <v>0</v>
      </c>
      <c r="I97" s="40">
        <v>0</v>
      </c>
      <c r="J97" s="40">
        <v>0</v>
      </c>
      <c r="K97" s="40">
        <v>0</v>
      </c>
      <c r="L97" s="40">
        <v>0</v>
      </c>
      <c r="M97" s="40">
        <v>0</v>
      </c>
      <c r="N97" s="40">
        <v>0</v>
      </c>
      <c r="O97" s="40">
        <v>0</v>
      </c>
      <c r="P97" s="40">
        <v>0</v>
      </c>
      <c r="Q97" s="40">
        <v>0</v>
      </c>
      <c r="R97" s="40">
        <v>0</v>
      </c>
      <c r="S97" s="40">
        <v>0</v>
      </c>
      <c r="T97" s="40">
        <v>0</v>
      </c>
      <c r="U97" s="40">
        <v>0</v>
      </c>
      <c r="V97" s="40">
        <v>0</v>
      </c>
      <c r="W97" s="40">
        <v>0</v>
      </c>
      <c r="X97" s="40">
        <v>0</v>
      </c>
      <c r="Y97" s="40">
        <v>0</v>
      </c>
      <c r="Z97" s="15">
        <f t="shared" si="15"/>
        <v>0</v>
      </c>
    </row>
    <row r="98" spans="1:26" s="18" customFormat="1" ht="14.25">
      <c r="A98" s="1" t="s">
        <v>15</v>
      </c>
      <c r="B98" s="40">
        <v>0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0</v>
      </c>
      <c r="K98" s="40">
        <v>0</v>
      </c>
      <c r="L98" s="40">
        <v>0</v>
      </c>
      <c r="M98" s="40">
        <v>0</v>
      </c>
      <c r="N98" s="40">
        <v>0</v>
      </c>
      <c r="O98" s="40">
        <v>0</v>
      </c>
      <c r="P98" s="40">
        <v>0</v>
      </c>
      <c r="Q98" s="40">
        <v>0</v>
      </c>
      <c r="R98" s="40">
        <v>0</v>
      </c>
      <c r="S98" s="40">
        <v>0</v>
      </c>
      <c r="T98" s="40">
        <v>0</v>
      </c>
      <c r="U98" s="40">
        <v>0</v>
      </c>
      <c r="V98" s="40">
        <v>0</v>
      </c>
      <c r="W98" s="40">
        <v>0</v>
      </c>
      <c r="X98" s="40">
        <v>0</v>
      </c>
      <c r="Y98" s="40">
        <v>0</v>
      </c>
      <c r="Z98" s="15">
        <f t="shared" si="15"/>
        <v>0</v>
      </c>
    </row>
    <row r="99" spans="1:26" s="18" customFormat="1" ht="14.25">
      <c r="A99" s="1" t="s">
        <v>16</v>
      </c>
      <c r="B99" s="40">
        <v>0</v>
      </c>
      <c r="C99" s="40">
        <v>0</v>
      </c>
      <c r="D99" s="40">
        <v>0</v>
      </c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0</v>
      </c>
      <c r="M99" s="40">
        <v>0</v>
      </c>
      <c r="N99" s="40">
        <v>0</v>
      </c>
      <c r="O99" s="40">
        <v>0</v>
      </c>
      <c r="P99" s="40">
        <v>0</v>
      </c>
      <c r="Q99" s="40">
        <v>0</v>
      </c>
      <c r="R99" s="40">
        <v>0</v>
      </c>
      <c r="S99" s="40">
        <v>0</v>
      </c>
      <c r="T99" s="40">
        <v>0</v>
      </c>
      <c r="U99" s="40">
        <v>0</v>
      </c>
      <c r="V99" s="40">
        <v>0</v>
      </c>
      <c r="W99" s="40">
        <v>0</v>
      </c>
      <c r="X99" s="40">
        <v>0</v>
      </c>
      <c r="Y99" s="40">
        <v>0</v>
      </c>
      <c r="Z99" s="15">
        <f t="shared" si="15"/>
        <v>0</v>
      </c>
    </row>
    <row r="100" spans="1:26" s="18" customFormat="1" ht="14.25">
      <c r="A100" s="1" t="s">
        <v>17</v>
      </c>
      <c r="B100" s="40">
        <v>0</v>
      </c>
      <c r="C100" s="40">
        <v>0</v>
      </c>
      <c r="D100" s="40">
        <v>0</v>
      </c>
      <c r="E100" s="40">
        <v>0</v>
      </c>
      <c r="F100" s="40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  <c r="N100" s="40">
        <v>0</v>
      </c>
      <c r="O100" s="40">
        <v>0</v>
      </c>
      <c r="P100" s="40">
        <v>0</v>
      </c>
      <c r="Q100" s="40">
        <v>0</v>
      </c>
      <c r="R100" s="40">
        <v>0</v>
      </c>
      <c r="S100" s="40">
        <v>0</v>
      </c>
      <c r="T100" s="40">
        <v>0</v>
      </c>
      <c r="U100" s="40">
        <v>0</v>
      </c>
      <c r="V100" s="40">
        <v>0</v>
      </c>
      <c r="W100" s="40">
        <v>0</v>
      </c>
      <c r="X100" s="40">
        <v>0</v>
      </c>
      <c r="Y100" s="40">
        <v>0</v>
      </c>
      <c r="Z100" s="15">
        <f t="shared" si="15"/>
        <v>0</v>
      </c>
    </row>
    <row r="101" spans="1:26" s="18" customFormat="1" ht="14.25">
      <c r="A101" s="1" t="s">
        <v>18</v>
      </c>
      <c r="B101" s="40">
        <v>0</v>
      </c>
      <c r="C101" s="40">
        <v>0</v>
      </c>
      <c r="D101" s="40">
        <v>0</v>
      </c>
      <c r="E101" s="40">
        <v>0</v>
      </c>
      <c r="F101" s="40">
        <v>0</v>
      </c>
      <c r="G101" s="40">
        <v>0</v>
      </c>
      <c r="H101" s="40">
        <v>0</v>
      </c>
      <c r="I101" s="40">
        <v>0</v>
      </c>
      <c r="J101" s="40">
        <v>0</v>
      </c>
      <c r="K101" s="40">
        <v>0</v>
      </c>
      <c r="L101" s="40">
        <v>0</v>
      </c>
      <c r="M101" s="40">
        <v>0</v>
      </c>
      <c r="N101" s="40">
        <v>0</v>
      </c>
      <c r="O101" s="40">
        <v>0</v>
      </c>
      <c r="P101" s="40">
        <v>0</v>
      </c>
      <c r="Q101" s="40">
        <v>0</v>
      </c>
      <c r="R101" s="40">
        <v>0</v>
      </c>
      <c r="S101" s="40">
        <v>0</v>
      </c>
      <c r="T101" s="40">
        <v>0</v>
      </c>
      <c r="U101" s="40">
        <v>0</v>
      </c>
      <c r="V101" s="40">
        <v>0</v>
      </c>
      <c r="W101" s="40">
        <v>0</v>
      </c>
      <c r="X101" s="40">
        <v>0</v>
      </c>
      <c r="Y101" s="40">
        <v>0</v>
      </c>
      <c r="Z101" s="15">
        <f t="shared" si="15"/>
        <v>0</v>
      </c>
    </row>
    <row r="102" spans="1:26" s="18" customFormat="1">
      <c r="A102" s="1" t="s">
        <v>4</v>
      </c>
      <c r="B102" s="22">
        <f>SUM(B94:B101)</f>
        <v>0</v>
      </c>
      <c r="C102" s="22">
        <f t="shared" ref="C102:Y102" si="16">SUM(C94:C101)</f>
        <v>0</v>
      </c>
      <c r="D102" s="22">
        <f t="shared" si="16"/>
        <v>0</v>
      </c>
      <c r="E102" s="22">
        <f t="shared" si="16"/>
        <v>0</v>
      </c>
      <c r="F102" s="22">
        <f t="shared" si="16"/>
        <v>0</v>
      </c>
      <c r="G102" s="22">
        <f t="shared" si="16"/>
        <v>0</v>
      </c>
      <c r="H102" s="22">
        <f t="shared" si="16"/>
        <v>0</v>
      </c>
      <c r="I102" s="22">
        <f t="shared" si="16"/>
        <v>0</v>
      </c>
      <c r="J102" s="22">
        <f t="shared" si="16"/>
        <v>0</v>
      </c>
      <c r="K102" s="22">
        <f t="shared" si="16"/>
        <v>0</v>
      </c>
      <c r="L102" s="22">
        <f t="shared" si="16"/>
        <v>0</v>
      </c>
      <c r="M102" s="22">
        <f t="shared" si="16"/>
        <v>0</v>
      </c>
      <c r="N102" s="22">
        <f t="shared" si="16"/>
        <v>0</v>
      </c>
      <c r="O102" s="22">
        <f t="shared" si="16"/>
        <v>0</v>
      </c>
      <c r="P102" s="22">
        <f t="shared" si="16"/>
        <v>0</v>
      </c>
      <c r="Q102" s="22">
        <f t="shared" si="16"/>
        <v>0</v>
      </c>
      <c r="R102" s="22">
        <f t="shared" si="16"/>
        <v>0</v>
      </c>
      <c r="S102" s="22">
        <f t="shared" si="16"/>
        <v>0</v>
      </c>
      <c r="T102" s="22">
        <f t="shared" si="16"/>
        <v>0</v>
      </c>
      <c r="U102" s="22">
        <f t="shared" si="16"/>
        <v>0</v>
      </c>
      <c r="V102" s="22">
        <f t="shared" si="16"/>
        <v>0</v>
      </c>
      <c r="W102" s="22">
        <f t="shared" si="16"/>
        <v>0</v>
      </c>
      <c r="X102" s="22">
        <f t="shared" si="16"/>
        <v>0</v>
      </c>
      <c r="Y102" s="22">
        <f t="shared" si="16"/>
        <v>0</v>
      </c>
      <c r="Z102" s="22">
        <f t="shared" ref="Z102" si="17">SUM(Z94:Z101)</f>
        <v>0</v>
      </c>
    </row>
    <row r="103" spans="1:26" s="18" customFormat="1"/>
    <row r="104" spans="1:26" s="18" customFormat="1"/>
    <row r="105" spans="1:26" s="18" customFormat="1" ht="16.5">
      <c r="A105" s="87" t="s">
        <v>71</v>
      </c>
      <c r="B105" s="87"/>
      <c r="C105" s="87"/>
      <c r="D105" s="87"/>
    </row>
    <row r="106" spans="1:26" s="18" customFormat="1">
      <c r="A106" s="90"/>
      <c r="B106" s="88" t="s">
        <v>9</v>
      </c>
      <c r="C106" s="92"/>
      <c r="D106" s="92"/>
      <c r="E106" s="92"/>
      <c r="F106" s="92"/>
      <c r="G106" s="92"/>
      <c r="H106" s="92"/>
      <c r="I106" s="92"/>
      <c r="J106" s="92"/>
      <c r="K106" s="89"/>
      <c r="L106" s="88" t="s">
        <v>10</v>
      </c>
      <c r="M106" s="92"/>
      <c r="N106" s="92"/>
      <c r="O106" s="92"/>
      <c r="P106" s="92"/>
      <c r="Q106" s="89"/>
      <c r="R106" s="88" t="s">
        <v>43</v>
      </c>
      <c r="S106" s="92"/>
      <c r="T106" s="92"/>
      <c r="U106" s="89"/>
      <c r="V106" s="92" t="s">
        <v>8</v>
      </c>
      <c r="W106" s="89"/>
      <c r="X106" s="88" t="s">
        <v>19</v>
      </c>
      <c r="Y106" s="89"/>
      <c r="Z106" s="93" t="s">
        <v>3</v>
      </c>
    </row>
    <row r="107" spans="1:26" s="18" customFormat="1">
      <c r="A107" s="91"/>
      <c r="B107" s="1" t="s">
        <v>31</v>
      </c>
      <c r="C107" s="1" t="s">
        <v>32</v>
      </c>
      <c r="D107" s="1" t="s">
        <v>34</v>
      </c>
      <c r="E107" s="1" t="s">
        <v>35</v>
      </c>
      <c r="F107" s="1" t="s">
        <v>36</v>
      </c>
      <c r="G107" s="1" t="s">
        <v>37</v>
      </c>
      <c r="H107" s="1" t="s">
        <v>38</v>
      </c>
      <c r="I107" s="1" t="s">
        <v>39</v>
      </c>
      <c r="J107" s="1" t="s">
        <v>40</v>
      </c>
      <c r="K107" s="1" t="s">
        <v>41</v>
      </c>
      <c r="L107" s="1" t="s">
        <v>23</v>
      </c>
      <c r="M107" s="1" t="s">
        <v>24</v>
      </c>
      <c r="N107" s="1" t="s">
        <v>25</v>
      </c>
      <c r="O107" s="1" t="s">
        <v>26</v>
      </c>
      <c r="P107" s="1" t="s">
        <v>27</v>
      </c>
      <c r="Q107" s="1" t="s">
        <v>28</v>
      </c>
      <c r="R107" s="1" t="s">
        <v>20</v>
      </c>
      <c r="S107" s="1" t="s">
        <v>33</v>
      </c>
      <c r="T107" s="1" t="s">
        <v>21</v>
      </c>
      <c r="U107" s="1" t="s">
        <v>22</v>
      </c>
      <c r="V107" s="1" t="s">
        <v>0</v>
      </c>
      <c r="W107" s="1" t="s">
        <v>1</v>
      </c>
      <c r="X107" s="1" t="s">
        <v>29</v>
      </c>
      <c r="Y107" s="1" t="s">
        <v>30</v>
      </c>
      <c r="Z107" s="93"/>
    </row>
    <row r="108" spans="1:26" s="18" customFormat="1" ht="14.25">
      <c r="A108" s="1" t="s">
        <v>11</v>
      </c>
      <c r="B108" s="41">
        <v>0</v>
      </c>
      <c r="C108" s="41">
        <v>0</v>
      </c>
      <c r="D108" s="41">
        <v>0</v>
      </c>
      <c r="E108" s="41">
        <v>0</v>
      </c>
      <c r="F108" s="41">
        <v>0</v>
      </c>
      <c r="G108" s="41">
        <v>0</v>
      </c>
      <c r="H108" s="41">
        <v>0</v>
      </c>
      <c r="I108" s="41">
        <v>0</v>
      </c>
      <c r="J108" s="41">
        <v>0</v>
      </c>
      <c r="K108" s="41">
        <v>0</v>
      </c>
      <c r="L108" s="41">
        <v>0</v>
      </c>
      <c r="M108" s="41">
        <v>0</v>
      </c>
      <c r="N108" s="41">
        <v>0</v>
      </c>
      <c r="O108" s="41">
        <v>0</v>
      </c>
      <c r="P108" s="41">
        <v>0</v>
      </c>
      <c r="Q108" s="41">
        <v>0</v>
      </c>
      <c r="R108" s="41">
        <v>0</v>
      </c>
      <c r="S108" s="41">
        <v>0</v>
      </c>
      <c r="T108" s="41">
        <v>0</v>
      </c>
      <c r="U108" s="41">
        <v>0</v>
      </c>
      <c r="V108" s="41">
        <v>0</v>
      </c>
      <c r="W108" s="41">
        <v>0</v>
      </c>
      <c r="X108" s="41">
        <v>0</v>
      </c>
      <c r="Y108" s="41">
        <v>0</v>
      </c>
      <c r="Z108" s="15">
        <f>SUM(B108:Y108)</f>
        <v>0</v>
      </c>
    </row>
    <row r="109" spans="1:26" s="18" customFormat="1" ht="14.25">
      <c r="A109" s="1" t="s">
        <v>12</v>
      </c>
      <c r="B109" s="41">
        <v>0</v>
      </c>
      <c r="C109" s="41">
        <v>0</v>
      </c>
      <c r="D109" s="41">
        <v>0</v>
      </c>
      <c r="E109" s="41">
        <v>0</v>
      </c>
      <c r="F109" s="41">
        <v>0</v>
      </c>
      <c r="G109" s="41">
        <v>0</v>
      </c>
      <c r="H109" s="41">
        <v>0</v>
      </c>
      <c r="I109" s="41">
        <v>0</v>
      </c>
      <c r="J109" s="41">
        <v>0</v>
      </c>
      <c r="K109" s="41">
        <v>0</v>
      </c>
      <c r="L109" s="41">
        <v>0</v>
      </c>
      <c r="M109" s="41">
        <v>0</v>
      </c>
      <c r="N109" s="41">
        <v>0</v>
      </c>
      <c r="O109" s="41">
        <v>0</v>
      </c>
      <c r="P109" s="41">
        <v>0</v>
      </c>
      <c r="Q109" s="41">
        <v>0</v>
      </c>
      <c r="R109" s="41">
        <v>0</v>
      </c>
      <c r="S109" s="41">
        <v>0</v>
      </c>
      <c r="T109" s="41">
        <v>0</v>
      </c>
      <c r="U109" s="41">
        <v>0</v>
      </c>
      <c r="V109" s="41">
        <v>0</v>
      </c>
      <c r="W109" s="41">
        <v>0</v>
      </c>
      <c r="X109" s="41">
        <v>0</v>
      </c>
      <c r="Y109" s="41">
        <v>0</v>
      </c>
      <c r="Z109" s="15">
        <f t="shared" ref="Z109:Z115" si="18">SUM(B109:Y109)</f>
        <v>0</v>
      </c>
    </row>
    <row r="110" spans="1:26" s="18" customFormat="1" ht="14.25">
      <c r="A110" s="1" t="s">
        <v>13</v>
      </c>
      <c r="B110" s="41">
        <v>0</v>
      </c>
      <c r="C110" s="41">
        <v>0</v>
      </c>
      <c r="D110" s="41">
        <v>0</v>
      </c>
      <c r="E110" s="41">
        <v>0</v>
      </c>
      <c r="F110" s="41">
        <v>0</v>
      </c>
      <c r="G110" s="41">
        <v>0</v>
      </c>
      <c r="H110" s="41">
        <v>0</v>
      </c>
      <c r="I110" s="41">
        <v>0</v>
      </c>
      <c r="J110" s="41">
        <v>0</v>
      </c>
      <c r="K110" s="41">
        <v>0</v>
      </c>
      <c r="L110" s="41">
        <v>0</v>
      </c>
      <c r="M110" s="41">
        <v>0</v>
      </c>
      <c r="N110" s="41">
        <v>0</v>
      </c>
      <c r="O110" s="41">
        <v>0</v>
      </c>
      <c r="P110" s="41">
        <v>0</v>
      </c>
      <c r="Q110" s="41">
        <v>0</v>
      </c>
      <c r="R110" s="41">
        <v>0</v>
      </c>
      <c r="S110" s="41">
        <v>0</v>
      </c>
      <c r="T110" s="41">
        <v>0</v>
      </c>
      <c r="U110" s="41">
        <v>0</v>
      </c>
      <c r="V110" s="41">
        <v>0</v>
      </c>
      <c r="W110" s="41">
        <v>0</v>
      </c>
      <c r="X110" s="41">
        <v>0</v>
      </c>
      <c r="Y110" s="41">
        <v>0</v>
      </c>
      <c r="Z110" s="15">
        <f t="shared" si="18"/>
        <v>0</v>
      </c>
    </row>
    <row r="111" spans="1:26" s="18" customFormat="1" ht="14.25">
      <c r="A111" s="1" t="s">
        <v>14</v>
      </c>
      <c r="B111" s="41">
        <v>0</v>
      </c>
      <c r="C111" s="41">
        <v>0</v>
      </c>
      <c r="D111" s="41">
        <v>0</v>
      </c>
      <c r="E111" s="41">
        <v>0</v>
      </c>
      <c r="F111" s="41">
        <v>0</v>
      </c>
      <c r="G111" s="41">
        <v>0</v>
      </c>
      <c r="H111" s="41">
        <v>0</v>
      </c>
      <c r="I111" s="41">
        <v>0</v>
      </c>
      <c r="J111" s="41">
        <v>0</v>
      </c>
      <c r="K111" s="41">
        <v>0</v>
      </c>
      <c r="L111" s="41">
        <v>0</v>
      </c>
      <c r="M111" s="41">
        <v>0</v>
      </c>
      <c r="N111" s="41">
        <v>0</v>
      </c>
      <c r="O111" s="41">
        <v>0</v>
      </c>
      <c r="P111" s="41">
        <v>0</v>
      </c>
      <c r="Q111" s="41">
        <v>0</v>
      </c>
      <c r="R111" s="41">
        <v>0</v>
      </c>
      <c r="S111" s="41">
        <v>0</v>
      </c>
      <c r="T111" s="41">
        <v>0</v>
      </c>
      <c r="U111" s="41">
        <v>0</v>
      </c>
      <c r="V111" s="41">
        <v>0</v>
      </c>
      <c r="W111" s="41">
        <v>0</v>
      </c>
      <c r="X111" s="41">
        <v>0</v>
      </c>
      <c r="Y111" s="41">
        <v>0</v>
      </c>
      <c r="Z111" s="15">
        <f t="shared" si="18"/>
        <v>0</v>
      </c>
    </row>
    <row r="112" spans="1:26" s="18" customFormat="1" ht="14.25">
      <c r="A112" s="1" t="s">
        <v>15</v>
      </c>
      <c r="B112" s="41">
        <v>0</v>
      </c>
      <c r="C112" s="41">
        <v>0</v>
      </c>
      <c r="D112" s="41">
        <v>0</v>
      </c>
      <c r="E112" s="41">
        <v>0</v>
      </c>
      <c r="F112" s="41">
        <v>0</v>
      </c>
      <c r="G112" s="41">
        <v>0</v>
      </c>
      <c r="H112" s="41">
        <v>0</v>
      </c>
      <c r="I112" s="41">
        <v>0</v>
      </c>
      <c r="J112" s="41">
        <v>0</v>
      </c>
      <c r="K112" s="41">
        <v>0</v>
      </c>
      <c r="L112" s="41">
        <v>0</v>
      </c>
      <c r="M112" s="41">
        <v>0</v>
      </c>
      <c r="N112" s="41">
        <v>0</v>
      </c>
      <c r="O112" s="41">
        <v>0</v>
      </c>
      <c r="P112" s="41">
        <v>0</v>
      </c>
      <c r="Q112" s="41">
        <v>0</v>
      </c>
      <c r="R112" s="41">
        <v>0</v>
      </c>
      <c r="S112" s="41">
        <v>0</v>
      </c>
      <c r="T112" s="41">
        <v>0</v>
      </c>
      <c r="U112" s="41">
        <v>0</v>
      </c>
      <c r="V112" s="41">
        <v>0</v>
      </c>
      <c r="W112" s="41">
        <v>0</v>
      </c>
      <c r="X112" s="41">
        <v>0</v>
      </c>
      <c r="Y112" s="41">
        <v>0</v>
      </c>
      <c r="Z112" s="15">
        <f t="shared" si="18"/>
        <v>0</v>
      </c>
    </row>
    <row r="113" spans="1:26" s="18" customFormat="1" ht="14.25">
      <c r="A113" s="1" t="s">
        <v>16</v>
      </c>
      <c r="B113" s="41">
        <v>0</v>
      </c>
      <c r="C113" s="41">
        <v>0</v>
      </c>
      <c r="D113" s="41">
        <v>0</v>
      </c>
      <c r="E113" s="41">
        <v>0</v>
      </c>
      <c r="F113" s="41">
        <v>0</v>
      </c>
      <c r="G113" s="41">
        <v>0</v>
      </c>
      <c r="H113" s="41">
        <v>0</v>
      </c>
      <c r="I113" s="41">
        <v>0</v>
      </c>
      <c r="J113" s="41">
        <v>0</v>
      </c>
      <c r="K113" s="41">
        <v>0</v>
      </c>
      <c r="L113" s="41">
        <v>0</v>
      </c>
      <c r="M113" s="41">
        <v>0</v>
      </c>
      <c r="N113" s="41">
        <v>0</v>
      </c>
      <c r="O113" s="41">
        <v>0</v>
      </c>
      <c r="P113" s="41">
        <v>0</v>
      </c>
      <c r="Q113" s="41">
        <v>0</v>
      </c>
      <c r="R113" s="41">
        <v>0</v>
      </c>
      <c r="S113" s="41">
        <v>0</v>
      </c>
      <c r="T113" s="41">
        <v>0</v>
      </c>
      <c r="U113" s="41">
        <v>0</v>
      </c>
      <c r="V113" s="41">
        <v>0</v>
      </c>
      <c r="W113" s="41">
        <v>0</v>
      </c>
      <c r="X113" s="41">
        <v>0</v>
      </c>
      <c r="Y113" s="41">
        <v>0</v>
      </c>
      <c r="Z113" s="15">
        <f t="shared" si="18"/>
        <v>0</v>
      </c>
    </row>
    <row r="114" spans="1:26" s="18" customFormat="1" ht="14.25">
      <c r="A114" s="1" t="s">
        <v>17</v>
      </c>
      <c r="B114" s="41">
        <v>0</v>
      </c>
      <c r="C114" s="41">
        <v>0</v>
      </c>
      <c r="D114" s="41">
        <v>0</v>
      </c>
      <c r="E114" s="41">
        <v>0</v>
      </c>
      <c r="F114" s="41">
        <v>0</v>
      </c>
      <c r="G114" s="41">
        <v>0</v>
      </c>
      <c r="H114" s="41">
        <v>0</v>
      </c>
      <c r="I114" s="41">
        <v>0</v>
      </c>
      <c r="J114" s="41">
        <v>0</v>
      </c>
      <c r="K114" s="41">
        <v>0</v>
      </c>
      <c r="L114" s="41">
        <v>0</v>
      </c>
      <c r="M114" s="41">
        <v>0</v>
      </c>
      <c r="N114" s="41">
        <v>0</v>
      </c>
      <c r="O114" s="41">
        <v>0</v>
      </c>
      <c r="P114" s="41">
        <v>0</v>
      </c>
      <c r="Q114" s="41">
        <v>0</v>
      </c>
      <c r="R114" s="41">
        <v>0</v>
      </c>
      <c r="S114" s="41">
        <v>0</v>
      </c>
      <c r="T114" s="41">
        <v>0</v>
      </c>
      <c r="U114" s="41">
        <v>0</v>
      </c>
      <c r="V114" s="41">
        <v>0</v>
      </c>
      <c r="W114" s="41">
        <v>0</v>
      </c>
      <c r="X114" s="41">
        <v>0</v>
      </c>
      <c r="Y114" s="41">
        <v>0</v>
      </c>
      <c r="Z114" s="15">
        <f t="shared" si="18"/>
        <v>0</v>
      </c>
    </row>
    <row r="115" spans="1:26" s="18" customFormat="1" ht="14.25">
      <c r="A115" s="1" t="s">
        <v>18</v>
      </c>
      <c r="B115" s="41">
        <v>0</v>
      </c>
      <c r="C115" s="41">
        <v>0</v>
      </c>
      <c r="D115" s="41">
        <v>0</v>
      </c>
      <c r="E115" s="41">
        <v>0</v>
      </c>
      <c r="F115" s="41">
        <v>0</v>
      </c>
      <c r="G115" s="41">
        <v>0</v>
      </c>
      <c r="H115" s="41">
        <v>0</v>
      </c>
      <c r="I115" s="41">
        <v>0</v>
      </c>
      <c r="J115" s="41">
        <v>0</v>
      </c>
      <c r="K115" s="41">
        <v>0</v>
      </c>
      <c r="L115" s="41">
        <v>0</v>
      </c>
      <c r="M115" s="41">
        <v>0</v>
      </c>
      <c r="N115" s="41">
        <v>0</v>
      </c>
      <c r="O115" s="41">
        <v>0</v>
      </c>
      <c r="P115" s="41">
        <v>0</v>
      </c>
      <c r="Q115" s="41">
        <v>0</v>
      </c>
      <c r="R115" s="41">
        <v>0</v>
      </c>
      <c r="S115" s="41">
        <v>0</v>
      </c>
      <c r="T115" s="41">
        <v>0</v>
      </c>
      <c r="U115" s="41">
        <v>0</v>
      </c>
      <c r="V115" s="41">
        <v>0</v>
      </c>
      <c r="W115" s="41">
        <v>0</v>
      </c>
      <c r="X115" s="41">
        <v>0</v>
      </c>
      <c r="Y115" s="41">
        <v>0</v>
      </c>
      <c r="Z115" s="15">
        <f t="shared" si="18"/>
        <v>0</v>
      </c>
    </row>
    <row r="116" spans="1:26" s="18" customFormat="1">
      <c r="A116" s="1" t="s">
        <v>4</v>
      </c>
      <c r="B116" s="22">
        <f>SUM(B108:B115)</f>
        <v>0</v>
      </c>
      <c r="C116" s="22">
        <f t="shared" ref="C116:Y116" si="19">SUM(C108:C115)</f>
        <v>0</v>
      </c>
      <c r="D116" s="22">
        <f t="shared" si="19"/>
        <v>0</v>
      </c>
      <c r="E116" s="22">
        <f t="shared" si="19"/>
        <v>0</v>
      </c>
      <c r="F116" s="22">
        <f t="shared" si="19"/>
        <v>0</v>
      </c>
      <c r="G116" s="22">
        <f t="shared" si="19"/>
        <v>0</v>
      </c>
      <c r="H116" s="22">
        <f t="shared" si="19"/>
        <v>0</v>
      </c>
      <c r="I116" s="22">
        <f t="shared" si="19"/>
        <v>0</v>
      </c>
      <c r="J116" s="22">
        <f t="shared" si="19"/>
        <v>0</v>
      </c>
      <c r="K116" s="22">
        <f t="shared" si="19"/>
        <v>0</v>
      </c>
      <c r="L116" s="22">
        <f t="shared" si="19"/>
        <v>0</v>
      </c>
      <c r="M116" s="22">
        <f t="shared" si="19"/>
        <v>0</v>
      </c>
      <c r="N116" s="22">
        <f t="shared" si="19"/>
        <v>0</v>
      </c>
      <c r="O116" s="22">
        <f t="shared" si="19"/>
        <v>0</v>
      </c>
      <c r="P116" s="22">
        <f t="shared" si="19"/>
        <v>0</v>
      </c>
      <c r="Q116" s="22">
        <f t="shared" si="19"/>
        <v>0</v>
      </c>
      <c r="R116" s="22">
        <f t="shared" si="19"/>
        <v>0</v>
      </c>
      <c r="S116" s="22">
        <f t="shared" si="19"/>
        <v>0</v>
      </c>
      <c r="T116" s="22">
        <f t="shared" si="19"/>
        <v>0</v>
      </c>
      <c r="U116" s="22">
        <f t="shared" si="19"/>
        <v>0</v>
      </c>
      <c r="V116" s="22">
        <f t="shared" si="19"/>
        <v>0</v>
      </c>
      <c r="W116" s="22">
        <f t="shared" si="19"/>
        <v>0</v>
      </c>
      <c r="X116" s="22">
        <f t="shared" si="19"/>
        <v>0</v>
      </c>
      <c r="Y116" s="22">
        <f t="shared" si="19"/>
        <v>0</v>
      </c>
      <c r="Z116" s="22">
        <f t="shared" ref="Z116" si="20">SUM(Z108:Z115)</f>
        <v>0</v>
      </c>
    </row>
    <row r="117" spans="1:26" s="18" customFormat="1"/>
    <row r="118" spans="1:26" s="18" customFormat="1"/>
    <row r="119" spans="1:26" s="18" customFormat="1" ht="16.5">
      <c r="A119" s="87" t="s">
        <v>54</v>
      </c>
      <c r="B119" s="87"/>
      <c r="C119" s="87"/>
      <c r="D119" s="87"/>
    </row>
    <row r="120" spans="1:26" s="18" customFormat="1">
      <c r="A120" s="90"/>
      <c r="B120" s="88" t="s">
        <v>9</v>
      </c>
      <c r="C120" s="92"/>
      <c r="D120" s="92"/>
      <c r="E120" s="92"/>
      <c r="F120" s="92"/>
      <c r="G120" s="92"/>
      <c r="H120" s="92"/>
      <c r="I120" s="92"/>
      <c r="J120" s="92"/>
      <c r="K120" s="89"/>
      <c r="L120" s="88" t="s">
        <v>10</v>
      </c>
      <c r="M120" s="92"/>
      <c r="N120" s="92"/>
      <c r="O120" s="92"/>
      <c r="P120" s="92"/>
      <c r="Q120" s="89"/>
      <c r="R120" s="88" t="s">
        <v>43</v>
      </c>
      <c r="S120" s="92"/>
      <c r="T120" s="92"/>
      <c r="U120" s="89"/>
      <c r="V120" s="92" t="s">
        <v>8</v>
      </c>
      <c r="W120" s="89"/>
      <c r="X120" s="88" t="s">
        <v>19</v>
      </c>
      <c r="Y120" s="89"/>
      <c r="Z120" s="93" t="s">
        <v>3</v>
      </c>
    </row>
    <row r="121" spans="1:26" s="18" customFormat="1">
      <c r="A121" s="91"/>
      <c r="B121" s="1" t="s">
        <v>31</v>
      </c>
      <c r="C121" s="1" t="s">
        <v>32</v>
      </c>
      <c r="D121" s="1" t="s">
        <v>34</v>
      </c>
      <c r="E121" s="1" t="s">
        <v>35</v>
      </c>
      <c r="F121" s="1" t="s">
        <v>36</v>
      </c>
      <c r="G121" s="1" t="s">
        <v>37</v>
      </c>
      <c r="H121" s="1" t="s">
        <v>38</v>
      </c>
      <c r="I121" s="1" t="s">
        <v>39</v>
      </c>
      <c r="J121" s="1" t="s">
        <v>40</v>
      </c>
      <c r="K121" s="1" t="s">
        <v>41</v>
      </c>
      <c r="L121" s="1" t="s">
        <v>23</v>
      </c>
      <c r="M121" s="1" t="s">
        <v>24</v>
      </c>
      <c r="N121" s="1" t="s">
        <v>25</v>
      </c>
      <c r="O121" s="1" t="s">
        <v>26</v>
      </c>
      <c r="P121" s="1" t="s">
        <v>27</v>
      </c>
      <c r="Q121" s="1" t="s">
        <v>28</v>
      </c>
      <c r="R121" s="1" t="s">
        <v>20</v>
      </c>
      <c r="S121" s="1" t="s">
        <v>33</v>
      </c>
      <c r="T121" s="1" t="s">
        <v>21</v>
      </c>
      <c r="U121" s="1" t="s">
        <v>22</v>
      </c>
      <c r="V121" s="1" t="s">
        <v>0</v>
      </c>
      <c r="W121" s="1" t="s">
        <v>1</v>
      </c>
      <c r="X121" s="1" t="s">
        <v>29</v>
      </c>
      <c r="Y121" s="1" t="s">
        <v>30</v>
      </c>
      <c r="Z121" s="93"/>
    </row>
    <row r="122" spans="1:26" s="18" customFormat="1" ht="14.25">
      <c r="A122" s="1" t="s">
        <v>11</v>
      </c>
      <c r="B122" s="40">
        <v>0</v>
      </c>
      <c r="C122" s="40">
        <v>0</v>
      </c>
      <c r="D122" s="40">
        <v>0</v>
      </c>
      <c r="E122" s="40">
        <v>0</v>
      </c>
      <c r="F122" s="40">
        <v>0</v>
      </c>
      <c r="G122" s="40">
        <v>0</v>
      </c>
      <c r="H122" s="40">
        <v>0</v>
      </c>
      <c r="I122" s="40">
        <v>0</v>
      </c>
      <c r="J122" s="40">
        <v>0</v>
      </c>
      <c r="K122" s="40">
        <v>0</v>
      </c>
      <c r="L122" s="40">
        <v>0</v>
      </c>
      <c r="M122" s="40">
        <v>0</v>
      </c>
      <c r="N122" s="40">
        <v>0</v>
      </c>
      <c r="O122" s="40">
        <v>0</v>
      </c>
      <c r="P122" s="40">
        <v>0</v>
      </c>
      <c r="Q122" s="40">
        <v>0</v>
      </c>
      <c r="R122" s="40">
        <v>0</v>
      </c>
      <c r="S122" s="40">
        <v>0</v>
      </c>
      <c r="T122" s="40">
        <v>0</v>
      </c>
      <c r="U122" s="40">
        <v>0</v>
      </c>
      <c r="V122" s="40">
        <v>0</v>
      </c>
      <c r="W122" s="40">
        <v>0</v>
      </c>
      <c r="X122" s="40">
        <v>0</v>
      </c>
      <c r="Y122" s="40">
        <v>0</v>
      </c>
      <c r="Z122" s="15">
        <f>SUM(B122:Y122)</f>
        <v>0</v>
      </c>
    </row>
    <row r="123" spans="1:26" s="18" customFormat="1" ht="14.25">
      <c r="A123" s="1" t="s">
        <v>12</v>
      </c>
      <c r="B123" s="40">
        <v>0</v>
      </c>
      <c r="C123" s="40">
        <v>0</v>
      </c>
      <c r="D123" s="40">
        <v>0</v>
      </c>
      <c r="E123" s="40">
        <v>0</v>
      </c>
      <c r="F123" s="40">
        <v>0</v>
      </c>
      <c r="G123" s="40">
        <v>0</v>
      </c>
      <c r="H123" s="40">
        <v>0</v>
      </c>
      <c r="I123" s="40">
        <v>0</v>
      </c>
      <c r="J123" s="40">
        <v>0</v>
      </c>
      <c r="K123" s="40">
        <v>0</v>
      </c>
      <c r="L123" s="40">
        <v>0</v>
      </c>
      <c r="M123" s="40">
        <v>0</v>
      </c>
      <c r="N123" s="40">
        <v>0</v>
      </c>
      <c r="O123" s="40">
        <v>0</v>
      </c>
      <c r="P123" s="40">
        <v>0</v>
      </c>
      <c r="Q123" s="40">
        <v>0</v>
      </c>
      <c r="R123" s="40">
        <v>0</v>
      </c>
      <c r="S123" s="40">
        <v>0</v>
      </c>
      <c r="T123" s="40">
        <v>0</v>
      </c>
      <c r="U123" s="40">
        <v>0</v>
      </c>
      <c r="V123" s="40">
        <v>0</v>
      </c>
      <c r="W123" s="40">
        <v>0</v>
      </c>
      <c r="X123" s="40">
        <v>0</v>
      </c>
      <c r="Y123" s="40">
        <v>0</v>
      </c>
      <c r="Z123" s="15">
        <f t="shared" ref="Z123:Z129" si="21">SUM(B123:Y123)</f>
        <v>0</v>
      </c>
    </row>
    <row r="124" spans="1:26" s="18" customFormat="1" ht="14.25">
      <c r="A124" s="1" t="s">
        <v>13</v>
      </c>
      <c r="B124" s="40">
        <v>0</v>
      </c>
      <c r="C124" s="40">
        <v>0</v>
      </c>
      <c r="D124" s="40">
        <v>0</v>
      </c>
      <c r="E124" s="40">
        <v>0</v>
      </c>
      <c r="F124" s="40">
        <v>0</v>
      </c>
      <c r="G124" s="40">
        <v>0</v>
      </c>
      <c r="H124" s="40">
        <v>0</v>
      </c>
      <c r="I124" s="40">
        <v>0</v>
      </c>
      <c r="J124" s="40">
        <v>0</v>
      </c>
      <c r="K124" s="40">
        <v>0</v>
      </c>
      <c r="L124" s="40">
        <v>0</v>
      </c>
      <c r="M124" s="40">
        <v>0</v>
      </c>
      <c r="N124" s="40">
        <v>0</v>
      </c>
      <c r="O124" s="40">
        <v>0</v>
      </c>
      <c r="P124" s="40">
        <v>0</v>
      </c>
      <c r="Q124" s="40">
        <v>0</v>
      </c>
      <c r="R124" s="40">
        <v>0</v>
      </c>
      <c r="S124" s="40">
        <v>0</v>
      </c>
      <c r="T124" s="40">
        <v>0</v>
      </c>
      <c r="U124" s="40">
        <v>0</v>
      </c>
      <c r="V124" s="40">
        <v>0</v>
      </c>
      <c r="W124" s="40">
        <v>0</v>
      </c>
      <c r="X124" s="40">
        <v>0</v>
      </c>
      <c r="Y124" s="40">
        <v>0</v>
      </c>
      <c r="Z124" s="15">
        <f t="shared" si="21"/>
        <v>0</v>
      </c>
    </row>
    <row r="125" spans="1:26" s="18" customFormat="1" ht="14.25">
      <c r="A125" s="1" t="s">
        <v>14</v>
      </c>
      <c r="B125" s="40">
        <v>0</v>
      </c>
      <c r="C125" s="40">
        <v>0</v>
      </c>
      <c r="D125" s="40">
        <v>0</v>
      </c>
      <c r="E125" s="40">
        <v>0</v>
      </c>
      <c r="F125" s="40">
        <v>0</v>
      </c>
      <c r="G125" s="40">
        <v>0</v>
      </c>
      <c r="H125" s="40">
        <v>0</v>
      </c>
      <c r="I125" s="40">
        <v>0</v>
      </c>
      <c r="J125" s="40">
        <v>0</v>
      </c>
      <c r="K125" s="40">
        <v>0</v>
      </c>
      <c r="L125" s="40">
        <v>0</v>
      </c>
      <c r="M125" s="40">
        <v>0</v>
      </c>
      <c r="N125" s="40">
        <v>0</v>
      </c>
      <c r="O125" s="40">
        <v>0</v>
      </c>
      <c r="P125" s="40">
        <v>0</v>
      </c>
      <c r="Q125" s="40">
        <v>0</v>
      </c>
      <c r="R125" s="40">
        <v>0</v>
      </c>
      <c r="S125" s="40">
        <v>0</v>
      </c>
      <c r="T125" s="40">
        <v>0</v>
      </c>
      <c r="U125" s="40">
        <v>0</v>
      </c>
      <c r="V125" s="40">
        <v>0</v>
      </c>
      <c r="W125" s="40">
        <v>0</v>
      </c>
      <c r="X125" s="40">
        <v>0</v>
      </c>
      <c r="Y125" s="40">
        <v>0</v>
      </c>
      <c r="Z125" s="15">
        <f t="shared" si="21"/>
        <v>0</v>
      </c>
    </row>
    <row r="126" spans="1:26" s="18" customFormat="1" ht="14.25">
      <c r="A126" s="1" t="s">
        <v>15</v>
      </c>
      <c r="B126" s="40">
        <v>0</v>
      </c>
      <c r="C126" s="40">
        <v>0</v>
      </c>
      <c r="D126" s="40">
        <v>0</v>
      </c>
      <c r="E126" s="40">
        <v>0</v>
      </c>
      <c r="F126" s="40">
        <v>0</v>
      </c>
      <c r="G126" s="40">
        <v>0</v>
      </c>
      <c r="H126" s="40">
        <v>0</v>
      </c>
      <c r="I126" s="40">
        <v>0</v>
      </c>
      <c r="J126" s="40">
        <v>0</v>
      </c>
      <c r="K126" s="40">
        <v>0</v>
      </c>
      <c r="L126" s="40">
        <v>0</v>
      </c>
      <c r="M126" s="40">
        <v>0</v>
      </c>
      <c r="N126" s="40">
        <v>0</v>
      </c>
      <c r="O126" s="40">
        <v>0</v>
      </c>
      <c r="P126" s="40">
        <v>0</v>
      </c>
      <c r="Q126" s="40">
        <v>0</v>
      </c>
      <c r="R126" s="40">
        <v>0</v>
      </c>
      <c r="S126" s="40">
        <v>0</v>
      </c>
      <c r="T126" s="40">
        <v>0</v>
      </c>
      <c r="U126" s="40">
        <v>0</v>
      </c>
      <c r="V126" s="40">
        <v>0</v>
      </c>
      <c r="W126" s="40">
        <v>0</v>
      </c>
      <c r="X126" s="40">
        <v>0</v>
      </c>
      <c r="Y126" s="40">
        <v>0</v>
      </c>
      <c r="Z126" s="15">
        <f t="shared" si="21"/>
        <v>0</v>
      </c>
    </row>
    <row r="127" spans="1:26" s="18" customFormat="1" ht="14.25">
      <c r="A127" s="1" t="s">
        <v>16</v>
      </c>
      <c r="B127" s="40">
        <v>0</v>
      </c>
      <c r="C127" s="40">
        <v>0</v>
      </c>
      <c r="D127" s="40">
        <v>0</v>
      </c>
      <c r="E127" s="40">
        <v>0</v>
      </c>
      <c r="F127" s="40">
        <v>0</v>
      </c>
      <c r="G127" s="40">
        <v>0</v>
      </c>
      <c r="H127" s="40">
        <v>0</v>
      </c>
      <c r="I127" s="40">
        <v>0</v>
      </c>
      <c r="J127" s="40">
        <v>0</v>
      </c>
      <c r="K127" s="40">
        <v>0</v>
      </c>
      <c r="L127" s="40">
        <v>0</v>
      </c>
      <c r="M127" s="40">
        <v>0</v>
      </c>
      <c r="N127" s="40">
        <v>0</v>
      </c>
      <c r="O127" s="40">
        <v>0</v>
      </c>
      <c r="P127" s="40">
        <v>0</v>
      </c>
      <c r="Q127" s="40">
        <v>0</v>
      </c>
      <c r="R127" s="40">
        <v>0</v>
      </c>
      <c r="S127" s="40">
        <v>0</v>
      </c>
      <c r="T127" s="40">
        <v>0</v>
      </c>
      <c r="U127" s="40">
        <v>0</v>
      </c>
      <c r="V127" s="40">
        <v>0</v>
      </c>
      <c r="W127" s="40">
        <v>0</v>
      </c>
      <c r="X127" s="40">
        <v>0</v>
      </c>
      <c r="Y127" s="40">
        <v>0</v>
      </c>
      <c r="Z127" s="15">
        <f t="shared" si="21"/>
        <v>0</v>
      </c>
    </row>
    <row r="128" spans="1:26" s="18" customFormat="1" ht="14.25">
      <c r="A128" s="1" t="s">
        <v>17</v>
      </c>
      <c r="B128" s="40">
        <v>0</v>
      </c>
      <c r="C128" s="40">
        <v>0</v>
      </c>
      <c r="D128" s="40">
        <v>0</v>
      </c>
      <c r="E128" s="40">
        <v>0</v>
      </c>
      <c r="F128" s="40">
        <v>0</v>
      </c>
      <c r="G128" s="40">
        <v>0</v>
      </c>
      <c r="H128" s="40">
        <v>0</v>
      </c>
      <c r="I128" s="40">
        <v>0</v>
      </c>
      <c r="J128" s="40">
        <v>0</v>
      </c>
      <c r="K128" s="40">
        <v>0</v>
      </c>
      <c r="L128" s="40">
        <v>0</v>
      </c>
      <c r="M128" s="40">
        <v>0</v>
      </c>
      <c r="N128" s="40">
        <v>0</v>
      </c>
      <c r="O128" s="40">
        <v>0</v>
      </c>
      <c r="P128" s="40">
        <v>0</v>
      </c>
      <c r="Q128" s="40">
        <v>0</v>
      </c>
      <c r="R128" s="40">
        <v>0</v>
      </c>
      <c r="S128" s="40">
        <v>0</v>
      </c>
      <c r="T128" s="40">
        <v>0</v>
      </c>
      <c r="U128" s="40">
        <v>0</v>
      </c>
      <c r="V128" s="40">
        <v>0</v>
      </c>
      <c r="W128" s="40">
        <v>0</v>
      </c>
      <c r="X128" s="40">
        <v>0</v>
      </c>
      <c r="Y128" s="40">
        <v>0</v>
      </c>
      <c r="Z128" s="15">
        <f t="shared" si="21"/>
        <v>0</v>
      </c>
    </row>
    <row r="129" spans="1:26" s="18" customFormat="1" ht="14.25">
      <c r="A129" s="1" t="s">
        <v>18</v>
      </c>
      <c r="B129" s="40">
        <v>0</v>
      </c>
      <c r="C129" s="40">
        <v>0</v>
      </c>
      <c r="D129" s="40">
        <v>0</v>
      </c>
      <c r="E129" s="40">
        <v>0</v>
      </c>
      <c r="F129" s="40">
        <v>0</v>
      </c>
      <c r="G129" s="40">
        <v>0</v>
      </c>
      <c r="H129" s="40">
        <v>0</v>
      </c>
      <c r="I129" s="40">
        <v>0</v>
      </c>
      <c r="J129" s="40">
        <v>0</v>
      </c>
      <c r="K129" s="40">
        <v>0</v>
      </c>
      <c r="L129" s="40">
        <v>0</v>
      </c>
      <c r="M129" s="40">
        <v>0</v>
      </c>
      <c r="N129" s="40">
        <v>0</v>
      </c>
      <c r="O129" s="40">
        <v>0</v>
      </c>
      <c r="P129" s="40">
        <v>0</v>
      </c>
      <c r="Q129" s="40">
        <v>0</v>
      </c>
      <c r="R129" s="40">
        <v>0</v>
      </c>
      <c r="S129" s="40">
        <v>0</v>
      </c>
      <c r="T129" s="40">
        <v>0</v>
      </c>
      <c r="U129" s="40">
        <v>0</v>
      </c>
      <c r="V129" s="40">
        <v>0</v>
      </c>
      <c r="W129" s="40">
        <v>0</v>
      </c>
      <c r="X129" s="40">
        <v>0</v>
      </c>
      <c r="Y129" s="40">
        <v>0</v>
      </c>
      <c r="Z129" s="15">
        <f t="shared" si="21"/>
        <v>0</v>
      </c>
    </row>
    <row r="130" spans="1:26" s="18" customFormat="1">
      <c r="A130" s="1" t="s">
        <v>4</v>
      </c>
      <c r="B130" s="22">
        <f>SUM(B122:B129)</f>
        <v>0</v>
      </c>
      <c r="C130" s="22">
        <f t="shared" ref="C130:Y130" si="22">SUM(C122:C129)</f>
        <v>0</v>
      </c>
      <c r="D130" s="22">
        <f t="shared" si="22"/>
        <v>0</v>
      </c>
      <c r="E130" s="22">
        <f t="shared" si="22"/>
        <v>0</v>
      </c>
      <c r="F130" s="22">
        <f t="shared" si="22"/>
        <v>0</v>
      </c>
      <c r="G130" s="22">
        <f t="shared" si="22"/>
        <v>0</v>
      </c>
      <c r="H130" s="22">
        <f t="shared" si="22"/>
        <v>0</v>
      </c>
      <c r="I130" s="22">
        <f t="shared" si="22"/>
        <v>0</v>
      </c>
      <c r="J130" s="22">
        <f t="shared" si="22"/>
        <v>0</v>
      </c>
      <c r="K130" s="22">
        <f t="shared" si="22"/>
        <v>0</v>
      </c>
      <c r="L130" s="22">
        <f t="shared" si="22"/>
        <v>0</v>
      </c>
      <c r="M130" s="22">
        <f t="shared" si="22"/>
        <v>0</v>
      </c>
      <c r="N130" s="22">
        <f t="shared" si="22"/>
        <v>0</v>
      </c>
      <c r="O130" s="22">
        <f t="shared" si="22"/>
        <v>0</v>
      </c>
      <c r="P130" s="22">
        <f t="shared" si="22"/>
        <v>0</v>
      </c>
      <c r="Q130" s="22">
        <f t="shared" si="22"/>
        <v>0</v>
      </c>
      <c r="R130" s="22">
        <f t="shared" si="22"/>
        <v>0</v>
      </c>
      <c r="S130" s="22">
        <f t="shared" si="22"/>
        <v>0</v>
      </c>
      <c r="T130" s="22">
        <f t="shared" si="22"/>
        <v>0</v>
      </c>
      <c r="U130" s="22">
        <f t="shared" si="22"/>
        <v>0</v>
      </c>
      <c r="V130" s="22">
        <f t="shared" si="22"/>
        <v>0</v>
      </c>
      <c r="W130" s="22">
        <f t="shared" si="22"/>
        <v>0</v>
      </c>
      <c r="X130" s="22">
        <f t="shared" si="22"/>
        <v>0</v>
      </c>
      <c r="Y130" s="22">
        <f t="shared" si="22"/>
        <v>0</v>
      </c>
      <c r="Z130" s="22">
        <f t="shared" ref="Z130" si="23">SUM(Z122:Z129)</f>
        <v>0</v>
      </c>
    </row>
    <row r="131" spans="1:26" s="18" customFormat="1"/>
    <row r="132" spans="1:26" s="18" customFormat="1"/>
    <row r="133" spans="1:26" s="18" customFormat="1" ht="16.5">
      <c r="A133" s="87" t="s">
        <v>72</v>
      </c>
      <c r="B133" s="87"/>
      <c r="C133" s="87"/>
      <c r="D133" s="87"/>
    </row>
    <row r="134" spans="1:26" s="18" customFormat="1">
      <c r="A134" s="90"/>
      <c r="B134" s="88" t="s">
        <v>9</v>
      </c>
      <c r="C134" s="92"/>
      <c r="D134" s="92"/>
      <c r="E134" s="92"/>
      <c r="F134" s="92"/>
      <c r="G134" s="92"/>
      <c r="H134" s="92"/>
      <c r="I134" s="92"/>
      <c r="J134" s="92"/>
      <c r="K134" s="89"/>
      <c r="L134" s="88" t="s">
        <v>10</v>
      </c>
      <c r="M134" s="92"/>
      <c r="N134" s="92"/>
      <c r="O134" s="92"/>
      <c r="P134" s="92"/>
      <c r="Q134" s="89"/>
      <c r="R134" s="88" t="s">
        <v>43</v>
      </c>
      <c r="S134" s="92"/>
      <c r="T134" s="92"/>
      <c r="U134" s="89"/>
      <c r="V134" s="92" t="s">
        <v>8</v>
      </c>
      <c r="W134" s="89"/>
      <c r="X134" s="88" t="s">
        <v>19</v>
      </c>
      <c r="Y134" s="89"/>
      <c r="Z134" s="93" t="s">
        <v>3</v>
      </c>
    </row>
    <row r="135" spans="1:26" s="18" customFormat="1">
      <c r="A135" s="91"/>
      <c r="B135" s="1" t="s">
        <v>31</v>
      </c>
      <c r="C135" s="1" t="s">
        <v>32</v>
      </c>
      <c r="D135" s="1" t="s">
        <v>34</v>
      </c>
      <c r="E135" s="1" t="s">
        <v>35</v>
      </c>
      <c r="F135" s="1" t="s">
        <v>36</v>
      </c>
      <c r="G135" s="1" t="s">
        <v>37</v>
      </c>
      <c r="H135" s="1" t="s">
        <v>38</v>
      </c>
      <c r="I135" s="1" t="s">
        <v>39</v>
      </c>
      <c r="J135" s="1" t="s">
        <v>40</v>
      </c>
      <c r="K135" s="1" t="s">
        <v>41</v>
      </c>
      <c r="L135" s="1" t="s">
        <v>23</v>
      </c>
      <c r="M135" s="1" t="s">
        <v>24</v>
      </c>
      <c r="N135" s="1" t="s">
        <v>25</v>
      </c>
      <c r="O135" s="1" t="s">
        <v>26</v>
      </c>
      <c r="P135" s="1" t="s">
        <v>27</v>
      </c>
      <c r="Q135" s="1" t="s">
        <v>28</v>
      </c>
      <c r="R135" s="1" t="s">
        <v>20</v>
      </c>
      <c r="S135" s="1" t="s">
        <v>33</v>
      </c>
      <c r="T135" s="1" t="s">
        <v>21</v>
      </c>
      <c r="U135" s="1" t="s">
        <v>22</v>
      </c>
      <c r="V135" s="1" t="s">
        <v>0</v>
      </c>
      <c r="W135" s="1" t="s">
        <v>1</v>
      </c>
      <c r="X135" s="1" t="s">
        <v>29</v>
      </c>
      <c r="Y135" s="1" t="s">
        <v>30</v>
      </c>
      <c r="Z135" s="93"/>
    </row>
    <row r="136" spans="1:26" s="18" customFormat="1" ht="14.25">
      <c r="A136" s="1" t="s">
        <v>11</v>
      </c>
      <c r="B136" s="41">
        <v>0</v>
      </c>
      <c r="C136" s="41">
        <v>0</v>
      </c>
      <c r="D136" s="41">
        <v>0</v>
      </c>
      <c r="E136" s="41">
        <v>0</v>
      </c>
      <c r="F136" s="41">
        <v>0</v>
      </c>
      <c r="G136" s="41">
        <v>0</v>
      </c>
      <c r="H136" s="41">
        <v>0</v>
      </c>
      <c r="I136" s="41">
        <v>0</v>
      </c>
      <c r="J136" s="41">
        <v>0</v>
      </c>
      <c r="K136" s="41">
        <v>0</v>
      </c>
      <c r="L136" s="41">
        <v>0</v>
      </c>
      <c r="M136" s="41">
        <v>0</v>
      </c>
      <c r="N136" s="41">
        <v>0</v>
      </c>
      <c r="O136" s="41">
        <v>0</v>
      </c>
      <c r="P136" s="41">
        <v>0</v>
      </c>
      <c r="Q136" s="41">
        <v>0</v>
      </c>
      <c r="R136" s="41">
        <v>0</v>
      </c>
      <c r="S136" s="41">
        <v>0</v>
      </c>
      <c r="T136" s="41">
        <v>0</v>
      </c>
      <c r="U136" s="41">
        <v>0</v>
      </c>
      <c r="V136" s="41">
        <v>0</v>
      </c>
      <c r="W136" s="41">
        <v>0</v>
      </c>
      <c r="X136" s="41">
        <v>0</v>
      </c>
      <c r="Y136" s="41">
        <v>0</v>
      </c>
      <c r="Z136" s="15">
        <f>SUM(B136:Y136)</f>
        <v>0</v>
      </c>
    </row>
    <row r="137" spans="1:26" s="18" customFormat="1" ht="14.25">
      <c r="A137" s="1" t="s">
        <v>12</v>
      </c>
      <c r="B137" s="41">
        <v>0</v>
      </c>
      <c r="C137" s="41">
        <v>0</v>
      </c>
      <c r="D137" s="41">
        <v>0</v>
      </c>
      <c r="E137" s="41">
        <v>0</v>
      </c>
      <c r="F137" s="41">
        <v>0</v>
      </c>
      <c r="G137" s="41">
        <v>0</v>
      </c>
      <c r="H137" s="41">
        <v>0</v>
      </c>
      <c r="I137" s="41">
        <v>0</v>
      </c>
      <c r="J137" s="41">
        <v>0</v>
      </c>
      <c r="K137" s="41">
        <v>0</v>
      </c>
      <c r="L137" s="41">
        <v>0</v>
      </c>
      <c r="M137" s="41">
        <v>0</v>
      </c>
      <c r="N137" s="41">
        <v>0</v>
      </c>
      <c r="O137" s="41">
        <v>0</v>
      </c>
      <c r="P137" s="41">
        <v>0</v>
      </c>
      <c r="Q137" s="41">
        <v>0</v>
      </c>
      <c r="R137" s="41">
        <v>0</v>
      </c>
      <c r="S137" s="41">
        <v>0</v>
      </c>
      <c r="T137" s="41">
        <v>0</v>
      </c>
      <c r="U137" s="41">
        <v>0</v>
      </c>
      <c r="V137" s="41">
        <v>0</v>
      </c>
      <c r="W137" s="41">
        <v>0</v>
      </c>
      <c r="X137" s="41">
        <v>0</v>
      </c>
      <c r="Y137" s="41">
        <v>0</v>
      </c>
      <c r="Z137" s="15">
        <f t="shared" ref="Z137:Z143" si="24">SUM(B137:Y137)</f>
        <v>0</v>
      </c>
    </row>
    <row r="138" spans="1:26" s="18" customFormat="1" ht="14.25">
      <c r="A138" s="1" t="s">
        <v>13</v>
      </c>
      <c r="B138" s="41">
        <v>0</v>
      </c>
      <c r="C138" s="41">
        <v>0</v>
      </c>
      <c r="D138" s="41">
        <v>0</v>
      </c>
      <c r="E138" s="41">
        <v>0</v>
      </c>
      <c r="F138" s="41">
        <v>0</v>
      </c>
      <c r="G138" s="41">
        <v>0</v>
      </c>
      <c r="H138" s="41">
        <v>0</v>
      </c>
      <c r="I138" s="41">
        <v>0</v>
      </c>
      <c r="J138" s="41">
        <v>0</v>
      </c>
      <c r="K138" s="41">
        <v>0</v>
      </c>
      <c r="L138" s="41">
        <v>0</v>
      </c>
      <c r="M138" s="41">
        <v>0</v>
      </c>
      <c r="N138" s="41">
        <v>0</v>
      </c>
      <c r="O138" s="41">
        <v>0</v>
      </c>
      <c r="P138" s="41">
        <v>0</v>
      </c>
      <c r="Q138" s="41">
        <v>0</v>
      </c>
      <c r="R138" s="41">
        <v>0</v>
      </c>
      <c r="S138" s="41">
        <v>0</v>
      </c>
      <c r="T138" s="41">
        <v>0</v>
      </c>
      <c r="U138" s="41">
        <v>0</v>
      </c>
      <c r="V138" s="41">
        <v>0</v>
      </c>
      <c r="W138" s="41">
        <v>0</v>
      </c>
      <c r="X138" s="41">
        <v>0</v>
      </c>
      <c r="Y138" s="41">
        <v>0</v>
      </c>
      <c r="Z138" s="15">
        <f t="shared" si="24"/>
        <v>0</v>
      </c>
    </row>
    <row r="139" spans="1:26" s="18" customFormat="1" ht="14.25">
      <c r="A139" s="1" t="s">
        <v>14</v>
      </c>
      <c r="B139" s="41">
        <v>0</v>
      </c>
      <c r="C139" s="41">
        <v>0</v>
      </c>
      <c r="D139" s="41">
        <v>0</v>
      </c>
      <c r="E139" s="41">
        <v>0</v>
      </c>
      <c r="F139" s="41">
        <v>0</v>
      </c>
      <c r="G139" s="41">
        <v>0</v>
      </c>
      <c r="H139" s="41">
        <v>0</v>
      </c>
      <c r="I139" s="41">
        <v>0</v>
      </c>
      <c r="J139" s="41">
        <v>0</v>
      </c>
      <c r="K139" s="41">
        <v>0</v>
      </c>
      <c r="L139" s="41">
        <v>0</v>
      </c>
      <c r="M139" s="41">
        <v>0</v>
      </c>
      <c r="N139" s="41">
        <v>0</v>
      </c>
      <c r="O139" s="41">
        <v>0</v>
      </c>
      <c r="P139" s="41">
        <v>0</v>
      </c>
      <c r="Q139" s="41">
        <v>0</v>
      </c>
      <c r="R139" s="41">
        <v>0</v>
      </c>
      <c r="S139" s="41">
        <v>0</v>
      </c>
      <c r="T139" s="41">
        <v>0</v>
      </c>
      <c r="U139" s="41">
        <v>0</v>
      </c>
      <c r="V139" s="41">
        <v>0</v>
      </c>
      <c r="W139" s="41">
        <v>0</v>
      </c>
      <c r="X139" s="41">
        <v>0</v>
      </c>
      <c r="Y139" s="41">
        <v>0</v>
      </c>
      <c r="Z139" s="15">
        <f t="shared" si="24"/>
        <v>0</v>
      </c>
    </row>
    <row r="140" spans="1:26" s="18" customFormat="1" ht="14.25">
      <c r="A140" s="1" t="s">
        <v>15</v>
      </c>
      <c r="B140" s="41">
        <v>0</v>
      </c>
      <c r="C140" s="41">
        <v>0</v>
      </c>
      <c r="D140" s="41">
        <v>0</v>
      </c>
      <c r="E140" s="41">
        <v>0</v>
      </c>
      <c r="F140" s="41">
        <v>0</v>
      </c>
      <c r="G140" s="41">
        <v>0</v>
      </c>
      <c r="H140" s="41">
        <v>0</v>
      </c>
      <c r="I140" s="41">
        <v>0</v>
      </c>
      <c r="J140" s="41">
        <v>0</v>
      </c>
      <c r="K140" s="41">
        <v>0</v>
      </c>
      <c r="L140" s="41">
        <v>0</v>
      </c>
      <c r="M140" s="41">
        <v>0</v>
      </c>
      <c r="N140" s="41">
        <v>0</v>
      </c>
      <c r="O140" s="41">
        <v>0</v>
      </c>
      <c r="P140" s="41">
        <v>0</v>
      </c>
      <c r="Q140" s="41">
        <v>0</v>
      </c>
      <c r="R140" s="41">
        <v>0</v>
      </c>
      <c r="S140" s="41">
        <v>0</v>
      </c>
      <c r="T140" s="41">
        <v>0</v>
      </c>
      <c r="U140" s="41">
        <v>0</v>
      </c>
      <c r="V140" s="41">
        <v>0</v>
      </c>
      <c r="W140" s="41">
        <v>0</v>
      </c>
      <c r="X140" s="41">
        <v>0</v>
      </c>
      <c r="Y140" s="41">
        <v>0</v>
      </c>
      <c r="Z140" s="15">
        <f t="shared" si="24"/>
        <v>0</v>
      </c>
    </row>
    <row r="141" spans="1:26" s="18" customFormat="1" ht="14.25">
      <c r="A141" s="1" t="s">
        <v>16</v>
      </c>
      <c r="B141" s="41">
        <v>0</v>
      </c>
      <c r="C141" s="41">
        <v>0</v>
      </c>
      <c r="D141" s="41">
        <v>0</v>
      </c>
      <c r="E141" s="41">
        <v>0</v>
      </c>
      <c r="F141" s="41">
        <v>0</v>
      </c>
      <c r="G141" s="41">
        <v>0</v>
      </c>
      <c r="H141" s="41">
        <v>0</v>
      </c>
      <c r="I141" s="41">
        <v>0</v>
      </c>
      <c r="J141" s="41">
        <v>0</v>
      </c>
      <c r="K141" s="41">
        <v>0</v>
      </c>
      <c r="L141" s="41">
        <v>0</v>
      </c>
      <c r="M141" s="41">
        <v>0</v>
      </c>
      <c r="N141" s="41">
        <v>0</v>
      </c>
      <c r="O141" s="41">
        <v>0</v>
      </c>
      <c r="P141" s="41">
        <v>0</v>
      </c>
      <c r="Q141" s="41">
        <v>0</v>
      </c>
      <c r="R141" s="41">
        <v>0</v>
      </c>
      <c r="S141" s="41">
        <v>0</v>
      </c>
      <c r="T141" s="41">
        <v>0</v>
      </c>
      <c r="U141" s="41">
        <v>0</v>
      </c>
      <c r="V141" s="41">
        <v>0</v>
      </c>
      <c r="W141" s="41">
        <v>0</v>
      </c>
      <c r="X141" s="41">
        <v>0</v>
      </c>
      <c r="Y141" s="41">
        <v>0</v>
      </c>
      <c r="Z141" s="15">
        <f t="shared" si="24"/>
        <v>0</v>
      </c>
    </row>
    <row r="142" spans="1:26" s="18" customFormat="1" ht="14.25">
      <c r="A142" s="1" t="s">
        <v>17</v>
      </c>
      <c r="B142" s="41">
        <v>0</v>
      </c>
      <c r="C142" s="41">
        <v>0</v>
      </c>
      <c r="D142" s="41">
        <v>0</v>
      </c>
      <c r="E142" s="41">
        <v>0</v>
      </c>
      <c r="F142" s="41">
        <v>0</v>
      </c>
      <c r="G142" s="41">
        <v>0</v>
      </c>
      <c r="H142" s="41">
        <v>0</v>
      </c>
      <c r="I142" s="41">
        <v>0</v>
      </c>
      <c r="J142" s="41">
        <v>0</v>
      </c>
      <c r="K142" s="41">
        <v>0</v>
      </c>
      <c r="L142" s="41">
        <v>0</v>
      </c>
      <c r="M142" s="41">
        <v>0</v>
      </c>
      <c r="N142" s="41">
        <v>0</v>
      </c>
      <c r="O142" s="41">
        <v>0</v>
      </c>
      <c r="P142" s="41">
        <v>0</v>
      </c>
      <c r="Q142" s="41">
        <v>0</v>
      </c>
      <c r="R142" s="41">
        <v>0</v>
      </c>
      <c r="S142" s="41">
        <v>0</v>
      </c>
      <c r="T142" s="41">
        <v>0</v>
      </c>
      <c r="U142" s="41">
        <v>0</v>
      </c>
      <c r="V142" s="41">
        <v>0</v>
      </c>
      <c r="W142" s="41">
        <v>0</v>
      </c>
      <c r="X142" s="41">
        <v>0</v>
      </c>
      <c r="Y142" s="41">
        <v>0</v>
      </c>
      <c r="Z142" s="15">
        <f t="shared" si="24"/>
        <v>0</v>
      </c>
    </row>
    <row r="143" spans="1:26" s="18" customFormat="1" ht="14.25">
      <c r="A143" s="1" t="s">
        <v>18</v>
      </c>
      <c r="B143" s="41">
        <v>0</v>
      </c>
      <c r="C143" s="41">
        <v>0</v>
      </c>
      <c r="D143" s="41">
        <v>0</v>
      </c>
      <c r="E143" s="41">
        <v>0</v>
      </c>
      <c r="F143" s="41">
        <v>0</v>
      </c>
      <c r="G143" s="41">
        <v>0</v>
      </c>
      <c r="H143" s="41">
        <v>0</v>
      </c>
      <c r="I143" s="41">
        <v>0</v>
      </c>
      <c r="J143" s="41">
        <v>0</v>
      </c>
      <c r="K143" s="41">
        <v>0</v>
      </c>
      <c r="L143" s="41">
        <v>0</v>
      </c>
      <c r="M143" s="41">
        <v>0</v>
      </c>
      <c r="N143" s="41">
        <v>0</v>
      </c>
      <c r="O143" s="41">
        <v>0</v>
      </c>
      <c r="P143" s="41">
        <v>0</v>
      </c>
      <c r="Q143" s="41">
        <v>0</v>
      </c>
      <c r="R143" s="41">
        <v>0</v>
      </c>
      <c r="S143" s="41">
        <v>0</v>
      </c>
      <c r="T143" s="41">
        <v>0</v>
      </c>
      <c r="U143" s="41">
        <v>0</v>
      </c>
      <c r="V143" s="41">
        <v>0</v>
      </c>
      <c r="W143" s="41">
        <v>0</v>
      </c>
      <c r="X143" s="41">
        <v>0</v>
      </c>
      <c r="Y143" s="41">
        <v>0</v>
      </c>
      <c r="Z143" s="15">
        <f t="shared" si="24"/>
        <v>0</v>
      </c>
    </row>
    <row r="144" spans="1:26" s="18" customFormat="1">
      <c r="A144" s="1" t="s">
        <v>4</v>
      </c>
      <c r="B144" s="22">
        <f>SUM(B136:B143)</f>
        <v>0</v>
      </c>
      <c r="C144" s="22">
        <f t="shared" ref="C144:Y144" si="25">SUM(C136:C143)</f>
        <v>0</v>
      </c>
      <c r="D144" s="22">
        <f t="shared" si="25"/>
        <v>0</v>
      </c>
      <c r="E144" s="22">
        <f t="shared" si="25"/>
        <v>0</v>
      </c>
      <c r="F144" s="22">
        <f t="shared" si="25"/>
        <v>0</v>
      </c>
      <c r="G144" s="22">
        <f t="shared" si="25"/>
        <v>0</v>
      </c>
      <c r="H144" s="22">
        <f t="shared" si="25"/>
        <v>0</v>
      </c>
      <c r="I144" s="22">
        <f t="shared" si="25"/>
        <v>0</v>
      </c>
      <c r="J144" s="22">
        <f t="shared" si="25"/>
        <v>0</v>
      </c>
      <c r="K144" s="22">
        <f t="shared" si="25"/>
        <v>0</v>
      </c>
      <c r="L144" s="22">
        <f t="shared" si="25"/>
        <v>0</v>
      </c>
      <c r="M144" s="22">
        <f t="shared" si="25"/>
        <v>0</v>
      </c>
      <c r="N144" s="22">
        <f t="shared" si="25"/>
        <v>0</v>
      </c>
      <c r="O144" s="22">
        <f t="shared" si="25"/>
        <v>0</v>
      </c>
      <c r="P144" s="22">
        <f t="shared" si="25"/>
        <v>0</v>
      </c>
      <c r="Q144" s="22">
        <f t="shared" si="25"/>
        <v>0</v>
      </c>
      <c r="R144" s="22">
        <f t="shared" si="25"/>
        <v>0</v>
      </c>
      <c r="S144" s="22">
        <f t="shared" si="25"/>
        <v>0</v>
      </c>
      <c r="T144" s="22">
        <f t="shared" si="25"/>
        <v>0</v>
      </c>
      <c r="U144" s="22">
        <f t="shared" si="25"/>
        <v>0</v>
      </c>
      <c r="V144" s="22">
        <f t="shared" si="25"/>
        <v>0</v>
      </c>
      <c r="W144" s="22">
        <f t="shared" si="25"/>
        <v>0</v>
      </c>
      <c r="X144" s="22">
        <f t="shared" si="25"/>
        <v>0</v>
      </c>
      <c r="Y144" s="22">
        <f t="shared" si="25"/>
        <v>0</v>
      </c>
      <c r="Z144" s="22">
        <f t="shared" ref="Z144" si="26">SUM(Z136:Z143)</f>
        <v>0</v>
      </c>
    </row>
    <row r="145" spans="1:26" s="18" customFormat="1"/>
    <row r="146" spans="1:26" s="18" customFormat="1"/>
    <row r="147" spans="1:26" s="18" customFormat="1" ht="16.5">
      <c r="A147" s="87" t="s">
        <v>73</v>
      </c>
      <c r="B147" s="87"/>
      <c r="C147" s="87"/>
      <c r="D147" s="87"/>
    </row>
    <row r="148" spans="1:26" s="18" customFormat="1">
      <c r="A148" s="90"/>
      <c r="B148" s="88" t="s">
        <v>9</v>
      </c>
      <c r="C148" s="92"/>
      <c r="D148" s="92"/>
      <c r="E148" s="92"/>
      <c r="F148" s="92"/>
      <c r="G148" s="92"/>
      <c r="H148" s="92"/>
      <c r="I148" s="92"/>
      <c r="J148" s="92"/>
      <c r="K148" s="89"/>
      <c r="L148" s="88" t="s">
        <v>10</v>
      </c>
      <c r="M148" s="92"/>
      <c r="N148" s="92"/>
      <c r="O148" s="92"/>
      <c r="P148" s="92"/>
      <c r="Q148" s="89"/>
      <c r="R148" s="88" t="s">
        <v>43</v>
      </c>
      <c r="S148" s="92"/>
      <c r="T148" s="92"/>
      <c r="U148" s="89"/>
      <c r="V148" s="92" t="s">
        <v>8</v>
      </c>
      <c r="W148" s="89"/>
      <c r="X148" s="88" t="s">
        <v>19</v>
      </c>
      <c r="Y148" s="89"/>
      <c r="Z148" s="93" t="s">
        <v>3</v>
      </c>
    </row>
    <row r="149" spans="1:26" s="18" customFormat="1">
      <c r="A149" s="91"/>
      <c r="B149" s="1" t="s">
        <v>31</v>
      </c>
      <c r="C149" s="1" t="s">
        <v>32</v>
      </c>
      <c r="D149" s="1" t="s">
        <v>34</v>
      </c>
      <c r="E149" s="1" t="s">
        <v>35</v>
      </c>
      <c r="F149" s="1" t="s">
        <v>36</v>
      </c>
      <c r="G149" s="1" t="s">
        <v>37</v>
      </c>
      <c r="H149" s="1" t="s">
        <v>38</v>
      </c>
      <c r="I149" s="1" t="s">
        <v>39</v>
      </c>
      <c r="J149" s="1" t="s">
        <v>40</v>
      </c>
      <c r="K149" s="1" t="s">
        <v>41</v>
      </c>
      <c r="L149" s="1" t="s">
        <v>23</v>
      </c>
      <c r="M149" s="1" t="s">
        <v>24</v>
      </c>
      <c r="N149" s="1" t="s">
        <v>25</v>
      </c>
      <c r="O149" s="1" t="s">
        <v>26</v>
      </c>
      <c r="P149" s="1" t="s">
        <v>27</v>
      </c>
      <c r="Q149" s="1" t="s">
        <v>28</v>
      </c>
      <c r="R149" s="1" t="s">
        <v>20</v>
      </c>
      <c r="S149" s="1" t="s">
        <v>33</v>
      </c>
      <c r="T149" s="1" t="s">
        <v>21</v>
      </c>
      <c r="U149" s="1" t="s">
        <v>22</v>
      </c>
      <c r="V149" s="1" t="s">
        <v>0</v>
      </c>
      <c r="W149" s="1" t="s">
        <v>1</v>
      </c>
      <c r="X149" s="1" t="s">
        <v>29</v>
      </c>
      <c r="Y149" s="1" t="s">
        <v>30</v>
      </c>
      <c r="Z149" s="93"/>
    </row>
    <row r="150" spans="1:26" s="18" customFormat="1" ht="14.25">
      <c r="A150" s="1" t="s">
        <v>11</v>
      </c>
      <c r="B150" s="41">
        <v>0</v>
      </c>
      <c r="C150" s="41">
        <v>0</v>
      </c>
      <c r="D150" s="41">
        <v>0</v>
      </c>
      <c r="E150" s="41">
        <v>0</v>
      </c>
      <c r="F150" s="41">
        <v>0</v>
      </c>
      <c r="G150" s="41">
        <v>0</v>
      </c>
      <c r="H150" s="41">
        <v>0</v>
      </c>
      <c r="I150" s="41">
        <v>0</v>
      </c>
      <c r="J150" s="41">
        <v>0</v>
      </c>
      <c r="K150" s="41">
        <v>0</v>
      </c>
      <c r="L150" s="41">
        <v>0</v>
      </c>
      <c r="M150" s="41">
        <v>0</v>
      </c>
      <c r="N150" s="41">
        <v>0</v>
      </c>
      <c r="O150" s="41">
        <v>0</v>
      </c>
      <c r="P150" s="41">
        <v>0</v>
      </c>
      <c r="Q150" s="41">
        <v>0</v>
      </c>
      <c r="R150" s="41">
        <v>0</v>
      </c>
      <c r="S150" s="41">
        <v>0</v>
      </c>
      <c r="T150" s="41">
        <v>0</v>
      </c>
      <c r="U150" s="41">
        <v>0</v>
      </c>
      <c r="V150" s="41">
        <v>0</v>
      </c>
      <c r="W150" s="41">
        <v>0</v>
      </c>
      <c r="X150" s="41">
        <v>0</v>
      </c>
      <c r="Y150" s="41">
        <v>0</v>
      </c>
      <c r="Z150" s="15">
        <f>SUM(B150:Y150)</f>
        <v>0</v>
      </c>
    </row>
    <row r="151" spans="1:26" s="18" customFormat="1" ht="14.25">
      <c r="A151" s="1" t="s">
        <v>12</v>
      </c>
      <c r="B151" s="41">
        <v>0</v>
      </c>
      <c r="C151" s="41">
        <v>0</v>
      </c>
      <c r="D151" s="41">
        <v>0</v>
      </c>
      <c r="E151" s="41">
        <v>0</v>
      </c>
      <c r="F151" s="41">
        <v>0</v>
      </c>
      <c r="G151" s="41">
        <v>0</v>
      </c>
      <c r="H151" s="41">
        <v>0</v>
      </c>
      <c r="I151" s="41">
        <v>0</v>
      </c>
      <c r="J151" s="41">
        <v>0</v>
      </c>
      <c r="K151" s="41">
        <v>0</v>
      </c>
      <c r="L151" s="41">
        <v>0</v>
      </c>
      <c r="M151" s="41">
        <v>0</v>
      </c>
      <c r="N151" s="41">
        <v>0</v>
      </c>
      <c r="O151" s="41">
        <v>0</v>
      </c>
      <c r="P151" s="41">
        <v>0</v>
      </c>
      <c r="Q151" s="41">
        <v>0</v>
      </c>
      <c r="R151" s="41">
        <v>0</v>
      </c>
      <c r="S151" s="41">
        <v>0</v>
      </c>
      <c r="T151" s="41">
        <v>0</v>
      </c>
      <c r="U151" s="41">
        <v>0</v>
      </c>
      <c r="V151" s="41">
        <v>0</v>
      </c>
      <c r="W151" s="41">
        <v>0</v>
      </c>
      <c r="X151" s="41">
        <v>0</v>
      </c>
      <c r="Y151" s="41">
        <v>0</v>
      </c>
      <c r="Z151" s="15">
        <f t="shared" ref="Z151:Z157" si="27">SUM(B151:Y151)</f>
        <v>0</v>
      </c>
    </row>
    <row r="152" spans="1:26" s="18" customFormat="1" ht="14.25">
      <c r="A152" s="1" t="s">
        <v>13</v>
      </c>
      <c r="B152" s="41">
        <v>0</v>
      </c>
      <c r="C152" s="41">
        <v>0</v>
      </c>
      <c r="D152" s="41">
        <v>0</v>
      </c>
      <c r="E152" s="41">
        <v>0</v>
      </c>
      <c r="F152" s="41">
        <v>0</v>
      </c>
      <c r="G152" s="41">
        <v>0</v>
      </c>
      <c r="H152" s="41">
        <v>0</v>
      </c>
      <c r="I152" s="41">
        <v>0</v>
      </c>
      <c r="J152" s="41">
        <v>0</v>
      </c>
      <c r="K152" s="41">
        <v>0</v>
      </c>
      <c r="L152" s="41">
        <v>0</v>
      </c>
      <c r="M152" s="41">
        <v>0</v>
      </c>
      <c r="N152" s="41">
        <v>0</v>
      </c>
      <c r="O152" s="41">
        <v>0</v>
      </c>
      <c r="P152" s="41">
        <v>0</v>
      </c>
      <c r="Q152" s="41">
        <v>0</v>
      </c>
      <c r="R152" s="41">
        <v>0</v>
      </c>
      <c r="S152" s="41">
        <v>0</v>
      </c>
      <c r="T152" s="41">
        <v>0</v>
      </c>
      <c r="U152" s="41">
        <v>0</v>
      </c>
      <c r="V152" s="41">
        <v>0</v>
      </c>
      <c r="W152" s="41">
        <v>0</v>
      </c>
      <c r="X152" s="41">
        <v>0</v>
      </c>
      <c r="Y152" s="41">
        <v>0</v>
      </c>
      <c r="Z152" s="15">
        <f t="shared" si="27"/>
        <v>0</v>
      </c>
    </row>
    <row r="153" spans="1:26" s="18" customFormat="1" ht="14.25">
      <c r="A153" s="1" t="s">
        <v>14</v>
      </c>
      <c r="B153" s="41">
        <v>0</v>
      </c>
      <c r="C153" s="41">
        <v>0</v>
      </c>
      <c r="D153" s="41">
        <v>0</v>
      </c>
      <c r="E153" s="41">
        <v>0</v>
      </c>
      <c r="F153" s="41">
        <v>0</v>
      </c>
      <c r="G153" s="41">
        <v>0</v>
      </c>
      <c r="H153" s="41">
        <v>0</v>
      </c>
      <c r="I153" s="41">
        <v>0</v>
      </c>
      <c r="J153" s="41">
        <v>0</v>
      </c>
      <c r="K153" s="41">
        <v>0</v>
      </c>
      <c r="L153" s="41">
        <v>0</v>
      </c>
      <c r="M153" s="41">
        <v>0</v>
      </c>
      <c r="N153" s="41">
        <v>0</v>
      </c>
      <c r="O153" s="41">
        <v>0</v>
      </c>
      <c r="P153" s="41">
        <v>0</v>
      </c>
      <c r="Q153" s="41">
        <v>0</v>
      </c>
      <c r="R153" s="41">
        <v>0</v>
      </c>
      <c r="S153" s="41">
        <v>0</v>
      </c>
      <c r="T153" s="41">
        <v>0</v>
      </c>
      <c r="U153" s="41">
        <v>0</v>
      </c>
      <c r="V153" s="41">
        <v>0</v>
      </c>
      <c r="W153" s="41">
        <v>0</v>
      </c>
      <c r="X153" s="41">
        <v>0</v>
      </c>
      <c r="Y153" s="41">
        <v>0</v>
      </c>
      <c r="Z153" s="15">
        <f t="shared" si="27"/>
        <v>0</v>
      </c>
    </row>
    <row r="154" spans="1:26" s="18" customFormat="1" ht="14.25">
      <c r="A154" s="1" t="s">
        <v>15</v>
      </c>
      <c r="B154" s="41">
        <v>0</v>
      </c>
      <c r="C154" s="41">
        <v>0</v>
      </c>
      <c r="D154" s="41">
        <v>0</v>
      </c>
      <c r="E154" s="41">
        <v>0</v>
      </c>
      <c r="F154" s="41">
        <v>0</v>
      </c>
      <c r="G154" s="41">
        <v>0</v>
      </c>
      <c r="H154" s="41">
        <v>0</v>
      </c>
      <c r="I154" s="41">
        <v>0</v>
      </c>
      <c r="J154" s="41">
        <v>0</v>
      </c>
      <c r="K154" s="41">
        <v>0</v>
      </c>
      <c r="L154" s="41">
        <v>0</v>
      </c>
      <c r="M154" s="41">
        <v>0</v>
      </c>
      <c r="N154" s="41">
        <v>0</v>
      </c>
      <c r="O154" s="41">
        <v>0</v>
      </c>
      <c r="P154" s="41">
        <v>0</v>
      </c>
      <c r="Q154" s="41">
        <v>0</v>
      </c>
      <c r="R154" s="41">
        <v>0</v>
      </c>
      <c r="S154" s="41">
        <v>0</v>
      </c>
      <c r="T154" s="41">
        <v>0</v>
      </c>
      <c r="U154" s="41">
        <v>0</v>
      </c>
      <c r="V154" s="41">
        <v>0</v>
      </c>
      <c r="W154" s="41">
        <v>0</v>
      </c>
      <c r="X154" s="41">
        <v>0</v>
      </c>
      <c r="Y154" s="41">
        <v>0</v>
      </c>
      <c r="Z154" s="15">
        <f t="shared" si="27"/>
        <v>0</v>
      </c>
    </row>
    <row r="155" spans="1:26" s="18" customFormat="1" ht="14.25">
      <c r="A155" s="1" t="s">
        <v>16</v>
      </c>
      <c r="B155" s="41">
        <v>0</v>
      </c>
      <c r="C155" s="41">
        <v>0</v>
      </c>
      <c r="D155" s="41">
        <v>0</v>
      </c>
      <c r="E155" s="41">
        <v>0</v>
      </c>
      <c r="F155" s="41">
        <v>0</v>
      </c>
      <c r="G155" s="41">
        <v>0</v>
      </c>
      <c r="H155" s="41">
        <v>0</v>
      </c>
      <c r="I155" s="41">
        <v>0</v>
      </c>
      <c r="J155" s="41">
        <v>0</v>
      </c>
      <c r="K155" s="41">
        <v>0</v>
      </c>
      <c r="L155" s="41">
        <v>0</v>
      </c>
      <c r="M155" s="41">
        <v>0</v>
      </c>
      <c r="N155" s="41">
        <v>0</v>
      </c>
      <c r="O155" s="41">
        <v>0</v>
      </c>
      <c r="P155" s="41">
        <v>0</v>
      </c>
      <c r="Q155" s="41">
        <v>0</v>
      </c>
      <c r="R155" s="41">
        <v>0</v>
      </c>
      <c r="S155" s="41">
        <v>0</v>
      </c>
      <c r="T155" s="41">
        <v>0</v>
      </c>
      <c r="U155" s="41">
        <v>0</v>
      </c>
      <c r="V155" s="41">
        <v>0</v>
      </c>
      <c r="W155" s="41">
        <v>0</v>
      </c>
      <c r="X155" s="41">
        <v>0</v>
      </c>
      <c r="Y155" s="41">
        <v>0</v>
      </c>
      <c r="Z155" s="15">
        <f t="shared" si="27"/>
        <v>0</v>
      </c>
    </row>
    <row r="156" spans="1:26" s="18" customFormat="1" ht="14.25">
      <c r="A156" s="1" t="s">
        <v>17</v>
      </c>
      <c r="B156" s="41">
        <v>0</v>
      </c>
      <c r="C156" s="41">
        <v>0</v>
      </c>
      <c r="D156" s="41">
        <v>0</v>
      </c>
      <c r="E156" s="41">
        <v>0</v>
      </c>
      <c r="F156" s="41">
        <v>0</v>
      </c>
      <c r="G156" s="41">
        <v>0</v>
      </c>
      <c r="H156" s="41">
        <v>0</v>
      </c>
      <c r="I156" s="41">
        <v>0</v>
      </c>
      <c r="J156" s="41">
        <v>0</v>
      </c>
      <c r="K156" s="41">
        <v>0</v>
      </c>
      <c r="L156" s="41">
        <v>0</v>
      </c>
      <c r="M156" s="41">
        <v>0</v>
      </c>
      <c r="N156" s="41">
        <v>0</v>
      </c>
      <c r="O156" s="41">
        <v>0</v>
      </c>
      <c r="P156" s="41">
        <v>0</v>
      </c>
      <c r="Q156" s="41">
        <v>0</v>
      </c>
      <c r="R156" s="41">
        <v>0</v>
      </c>
      <c r="S156" s="41">
        <v>0</v>
      </c>
      <c r="T156" s="41">
        <v>0</v>
      </c>
      <c r="U156" s="41">
        <v>0</v>
      </c>
      <c r="V156" s="41">
        <v>0</v>
      </c>
      <c r="W156" s="41">
        <v>0</v>
      </c>
      <c r="X156" s="41">
        <v>0</v>
      </c>
      <c r="Y156" s="41">
        <v>0</v>
      </c>
      <c r="Z156" s="15">
        <f t="shared" si="27"/>
        <v>0</v>
      </c>
    </row>
    <row r="157" spans="1:26" s="18" customFormat="1" ht="14.25">
      <c r="A157" s="1" t="s">
        <v>18</v>
      </c>
      <c r="B157" s="41">
        <v>0</v>
      </c>
      <c r="C157" s="41">
        <v>0</v>
      </c>
      <c r="D157" s="41">
        <v>0</v>
      </c>
      <c r="E157" s="41">
        <v>0</v>
      </c>
      <c r="F157" s="41">
        <v>0</v>
      </c>
      <c r="G157" s="41">
        <v>0</v>
      </c>
      <c r="H157" s="41">
        <v>0</v>
      </c>
      <c r="I157" s="41">
        <v>0</v>
      </c>
      <c r="J157" s="41">
        <v>0</v>
      </c>
      <c r="K157" s="41">
        <v>0</v>
      </c>
      <c r="L157" s="41">
        <v>0</v>
      </c>
      <c r="M157" s="41">
        <v>0</v>
      </c>
      <c r="N157" s="41">
        <v>0</v>
      </c>
      <c r="O157" s="41">
        <v>0</v>
      </c>
      <c r="P157" s="41">
        <v>0</v>
      </c>
      <c r="Q157" s="41">
        <v>0</v>
      </c>
      <c r="R157" s="41">
        <v>0</v>
      </c>
      <c r="S157" s="41">
        <v>0</v>
      </c>
      <c r="T157" s="41">
        <v>0</v>
      </c>
      <c r="U157" s="41">
        <v>0</v>
      </c>
      <c r="V157" s="41">
        <v>0</v>
      </c>
      <c r="W157" s="41">
        <v>0</v>
      </c>
      <c r="X157" s="41">
        <v>0</v>
      </c>
      <c r="Y157" s="41">
        <v>0</v>
      </c>
      <c r="Z157" s="15">
        <f t="shared" si="27"/>
        <v>0</v>
      </c>
    </row>
    <row r="158" spans="1:26" s="18" customFormat="1">
      <c r="A158" s="1" t="s">
        <v>4</v>
      </c>
      <c r="B158" s="22">
        <f>SUM(B150:B157)</f>
        <v>0</v>
      </c>
      <c r="C158" s="22">
        <f t="shared" ref="C158:Y158" si="28">SUM(C150:C157)</f>
        <v>0</v>
      </c>
      <c r="D158" s="22">
        <f t="shared" si="28"/>
        <v>0</v>
      </c>
      <c r="E158" s="22">
        <f t="shared" si="28"/>
        <v>0</v>
      </c>
      <c r="F158" s="22">
        <f t="shared" si="28"/>
        <v>0</v>
      </c>
      <c r="G158" s="22">
        <f t="shared" si="28"/>
        <v>0</v>
      </c>
      <c r="H158" s="22">
        <f t="shared" si="28"/>
        <v>0</v>
      </c>
      <c r="I158" s="22">
        <f t="shared" si="28"/>
        <v>0</v>
      </c>
      <c r="J158" s="22">
        <f t="shared" si="28"/>
        <v>0</v>
      </c>
      <c r="K158" s="22">
        <f t="shared" si="28"/>
        <v>0</v>
      </c>
      <c r="L158" s="22">
        <f t="shared" si="28"/>
        <v>0</v>
      </c>
      <c r="M158" s="22">
        <f t="shared" si="28"/>
        <v>0</v>
      </c>
      <c r="N158" s="22">
        <f t="shared" si="28"/>
        <v>0</v>
      </c>
      <c r="O158" s="22">
        <f t="shared" si="28"/>
        <v>0</v>
      </c>
      <c r="P158" s="22">
        <f t="shared" si="28"/>
        <v>0</v>
      </c>
      <c r="Q158" s="22">
        <f t="shared" si="28"/>
        <v>0</v>
      </c>
      <c r="R158" s="22">
        <f t="shared" si="28"/>
        <v>0</v>
      </c>
      <c r="S158" s="22">
        <f t="shared" si="28"/>
        <v>0</v>
      </c>
      <c r="T158" s="22">
        <f t="shared" si="28"/>
        <v>0</v>
      </c>
      <c r="U158" s="22">
        <f t="shared" si="28"/>
        <v>0</v>
      </c>
      <c r="V158" s="22">
        <f t="shared" si="28"/>
        <v>0</v>
      </c>
      <c r="W158" s="22">
        <f t="shared" si="28"/>
        <v>0</v>
      </c>
      <c r="X158" s="22">
        <f t="shared" si="28"/>
        <v>0</v>
      </c>
      <c r="Y158" s="22">
        <f t="shared" si="28"/>
        <v>0</v>
      </c>
      <c r="Z158" s="22">
        <f t="shared" ref="Z158" si="29">SUM(Z150:Z157)</f>
        <v>0</v>
      </c>
    </row>
    <row r="159" spans="1:26" s="18" customFormat="1"/>
    <row r="160" spans="1:26" s="18" customFormat="1"/>
    <row r="161" spans="1:26" s="18" customFormat="1" ht="16.5">
      <c r="A161" s="87" t="s">
        <v>74</v>
      </c>
      <c r="B161" s="87"/>
      <c r="C161" s="87"/>
      <c r="D161" s="87"/>
    </row>
    <row r="162" spans="1:26" s="18" customFormat="1">
      <c r="A162" s="90"/>
      <c r="B162" s="88" t="s">
        <v>9</v>
      </c>
      <c r="C162" s="92"/>
      <c r="D162" s="92"/>
      <c r="E162" s="92"/>
      <c r="F162" s="92"/>
      <c r="G162" s="92"/>
      <c r="H162" s="92"/>
      <c r="I162" s="92"/>
      <c r="J162" s="92"/>
      <c r="K162" s="89"/>
      <c r="L162" s="88" t="s">
        <v>10</v>
      </c>
      <c r="M162" s="92"/>
      <c r="N162" s="92"/>
      <c r="O162" s="92"/>
      <c r="P162" s="92"/>
      <c r="Q162" s="89"/>
      <c r="R162" s="88" t="s">
        <v>43</v>
      </c>
      <c r="S162" s="92"/>
      <c r="T162" s="92"/>
      <c r="U162" s="89"/>
      <c r="V162" s="92" t="s">
        <v>8</v>
      </c>
      <c r="W162" s="89"/>
      <c r="X162" s="88" t="s">
        <v>19</v>
      </c>
      <c r="Y162" s="89"/>
      <c r="Z162" s="93" t="s">
        <v>3</v>
      </c>
    </row>
    <row r="163" spans="1:26" s="18" customFormat="1">
      <c r="A163" s="91"/>
      <c r="B163" s="1" t="s">
        <v>31</v>
      </c>
      <c r="C163" s="1" t="s">
        <v>32</v>
      </c>
      <c r="D163" s="1" t="s">
        <v>34</v>
      </c>
      <c r="E163" s="1" t="s">
        <v>35</v>
      </c>
      <c r="F163" s="1" t="s">
        <v>36</v>
      </c>
      <c r="G163" s="1" t="s">
        <v>37</v>
      </c>
      <c r="H163" s="1" t="s">
        <v>38</v>
      </c>
      <c r="I163" s="1" t="s">
        <v>39</v>
      </c>
      <c r="J163" s="1" t="s">
        <v>40</v>
      </c>
      <c r="K163" s="1" t="s">
        <v>41</v>
      </c>
      <c r="L163" s="1" t="s">
        <v>23</v>
      </c>
      <c r="M163" s="1" t="s">
        <v>24</v>
      </c>
      <c r="N163" s="1" t="s">
        <v>25</v>
      </c>
      <c r="O163" s="1" t="s">
        <v>26</v>
      </c>
      <c r="P163" s="1" t="s">
        <v>27</v>
      </c>
      <c r="Q163" s="1" t="s">
        <v>28</v>
      </c>
      <c r="R163" s="1" t="s">
        <v>20</v>
      </c>
      <c r="S163" s="1" t="s">
        <v>33</v>
      </c>
      <c r="T163" s="1" t="s">
        <v>21</v>
      </c>
      <c r="U163" s="1" t="s">
        <v>22</v>
      </c>
      <c r="V163" s="1" t="s">
        <v>0</v>
      </c>
      <c r="W163" s="1" t="s">
        <v>1</v>
      </c>
      <c r="X163" s="1" t="s">
        <v>29</v>
      </c>
      <c r="Y163" s="1" t="s">
        <v>30</v>
      </c>
      <c r="Z163" s="93"/>
    </row>
    <row r="164" spans="1:26" s="18" customFormat="1" ht="14.25">
      <c r="A164" s="1" t="s">
        <v>11</v>
      </c>
      <c r="B164" s="41">
        <v>0</v>
      </c>
      <c r="C164" s="41">
        <v>0</v>
      </c>
      <c r="D164" s="41">
        <v>0</v>
      </c>
      <c r="E164" s="41">
        <v>0</v>
      </c>
      <c r="F164" s="41">
        <v>0</v>
      </c>
      <c r="G164" s="41">
        <v>0</v>
      </c>
      <c r="H164" s="41">
        <v>0</v>
      </c>
      <c r="I164" s="41">
        <v>0</v>
      </c>
      <c r="J164" s="41">
        <v>0</v>
      </c>
      <c r="K164" s="41">
        <v>0</v>
      </c>
      <c r="L164" s="41">
        <v>0</v>
      </c>
      <c r="M164" s="41">
        <v>0</v>
      </c>
      <c r="N164" s="41">
        <v>0</v>
      </c>
      <c r="O164" s="41">
        <v>0</v>
      </c>
      <c r="P164" s="41">
        <v>0</v>
      </c>
      <c r="Q164" s="41">
        <v>0</v>
      </c>
      <c r="R164" s="41">
        <v>0</v>
      </c>
      <c r="S164" s="41">
        <v>0</v>
      </c>
      <c r="T164" s="41">
        <v>0</v>
      </c>
      <c r="U164" s="41">
        <v>0</v>
      </c>
      <c r="V164" s="41">
        <v>0</v>
      </c>
      <c r="W164" s="41">
        <v>0</v>
      </c>
      <c r="X164" s="41">
        <v>0</v>
      </c>
      <c r="Y164" s="41">
        <v>0</v>
      </c>
      <c r="Z164" s="15">
        <f>SUM(B164:Y164)</f>
        <v>0</v>
      </c>
    </row>
    <row r="165" spans="1:26" s="18" customFormat="1" ht="14.25">
      <c r="A165" s="1" t="s">
        <v>12</v>
      </c>
      <c r="B165" s="41">
        <v>0</v>
      </c>
      <c r="C165" s="41">
        <v>0</v>
      </c>
      <c r="D165" s="41">
        <v>0</v>
      </c>
      <c r="E165" s="41">
        <v>0</v>
      </c>
      <c r="F165" s="41">
        <v>0</v>
      </c>
      <c r="G165" s="41">
        <v>0</v>
      </c>
      <c r="H165" s="41">
        <v>0</v>
      </c>
      <c r="I165" s="41">
        <v>0</v>
      </c>
      <c r="J165" s="41">
        <v>0</v>
      </c>
      <c r="K165" s="41">
        <v>0</v>
      </c>
      <c r="L165" s="41">
        <v>0</v>
      </c>
      <c r="M165" s="41">
        <v>0</v>
      </c>
      <c r="N165" s="41">
        <v>0</v>
      </c>
      <c r="O165" s="41">
        <v>0</v>
      </c>
      <c r="P165" s="41">
        <v>0</v>
      </c>
      <c r="Q165" s="41">
        <v>0</v>
      </c>
      <c r="R165" s="41">
        <v>0</v>
      </c>
      <c r="S165" s="41">
        <v>0</v>
      </c>
      <c r="T165" s="41">
        <v>0</v>
      </c>
      <c r="U165" s="41">
        <v>0</v>
      </c>
      <c r="V165" s="41">
        <v>0</v>
      </c>
      <c r="W165" s="41">
        <v>0</v>
      </c>
      <c r="X165" s="41">
        <v>0</v>
      </c>
      <c r="Y165" s="41">
        <v>0</v>
      </c>
      <c r="Z165" s="15">
        <f t="shared" ref="Z165:Z171" si="30">SUM(B165:Y165)</f>
        <v>0</v>
      </c>
    </row>
    <row r="166" spans="1:26" s="18" customFormat="1" ht="14.25">
      <c r="A166" s="1" t="s">
        <v>13</v>
      </c>
      <c r="B166" s="41">
        <v>0</v>
      </c>
      <c r="C166" s="41">
        <v>0</v>
      </c>
      <c r="D166" s="41">
        <v>0</v>
      </c>
      <c r="E166" s="41">
        <v>0</v>
      </c>
      <c r="F166" s="41">
        <v>0</v>
      </c>
      <c r="G166" s="41">
        <v>0</v>
      </c>
      <c r="H166" s="41">
        <v>0</v>
      </c>
      <c r="I166" s="41">
        <v>0</v>
      </c>
      <c r="J166" s="41">
        <v>0</v>
      </c>
      <c r="K166" s="41">
        <v>0</v>
      </c>
      <c r="L166" s="41">
        <v>0</v>
      </c>
      <c r="M166" s="41">
        <v>0</v>
      </c>
      <c r="N166" s="41">
        <v>0</v>
      </c>
      <c r="O166" s="41">
        <v>0</v>
      </c>
      <c r="P166" s="41">
        <v>0</v>
      </c>
      <c r="Q166" s="41">
        <v>0</v>
      </c>
      <c r="R166" s="41">
        <v>0</v>
      </c>
      <c r="S166" s="41">
        <v>0</v>
      </c>
      <c r="T166" s="41">
        <v>0</v>
      </c>
      <c r="U166" s="41">
        <v>0</v>
      </c>
      <c r="V166" s="41">
        <v>0</v>
      </c>
      <c r="W166" s="41">
        <v>0</v>
      </c>
      <c r="X166" s="41">
        <v>0</v>
      </c>
      <c r="Y166" s="41">
        <v>0</v>
      </c>
      <c r="Z166" s="15">
        <f t="shared" si="30"/>
        <v>0</v>
      </c>
    </row>
    <row r="167" spans="1:26" s="18" customFormat="1" ht="14.25">
      <c r="A167" s="1" t="s">
        <v>14</v>
      </c>
      <c r="B167" s="41">
        <v>0</v>
      </c>
      <c r="C167" s="41">
        <v>0</v>
      </c>
      <c r="D167" s="41">
        <v>0</v>
      </c>
      <c r="E167" s="41">
        <v>0</v>
      </c>
      <c r="F167" s="41">
        <v>0</v>
      </c>
      <c r="G167" s="41">
        <v>0</v>
      </c>
      <c r="H167" s="41">
        <v>0</v>
      </c>
      <c r="I167" s="41">
        <v>0</v>
      </c>
      <c r="J167" s="41">
        <v>0</v>
      </c>
      <c r="K167" s="41">
        <v>0</v>
      </c>
      <c r="L167" s="41">
        <v>0</v>
      </c>
      <c r="M167" s="41">
        <v>0</v>
      </c>
      <c r="N167" s="41">
        <v>0</v>
      </c>
      <c r="O167" s="41">
        <v>0</v>
      </c>
      <c r="P167" s="41">
        <v>0</v>
      </c>
      <c r="Q167" s="41">
        <v>0</v>
      </c>
      <c r="R167" s="41">
        <v>0</v>
      </c>
      <c r="S167" s="41">
        <v>0</v>
      </c>
      <c r="T167" s="41">
        <v>0</v>
      </c>
      <c r="U167" s="41">
        <v>0</v>
      </c>
      <c r="V167" s="41">
        <v>0</v>
      </c>
      <c r="W167" s="41">
        <v>0</v>
      </c>
      <c r="X167" s="41">
        <v>0</v>
      </c>
      <c r="Y167" s="41">
        <v>0</v>
      </c>
      <c r="Z167" s="15">
        <f t="shared" si="30"/>
        <v>0</v>
      </c>
    </row>
    <row r="168" spans="1:26" s="18" customFormat="1" ht="14.25">
      <c r="A168" s="1" t="s">
        <v>15</v>
      </c>
      <c r="B168" s="41">
        <v>0</v>
      </c>
      <c r="C168" s="41">
        <v>0</v>
      </c>
      <c r="D168" s="41">
        <v>0</v>
      </c>
      <c r="E168" s="41">
        <v>0</v>
      </c>
      <c r="F168" s="41">
        <v>0</v>
      </c>
      <c r="G168" s="41">
        <v>0</v>
      </c>
      <c r="H168" s="41">
        <v>0</v>
      </c>
      <c r="I168" s="41">
        <v>0</v>
      </c>
      <c r="J168" s="41">
        <v>0</v>
      </c>
      <c r="K168" s="41">
        <v>0</v>
      </c>
      <c r="L168" s="41">
        <v>0</v>
      </c>
      <c r="M168" s="41">
        <v>0</v>
      </c>
      <c r="N168" s="41">
        <v>0</v>
      </c>
      <c r="O168" s="41">
        <v>0</v>
      </c>
      <c r="P168" s="41">
        <v>0</v>
      </c>
      <c r="Q168" s="41">
        <v>0</v>
      </c>
      <c r="R168" s="41">
        <v>0</v>
      </c>
      <c r="S168" s="41">
        <v>0</v>
      </c>
      <c r="T168" s="41">
        <v>0</v>
      </c>
      <c r="U168" s="41">
        <v>0</v>
      </c>
      <c r="V168" s="41">
        <v>0</v>
      </c>
      <c r="W168" s="41">
        <v>0</v>
      </c>
      <c r="X168" s="41">
        <v>0</v>
      </c>
      <c r="Y168" s="41">
        <v>0</v>
      </c>
      <c r="Z168" s="15">
        <f t="shared" si="30"/>
        <v>0</v>
      </c>
    </row>
    <row r="169" spans="1:26" s="18" customFormat="1" ht="14.25">
      <c r="A169" s="1" t="s">
        <v>16</v>
      </c>
      <c r="B169" s="41">
        <v>0</v>
      </c>
      <c r="C169" s="41">
        <v>0</v>
      </c>
      <c r="D169" s="41">
        <v>0</v>
      </c>
      <c r="E169" s="41">
        <v>0</v>
      </c>
      <c r="F169" s="41">
        <v>0</v>
      </c>
      <c r="G169" s="41">
        <v>0</v>
      </c>
      <c r="H169" s="41">
        <v>0</v>
      </c>
      <c r="I169" s="41">
        <v>0</v>
      </c>
      <c r="J169" s="41">
        <v>0</v>
      </c>
      <c r="K169" s="41">
        <v>0</v>
      </c>
      <c r="L169" s="41">
        <v>0</v>
      </c>
      <c r="M169" s="41">
        <v>0</v>
      </c>
      <c r="N169" s="41">
        <v>0</v>
      </c>
      <c r="O169" s="41">
        <v>0</v>
      </c>
      <c r="P169" s="41">
        <v>0</v>
      </c>
      <c r="Q169" s="41">
        <v>0</v>
      </c>
      <c r="R169" s="41">
        <v>0</v>
      </c>
      <c r="S169" s="41">
        <v>0</v>
      </c>
      <c r="T169" s="41">
        <v>0</v>
      </c>
      <c r="U169" s="41">
        <v>0</v>
      </c>
      <c r="V169" s="41">
        <v>0</v>
      </c>
      <c r="W169" s="41">
        <v>0</v>
      </c>
      <c r="X169" s="41">
        <v>0</v>
      </c>
      <c r="Y169" s="41">
        <v>0</v>
      </c>
      <c r="Z169" s="15">
        <f t="shared" si="30"/>
        <v>0</v>
      </c>
    </row>
    <row r="170" spans="1:26" s="18" customFormat="1" ht="14.25">
      <c r="A170" s="1" t="s">
        <v>17</v>
      </c>
      <c r="B170" s="41">
        <v>0</v>
      </c>
      <c r="C170" s="41">
        <v>0</v>
      </c>
      <c r="D170" s="41">
        <v>0</v>
      </c>
      <c r="E170" s="41">
        <v>0</v>
      </c>
      <c r="F170" s="41">
        <v>0</v>
      </c>
      <c r="G170" s="41">
        <v>0</v>
      </c>
      <c r="H170" s="41">
        <v>0</v>
      </c>
      <c r="I170" s="41">
        <v>0</v>
      </c>
      <c r="J170" s="41">
        <v>0</v>
      </c>
      <c r="K170" s="41">
        <v>0</v>
      </c>
      <c r="L170" s="41">
        <v>0</v>
      </c>
      <c r="M170" s="41">
        <v>0</v>
      </c>
      <c r="N170" s="41">
        <v>0</v>
      </c>
      <c r="O170" s="41">
        <v>0</v>
      </c>
      <c r="P170" s="41">
        <v>0</v>
      </c>
      <c r="Q170" s="41">
        <v>0</v>
      </c>
      <c r="R170" s="41">
        <v>0</v>
      </c>
      <c r="S170" s="41">
        <v>0</v>
      </c>
      <c r="T170" s="41">
        <v>0</v>
      </c>
      <c r="U170" s="41">
        <v>0</v>
      </c>
      <c r="V170" s="41">
        <v>0</v>
      </c>
      <c r="W170" s="41">
        <v>0</v>
      </c>
      <c r="X170" s="41">
        <v>0</v>
      </c>
      <c r="Y170" s="41">
        <v>0</v>
      </c>
      <c r="Z170" s="15">
        <f t="shared" si="30"/>
        <v>0</v>
      </c>
    </row>
    <row r="171" spans="1:26" s="18" customFormat="1" ht="14.25">
      <c r="A171" s="1" t="s">
        <v>18</v>
      </c>
      <c r="B171" s="41">
        <v>0</v>
      </c>
      <c r="C171" s="41">
        <v>0</v>
      </c>
      <c r="D171" s="41">
        <v>0</v>
      </c>
      <c r="E171" s="41">
        <v>0</v>
      </c>
      <c r="F171" s="41">
        <v>0</v>
      </c>
      <c r="G171" s="41">
        <v>0</v>
      </c>
      <c r="H171" s="41">
        <v>0</v>
      </c>
      <c r="I171" s="41">
        <v>0</v>
      </c>
      <c r="J171" s="41">
        <v>0</v>
      </c>
      <c r="K171" s="41">
        <v>0</v>
      </c>
      <c r="L171" s="41">
        <v>0</v>
      </c>
      <c r="M171" s="41">
        <v>0</v>
      </c>
      <c r="N171" s="41">
        <v>0</v>
      </c>
      <c r="O171" s="41">
        <v>0</v>
      </c>
      <c r="P171" s="41">
        <v>0</v>
      </c>
      <c r="Q171" s="41">
        <v>0</v>
      </c>
      <c r="R171" s="41">
        <v>0</v>
      </c>
      <c r="S171" s="41">
        <v>0</v>
      </c>
      <c r="T171" s="41">
        <v>0</v>
      </c>
      <c r="U171" s="41">
        <v>0</v>
      </c>
      <c r="V171" s="41">
        <v>0</v>
      </c>
      <c r="W171" s="41">
        <v>0</v>
      </c>
      <c r="X171" s="41">
        <v>0</v>
      </c>
      <c r="Y171" s="41">
        <v>0</v>
      </c>
      <c r="Z171" s="15">
        <f t="shared" si="30"/>
        <v>0</v>
      </c>
    </row>
    <row r="172" spans="1:26" s="18" customFormat="1">
      <c r="A172" s="1" t="s">
        <v>4</v>
      </c>
      <c r="B172" s="22">
        <f>SUM(B164:B171)</f>
        <v>0</v>
      </c>
      <c r="C172" s="22">
        <f t="shared" ref="C172:Y172" si="31">SUM(C164:C171)</f>
        <v>0</v>
      </c>
      <c r="D172" s="22">
        <f t="shared" si="31"/>
        <v>0</v>
      </c>
      <c r="E172" s="22">
        <f t="shared" si="31"/>
        <v>0</v>
      </c>
      <c r="F172" s="22">
        <f t="shared" si="31"/>
        <v>0</v>
      </c>
      <c r="G172" s="22">
        <f t="shared" si="31"/>
        <v>0</v>
      </c>
      <c r="H172" s="22">
        <f t="shared" si="31"/>
        <v>0</v>
      </c>
      <c r="I172" s="22">
        <f t="shared" si="31"/>
        <v>0</v>
      </c>
      <c r="J172" s="22">
        <f t="shared" si="31"/>
        <v>0</v>
      </c>
      <c r="K172" s="22">
        <f t="shared" si="31"/>
        <v>0</v>
      </c>
      <c r="L172" s="22">
        <f t="shared" si="31"/>
        <v>0</v>
      </c>
      <c r="M172" s="22">
        <f t="shared" si="31"/>
        <v>0</v>
      </c>
      <c r="N172" s="22">
        <f t="shared" si="31"/>
        <v>0</v>
      </c>
      <c r="O172" s="22">
        <f t="shared" si="31"/>
        <v>0</v>
      </c>
      <c r="P172" s="22">
        <f t="shared" si="31"/>
        <v>0</v>
      </c>
      <c r="Q172" s="22">
        <f t="shared" si="31"/>
        <v>0</v>
      </c>
      <c r="R172" s="22">
        <f t="shared" si="31"/>
        <v>0</v>
      </c>
      <c r="S172" s="22">
        <f t="shared" si="31"/>
        <v>0</v>
      </c>
      <c r="T172" s="22">
        <f t="shared" si="31"/>
        <v>0</v>
      </c>
      <c r="U172" s="22">
        <f t="shared" si="31"/>
        <v>0</v>
      </c>
      <c r="V172" s="22">
        <f t="shared" si="31"/>
        <v>0</v>
      </c>
      <c r="W172" s="22">
        <f t="shared" si="31"/>
        <v>0</v>
      </c>
      <c r="X172" s="22">
        <f t="shared" si="31"/>
        <v>0</v>
      </c>
      <c r="Y172" s="22">
        <f t="shared" si="31"/>
        <v>0</v>
      </c>
      <c r="Z172" s="22">
        <f t="shared" ref="Z172" si="32">SUM(Z164:Z171)</f>
        <v>0</v>
      </c>
    </row>
    <row r="173" spans="1:26" s="18" customFormat="1"/>
    <row r="174" spans="1:26" s="18" customFormat="1"/>
    <row r="175" spans="1:26" s="18" customFormat="1" ht="16.5">
      <c r="A175" s="87" t="s">
        <v>75</v>
      </c>
      <c r="B175" s="87"/>
      <c r="C175" s="87"/>
      <c r="D175" s="87"/>
    </row>
    <row r="176" spans="1:26" s="18" customFormat="1">
      <c r="A176" s="90"/>
      <c r="B176" s="88" t="s">
        <v>9</v>
      </c>
      <c r="C176" s="92"/>
      <c r="D176" s="92"/>
      <c r="E176" s="92"/>
      <c r="F176" s="92"/>
      <c r="G176" s="92"/>
      <c r="H176" s="92"/>
      <c r="I176" s="92"/>
      <c r="J176" s="92"/>
      <c r="K176" s="89"/>
      <c r="L176" s="88" t="s">
        <v>10</v>
      </c>
      <c r="M176" s="92"/>
      <c r="N176" s="92"/>
      <c r="O176" s="92"/>
      <c r="P176" s="92"/>
      <c r="Q176" s="89"/>
      <c r="R176" s="88" t="s">
        <v>43</v>
      </c>
      <c r="S176" s="92"/>
      <c r="T176" s="92"/>
      <c r="U176" s="89"/>
      <c r="V176" s="92" t="s">
        <v>8</v>
      </c>
      <c r="W176" s="89"/>
      <c r="X176" s="88" t="s">
        <v>19</v>
      </c>
      <c r="Y176" s="89"/>
      <c r="Z176" s="93" t="s">
        <v>3</v>
      </c>
    </row>
    <row r="177" spans="1:26" s="18" customFormat="1">
      <c r="A177" s="91"/>
      <c r="B177" s="1" t="s">
        <v>31</v>
      </c>
      <c r="C177" s="1" t="s">
        <v>32</v>
      </c>
      <c r="D177" s="1" t="s">
        <v>34</v>
      </c>
      <c r="E177" s="1" t="s">
        <v>35</v>
      </c>
      <c r="F177" s="1" t="s">
        <v>36</v>
      </c>
      <c r="G177" s="1" t="s">
        <v>37</v>
      </c>
      <c r="H177" s="1" t="s">
        <v>38</v>
      </c>
      <c r="I177" s="1" t="s">
        <v>39</v>
      </c>
      <c r="J177" s="1" t="s">
        <v>40</v>
      </c>
      <c r="K177" s="1" t="s">
        <v>41</v>
      </c>
      <c r="L177" s="1" t="s">
        <v>23</v>
      </c>
      <c r="M177" s="1" t="s">
        <v>24</v>
      </c>
      <c r="N177" s="1" t="s">
        <v>25</v>
      </c>
      <c r="O177" s="1" t="s">
        <v>26</v>
      </c>
      <c r="P177" s="1" t="s">
        <v>27</v>
      </c>
      <c r="Q177" s="1" t="s">
        <v>28</v>
      </c>
      <c r="R177" s="1" t="s">
        <v>20</v>
      </c>
      <c r="S177" s="1" t="s">
        <v>33</v>
      </c>
      <c r="T177" s="1" t="s">
        <v>21</v>
      </c>
      <c r="U177" s="1" t="s">
        <v>22</v>
      </c>
      <c r="V177" s="1" t="s">
        <v>0</v>
      </c>
      <c r="W177" s="1" t="s">
        <v>1</v>
      </c>
      <c r="X177" s="1" t="s">
        <v>29</v>
      </c>
      <c r="Y177" s="1" t="s">
        <v>30</v>
      </c>
      <c r="Z177" s="93"/>
    </row>
    <row r="178" spans="1:26" s="18" customFormat="1" ht="14.25">
      <c r="A178" s="1" t="s">
        <v>11</v>
      </c>
      <c r="B178" s="41">
        <v>0</v>
      </c>
      <c r="C178" s="41">
        <v>0</v>
      </c>
      <c r="D178" s="41">
        <v>0</v>
      </c>
      <c r="E178" s="41">
        <v>0</v>
      </c>
      <c r="F178" s="41">
        <v>0</v>
      </c>
      <c r="G178" s="41">
        <v>0</v>
      </c>
      <c r="H178" s="41">
        <v>0</v>
      </c>
      <c r="I178" s="41">
        <v>0</v>
      </c>
      <c r="J178" s="41">
        <v>0</v>
      </c>
      <c r="K178" s="41">
        <v>0</v>
      </c>
      <c r="L178" s="41">
        <v>0</v>
      </c>
      <c r="M178" s="41">
        <v>0</v>
      </c>
      <c r="N178" s="41">
        <v>0</v>
      </c>
      <c r="O178" s="41">
        <v>0</v>
      </c>
      <c r="P178" s="41">
        <v>0</v>
      </c>
      <c r="Q178" s="41">
        <v>0</v>
      </c>
      <c r="R178" s="41">
        <v>0</v>
      </c>
      <c r="S178" s="41">
        <v>0</v>
      </c>
      <c r="T178" s="41">
        <v>0</v>
      </c>
      <c r="U178" s="41">
        <v>0</v>
      </c>
      <c r="V178" s="41">
        <v>0</v>
      </c>
      <c r="W178" s="41">
        <v>0</v>
      </c>
      <c r="X178" s="41">
        <v>0</v>
      </c>
      <c r="Y178" s="41">
        <v>0</v>
      </c>
      <c r="Z178" s="15">
        <f>SUM(B178:Y178)</f>
        <v>0</v>
      </c>
    </row>
    <row r="179" spans="1:26" s="18" customFormat="1" ht="14.25">
      <c r="A179" s="1" t="s">
        <v>12</v>
      </c>
      <c r="B179" s="41">
        <v>0</v>
      </c>
      <c r="C179" s="41">
        <v>0</v>
      </c>
      <c r="D179" s="41">
        <v>0</v>
      </c>
      <c r="E179" s="41">
        <v>0</v>
      </c>
      <c r="F179" s="41">
        <v>0.20250000000000001</v>
      </c>
      <c r="G179" s="41">
        <v>0</v>
      </c>
      <c r="H179" s="41">
        <v>0</v>
      </c>
      <c r="I179" s="41">
        <v>0</v>
      </c>
      <c r="J179" s="41">
        <v>0</v>
      </c>
      <c r="K179" s="41">
        <v>0</v>
      </c>
      <c r="L179" s="41">
        <v>0</v>
      </c>
      <c r="M179" s="41">
        <v>0</v>
      </c>
      <c r="N179" s="41">
        <v>0</v>
      </c>
      <c r="O179" s="41">
        <v>0</v>
      </c>
      <c r="P179" s="41">
        <v>0</v>
      </c>
      <c r="Q179" s="41">
        <v>0</v>
      </c>
      <c r="R179" s="41">
        <v>0</v>
      </c>
      <c r="S179" s="41">
        <v>0</v>
      </c>
      <c r="T179" s="41">
        <v>0</v>
      </c>
      <c r="U179" s="41">
        <v>0</v>
      </c>
      <c r="V179" s="41">
        <v>0</v>
      </c>
      <c r="W179" s="41">
        <v>0</v>
      </c>
      <c r="X179" s="41">
        <v>0</v>
      </c>
      <c r="Y179" s="41">
        <v>0</v>
      </c>
      <c r="Z179" s="15">
        <f t="shared" ref="Z179:Z185" si="33">SUM(B179:Y179)</f>
        <v>0.20250000000000001</v>
      </c>
    </row>
    <row r="180" spans="1:26" s="18" customFormat="1" ht="14.25">
      <c r="A180" s="1" t="s">
        <v>13</v>
      </c>
      <c r="B180" s="41">
        <v>0</v>
      </c>
      <c r="C180" s="41">
        <v>0</v>
      </c>
      <c r="D180" s="41">
        <v>0</v>
      </c>
      <c r="E180" s="41">
        <v>0</v>
      </c>
      <c r="F180" s="41">
        <v>0</v>
      </c>
      <c r="G180" s="41">
        <v>0</v>
      </c>
      <c r="H180" s="41">
        <v>0</v>
      </c>
      <c r="I180" s="41">
        <v>0</v>
      </c>
      <c r="J180" s="41">
        <v>0</v>
      </c>
      <c r="K180" s="41">
        <v>0</v>
      </c>
      <c r="L180" s="41">
        <v>0</v>
      </c>
      <c r="M180" s="41">
        <v>0</v>
      </c>
      <c r="N180" s="41">
        <v>0</v>
      </c>
      <c r="O180" s="41">
        <v>0</v>
      </c>
      <c r="P180" s="41">
        <v>0</v>
      </c>
      <c r="Q180" s="41">
        <v>0</v>
      </c>
      <c r="R180" s="41">
        <v>0</v>
      </c>
      <c r="S180" s="41">
        <v>0</v>
      </c>
      <c r="T180" s="41">
        <v>0</v>
      </c>
      <c r="U180" s="41">
        <v>0</v>
      </c>
      <c r="V180" s="41">
        <v>0</v>
      </c>
      <c r="W180" s="41">
        <v>0</v>
      </c>
      <c r="X180" s="41">
        <v>0</v>
      </c>
      <c r="Y180" s="41">
        <v>0</v>
      </c>
      <c r="Z180" s="15">
        <f t="shared" si="33"/>
        <v>0</v>
      </c>
    </row>
    <row r="181" spans="1:26" s="18" customFormat="1" ht="14.25">
      <c r="A181" s="1" t="s">
        <v>14</v>
      </c>
      <c r="B181" s="41">
        <v>0</v>
      </c>
      <c r="C181" s="41">
        <v>0</v>
      </c>
      <c r="D181" s="41">
        <v>0</v>
      </c>
      <c r="E181" s="41">
        <v>0</v>
      </c>
      <c r="F181" s="41">
        <v>0</v>
      </c>
      <c r="G181" s="41">
        <v>0</v>
      </c>
      <c r="H181" s="41">
        <v>0</v>
      </c>
      <c r="I181" s="41">
        <v>0</v>
      </c>
      <c r="J181" s="41">
        <v>0</v>
      </c>
      <c r="K181" s="41">
        <v>0</v>
      </c>
      <c r="L181" s="41">
        <v>0</v>
      </c>
      <c r="M181" s="41">
        <v>0</v>
      </c>
      <c r="N181" s="41">
        <v>0</v>
      </c>
      <c r="O181" s="41">
        <v>0</v>
      </c>
      <c r="P181" s="41">
        <v>0</v>
      </c>
      <c r="Q181" s="41">
        <v>0</v>
      </c>
      <c r="R181" s="41">
        <v>0</v>
      </c>
      <c r="S181" s="41">
        <v>0</v>
      </c>
      <c r="T181" s="41">
        <v>0</v>
      </c>
      <c r="U181" s="41">
        <v>0</v>
      </c>
      <c r="V181" s="41">
        <v>0</v>
      </c>
      <c r="W181" s="41">
        <v>0</v>
      </c>
      <c r="X181" s="41">
        <v>0</v>
      </c>
      <c r="Y181" s="41">
        <v>0</v>
      </c>
      <c r="Z181" s="15">
        <f t="shared" si="33"/>
        <v>0</v>
      </c>
    </row>
    <row r="182" spans="1:26" s="18" customFormat="1" ht="14.25">
      <c r="A182" s="1" t="s">
        <v>15</v>
      </c>
      <c r="B182" s="41">
        <v>0</v>
      </c>
      <c r="C182" s="41">
        <v>0</v>
      </c>
      <c r="D182" s="41">
        <v>0</v>
      </c>
      <c r="E182" s="41">
        <v>0</v>
      </c>
      <c r="F182" s="41">
        <v>0</v>
      </c>
      <c r="G182" s="41">
        <v>0</v>
      </c>
      <c r="H182" s="41">
        <v>0</v>
      </c>
      <c r="I182" s="41">
        <v>0</v>
      </c>
      <c r="J182" s="41">
        <v>0</v>
      </c>
      <c r="K182" s="41">
        <v>0</v>
      </c>
      <c r="L182" s="41">
        <v>0</v>
      </c>
      <c r="M182" s="41">
        <v>0</v>
      </c>
      <c r="N182" s="41">
        <v>0</v>
      </c>
      <c r="O182" s="41">
        <v>0</v>
      </c>
      <c r="P182" s="41">
        <v>0</v>
      </c>
      <c r="Q182" s="41">
        <v>0</v>
      </c>
      <c r="R182" s="41">
        <v>0</v>
      </c>
      <c r="S182" s="41">
        <v>0</v>
      </c>
      <c r="T182" s="41">
        <v>0</v>
      </c>
      <c r="U182" s="41">
        <v>0</v>
      </c>
      <c r="V182" s="41">
        <v>0</v>
      </c>
      <c r="W182" s="41">
        <v>0</v>
      </c>
      <c r="X182" s="41">
        <v>0</v>
      </c>
      <c r="Y182" s="41">
        <v>0</v>
      </c>
      <c r="Z182" s="15">
        <f t="shared" si="33"/>
        <v>0</v>
      </c>
    </row>
    <row r="183" spans="1:26" s="18" customFormat="1" ht="14.25">
      <c r="A183" s="1" t="s">
        <v>16</v>
      </c>
      <c r="B183" s="41">
        <v>0</v>
      </c>
      <c r="C183" s="41">
        <v>0</v>
      </c>
      <c r="D183" s="41">
        <v>0</v>
      </c>
      <c r="E183" s="41">
        <v>0</v>
      </c>
      <c r="F183" s="41">
        <v>0</v>
      </c>
      <c r="G183" s="41">
        <v>0</v>
      </c>
      <c r="H183" s="41">
        <v>0</v>
      </c>
      <c r="I183" s="41">
        <v>0</v>
      </c>
      <c r="J183" s="41">
        <v>0</v>
      </c>
      <c r="K183" s="41">
        <v>0</v>
      </c>
      <c r="L183" s="41">
        <v>0</v>
      </c>
      <c r="M183" s="41">
        <v>0</v>
      </c>
      <c r="N183" s="41">
        <v>0</v>
      </c>
      <c r="O183" s="41">
        <v>0</v>
      </c>
      <c r="P183" s="41">
        <v>0</v>
      </c>
      <c r="Q183" s="41">
        <v>0</v>
      </c>
      <c r="R183" s="41">
        <v>0</v>
      </c>
      <c r="S183" s="41">
        <v>0</v>
      </c>
      <c r="T183" s="41">
        <v>0</v>
      </c>
      <c r="U183" s="41">
        <v>0</v>
      </c>
      <c r="V183" s="41">
        <v>0</v>
      </c>
      <c r="W183" s="41">
        <v>0</v>
      </c>
      <c r="X183" s="41">
        <v>0</v>
      </c>
      <c r="Y183" s="41">
        <v>0</v>
      </c>
      <c r="Z183" s="15">
        <f t="shared" si="33"/>
        <v>0</v>
      </c>
    </row>
    <row r="184" spans="1:26" s="18" customFormat="1" ht="14.25">
      <c r="A184" s="1" t="s">
        <v>17</v>
      </c>
      <c r="B184" s="41">
        <v>0</v>
      </c>
      <c r="C184" s="41">
        <v>0</v>
      </c>
      <c r="D184" s="41">
        <v>0</v>
      </c>
      <c r="E184" s="41">
        <v>0</v>
      </c>
      <c r="F184" s="41">
        <v>0</v>
      </c>
      <c r="G184" s="41">
        <v>0</v>
      </c>
      <c r="H184" s="41">
        <v>0</v>
      </c>
      <c r="I184" s="41">
        <v>0</v>
      </c>
      <c r="J184" s="41">
        <v>0</v>
      </c>
      <c r="K184" s="41">
        <v>0</v>
      </c>
      <c r="L184" s="41">
        <v>0</v>
      </c>
      <c r="M184" s="41">
        <v>0</v>
      </c>
      <c r="N184" s="41">
        <v>0</v>
      </c>
      <c r="O184" s="41">
        <v>0</v>
      </c>
      <c r="P184" s="41">
        <v>0</v>
      </c>
      <c r="Q184" s="41">
        <v>0</v>
      </c>
      <c r="R184" s="41">
        <v>0</v>
      </c>
      <c r="S184" s="41">
        <v>0</v>
      </c>
      <c r="T184" s="41">
        <v>0</v>
      </c>
      <c r="U184" s="41">
        <v>0</v>
      </c>
      <c r="V184" s="41">
        <v>0</v>
      </c>
      <c r="W184" s="41">
        <v>0</v>
      </c>
      <c r="X184" s="41">
        <v>0</v>
      </c>
      <c r="Y184" s="41">
        <v>0</v>
      </c>
      <c r="Z184" s="15">
        <f t="shared" si="33"/>
        <v>0</v>
      </c>
    </row>
    <row r="185" spans="1:26" s="18" customFormat="1" ht="14.25">
      <c r="A185" s="1" t="s">
        <v>18</v>
      </c>
      <c r="B185" s="41">
        <v>0</v>
      </c>
      <c r="C185" s="41">
        <v>0</v>
      </c>
      <c r="D185" s="41">
        <v>0</v>
      </c>
      <c r="E185" s="41">
        <v>0</v>
      </c>
      <c r="F185" s="41">
        <v>0.86499999999999999</v>
      </c>
      <c r="G185" s="41">
        <v>0</v>
      </c>
      <c r="H185" s="41">
        <v>0</v>
      </c>
      <c r="I185" s="41">
        <v>0</v>
      </c>
      <c r="J185" s="41">
        <v>0</v>
      </c>
      <c r="K185" s="41">
        <v>0</v>
      </c>
      <c r="L185" s="41">
        <v>0</v>
      </c>
      <c r="M185" s="41">
        <v>0</v>
      </c>
      <c r="N185" s="41">
        <v>0</v>
      </c>
      <c r="O185" s="41">
        <v>0</v>
      </c>
      <c r="P185" s="41">
        <v>0</v>
      </c>
      <c r="Q185" s="41">
        <v>0</v>
      </c>
      <c r="R185" s="41">
        <v>0</v>
      </c>
      <c r="S185" s="41">
        <v>0</v>
      </c>
      <c r="T185" s="41">
        <v>0</v>
      </c>
      <c r="U185" s="41">
        <v>0</v>
      </c>
      <c r="V185" s="41">
        <v>0</v>
      </c>
      <c r="W185" s="41">
        <v>0</v>
      </c>
      <c r="X185" s="41">
        <v>0</v>
      </c>
      <c r="Y185" s="41">
        <v>0</v>
      </c>
      <c r="Z185" s="15">
        <f t="shared" si="33"/>
        <v>0.86499999999999999</v>
      </c>
    </row>
    <row r="186" spans="1:26" s="18" customFormat="1">
      <c r="A186" s="1" t="s">
        <v>4</v>
      </c>
      <c r="B186" s="22">
        <f>SUM(B178:B185)</f>
        <v>0</v>
      </c>
      <c r="C186" s="22">
        <f t="shared" ref="C186:Y186" si="34">SUM(C178:C185)</f>
        <v>0</v>
      </c>
      <c r="D186" s="22">
        <f t="shared" si="34"/>
        <v>0</v>
      </c>
      <c r="E186" s="22">
        <f t="shared" si="34"/>
        <v>0</v>
      </c>
      <c r="F186" s="22">
        <f t="shared" si="34"/>
        <v>1.0674999999999999</v>
      </c>
      <c r="G186" s="22">
        <f t="shared" si="34"/>
        <v>0</v>
      </c>
      <c r="H186" s="22">
        <f t="shared" si="34"/>
        <v>0</v>
      </c>
      <c r="I186" s="22">
        <f t="shared" si="34"/>
        <v>0</v>
      </c>
      <c r="J186" s="22">
        <f t="shared" si="34"/>
        <v>0</v>
      </c>
      <c r="K186" s="22">
        <f t="shared" si="34"/>
        <v>0</v>
      </c>
      <c r="L186" s="22">
        <f t="shared" si="34"/>
        <v>0</v>
      </c>
      <c r="M186" s="22">
        <f t="shared" si="34"/>
        <v>0</v>
      </c>
      <c r="N186" s="22">
        <f t="shared" si="34"/>
        <v>0</v>
      </c>
      <c r="O186" s="22">
        <f t="shared" si="34"/>
        <v>0</v>
      </c>
      <c r="P186" s="22">
        <f t="shared" si="34"/>
        <v>0</v>
      </c>
      <c r="Q186" s="22">
        <f t="shared" si="34"/>
        <v>0</v>
      </c>
      <c r="R186" s="22">
        <f t="shared" si="34"/>
        <v>0</v>
      </c>
      <c r="S186" s="22">
        <f t="shared" si="34"/>
        <v>0</v>
      </c>
      <c r="T186" s="22">
        <f t="shared" si="34"/>
        <v>0</v>
      </c>
      <c r="U186" s="22">
        <f t="shared" si="34"/>
        <v>0</v>
      </c>
      <c r="V186" s="22">
        <f t="shared" si="34"/>
        <v>0</v>
      </c>
      <c r="W186" s="22">
        <f t="shared" si="34"/>
        <v>0</v>
      </c>
      <c r="X186" s="22">
        <f t="shared" si="34"/>
        <v>0</v>
      </c>
      <c r="Y186" s="22">
        <f t="shared" si="34"/>
        <v>0</v>
      </c>
      <c r="Z186" s="22">
        <f t="shared" ref="Z186" si="35">SUM(Z178:Z185)</f>
        <v>1.0674999999999999</v>
      </c>
    </row>
    <row r="187" spans="1:26" s="18" customFormat="1"/>
    <row r="188" spans="1:26" s="18" customFormat="1"/>
    <row r="189" spans="1:26" s="18" customFormat="1" ht="16.5">
      <c r="A189" s="87" t="s">
        <v>76</v>
      </c>
      <c r="B189" s="87"/>
      <c r="C189" s="87"/>
      <c r="D189" s="87"/>
    </row>
    <row r="190" spans="1:26" s="18" customFormat="1">
      <c r="A190" s="90"/>
      <c r="B190" s="88" t="s">
        <v>9</v>
      </c>
      <c r="C190" s="92"/>
      <c r="D190" s="92"/>
      <c r="E190" s="92"/>
      <c r="F190" s="92"/>
      <c r="G190" s="92"/>
      <c r="H190" s="92"/>
      <c r="I190" s="92"/>
      <c r="J190" s="92"/>
      <c r="K190" s="89"/>
      <c r="L190" s="88" t="s">
        <v>10</v>
      </c>
      <c r="M190" s="92"/>
      <c r="N190" s="92"/>
      <c r="O190" s="92"/>
      <c r="P190" s="92"/>
      <c r="Q190" s="89"/>
      <c r="R190" s="88" t="s">
        <v>43</v>
      </c>
      <c r="S190" s="92"/>
      <c r="T190" s="92"/>
      <c r="U190" s="89"/>
      <c r="V190" s="92" t="s">
        <v>8</v>
      </c>
      <c r="W190" s="89"/>
      <c r="X190" s="88" t="s">
        <v>19</v>
      </c>
      <c r="Y190" s="89"/>
      <c r="Z190" s="93" t="s">
        <v>3</v>
      </c>
    </row>
    <row r="191" spans="1:26" s="18" customFormat="1">
      <c r="A191" s="91"/>
      <c r="B191" s="1" t="s">
        <v>31</v>
      </c>
      <c r="C191" s="1" t="s">
        <v>32</v>
      </c>
      <c r="D191" s="1" t="s">
        <v>34</v>
      </c>
      <c r="E191" s="1" t="s">
        <v>35</v>
      </c>
      <c r="F191" s="1" t="s">
        <v>36</v>
      </c>
      <c r="G191" s="1" t="s">
        <v>37</v>
      </c>
      <c r="H191" s="1" t="s">
        <v>38</v>
      </c>
      <c r="I191" s="1" t="s">
        <v>39</v>
      </c>
      <c r="J191" s="1" t="s">
        <v>40</v>
      </c>
      <c r="K191" s="1" t="s">
        <v>41</v>
      </c>
      <c r="L191" s="1" t="s">
        <v>23</v>
      </c>
      <c r="M191" s="1" t="s">
        <v>24</v>
      </c>
      <c r="N191" s="1" t="s">
        <v>25</v>
      </c>
      <c r="O191" s="1" t="s">
        <v>26</v>
      </c>
      <c r="P191" s="1" t="s">
        <v>27</v>
      </c>
      <c r="Q191" s="1" t="s">
        <v>28</v>
      </c>
      <c r="R191" s="1" t="s">
        <v>20</v>
      </c>
      <c r="S191" s="1" t="s">
        <v>33</v>
      </c>
      <c r="T191" s="1" t="s">
        <v>21</v>
      </c>
      <c r="U191" s="1" t="s">
        <v>22</v>
      </c>
      <c r="V191" s="1" t="s">
        <v>0</v>
      </c>
      <c r="W191" s="1" t="s">
        <v>1</v>
      </c>
      <c r="X191" s="1" t="s">
        <v>29</v>
      </c>
      <c r="Y191" s="1" t="s">
        <v>30</v>
      </c>
      <c r="Z191" s="93"/>
    </row>
    <row r="192" spans="1:26" s="18" customFormat="1" ht="14.25">
      <c r="A192" s="1" t="s">
        <v>11</v>
      </c>
      <c r="B192" s="41">
        <v>0</v>
      </c>
      <c r="C192" s="41">
        <v>0</v>
      </c>
      <c r="D192" s="41">
        <v>0</v>
      </c>
      <c r="E192" s="41">
        <v>0</v>
      </c>
      <c r="F192" s="41">
        <v>0</v>
      </c>
      <c r="G192" s="41">
        <v>0</v>
      </c>
      <c r="H192" s="41">
        <v>0</v>
      </c>
      <c r="I192" s="41">
        <v>0</v>
      </c>
      <c r="J192" s="41">
        <v>0</v>
      </c>
      <c r="K192" s="41">
        <v>0</v>
      </c>
      <c r="L192" s="41">
        <v>0</v>
      </c>
      <c r="M192" s="41">
        <v>0</v>
      </c>
      <c r="N192" s="41">
        <v>0</v>
      </c>
      <c r="O192" s="41">
        <v>0</v>
      </c>
      <c r="P192" s="41">
        <v>0</v>
      </c>
      <c r="Q192" s="41">
        <v>0</v>
      </c>
      <c r="R192" s="41">
        <v>0</v>
      </c>
      <c r="S192" s="41">
        <v>0</v>
      </c>
      <c r="T192" s="41">
        <v>0</v>
      </c>
      <c r="U192" s="41">
        <v>0</v>
      </c>
      <c r="V192" s="41">
        <v>0</v>
      </c>
      <c r="W192" s="41">
        <v>0</v>
      </c>
      <c r="X192" s="41">
        <v>0</v>
      </c>
      <c r="Y192" s="41">
        <v>0</v>
      </c>
      <c r="Z192" s="15">
        <f>SUM(B192:Y192)</f>
        <v>0</v>
      </c>
    </row>
    <row r="193" spans="1:26" s="18" customFormat="1" ht="14.25">
      <c r="A193" s="1" t="s">
        <v>12</v>
      </c>
      <c r="B193" s="41">
        <v>0</v>
      </c>
      <c r="C193" s="41">
        <v>0</v>
      </c>
      <c r="D193" s="41">
        <v>0</v>
      </c>
      <c r="E193" s="41">
        <v>0</v>
      </c>
      <c r="F193" s="41">
        <v>0</v>
      </c>
      <c r="G193" s="41">
        <v>0</v>
      </c>
      <c r="H193" s="41">
        <v>0</v>
      </c>
      <c r="I193" s="41">
        <v>0</v>
      </c>
      <c r="J193" s="41">
        <v>0</v>
      </c>
      <c r="K193" s="41">
        <v>0</v>
      </c>
      <c r="L193" s="41">
        <v>0</v>
      </c>
      <c r="M193" s="41">
        <v>0</v>
      </c>
      <c r="N193" s="41">
        <v>0</v>
      </c>
      <c r="O193" s="41">
        <v>0</v>
      </c>
      <c r="P193" s="41">
        <v>0</v>
      </c>
      <c r="Q193" s="41">
        <v>0</v>
      </c>
      <c r="R193" s="41">
        <v>0</v>
      </c>
      <c r="S193" s="41">
        <v>0</v>
      </c>
      <c r="T193" s="41">
        <v>0</v>
      </c>
      <c r="U193" s="41">
        <v>0</v>
      </c>
      <c r="V193" s="41">
        <v>0</v>
      </c>
      <c r="W193" s="41">
        <v>0</v>
      </c>
      <c r="X193" s="41">
        <v>0</v>
      </c>
      <c r="Y193" s="41">
        <v>0</v>
      </c>
      <c r="Z193" s="15">
        <f t="shared" ref="Z193:Z199" si="36">SUM(B193:Y193)</f>
        <v>0</v>
      </c>
    </row>
    <row r="194" spans="1:26" s="18" customFormat="1" ht="14.25">
      <c r="A194" s="1" t="s">
        <v>13</v>
      </c>
      <c r="B194" s="41">
        <v>0</v>
      </c>
      <c r="C194" s="41">
        <v>0</v>
      </c>
      <c r="D194" s="41">
        <v>0</v>
      </c>
      <c r="E194" s="41">
        <v>0</v>
      </c>
      <c r="F194" s="41">
        <v>0</v>
      </c>
      <c r="G194" s="41">
        <v>0</v>
      </c>
      <c r="H194" s="41">
        <v>0</v>
      </c>
      <c r="I194" s="41">
        <v>0</v>
      </c>
      <c r="J194" s="41">
        <v>0</v>
      </c>
      <c r="K194" s="41">
        <v>0</v>
      </c>
      <c r="L194" s="41">
        <v>0</v>
      </c>
      <c r="M194" s="41">
        <v>0</v>
      </c>
      <c r="N194" s="41">
        <v>0</v>
      </c>
      <c r="O194" s="41">
        <v>0</v>
      </c>
      <c r="P194" s="41">
        <v>0</v>
      </c>
      <c r="Q194" s="41">
        <v>0</v>
      </c>
      <c r="R194" s="41">
        <v>0</v>
      </c>
      <c r="S194" s="41">
        <v>0</v>
      </c>
      <c r="T194" s="41">
        <v>0</v>
      </c>
      <c r="U194" s="41">
        <v>0</v>
      </c>
      <c r="V194" s="41">
        <v>0</v>
      </c>
      <c r="W194" s="41">
        <v>0</v>
      </c>
      <c r="X194" s="41">
        <v>0</v>
      </c>
      <c r="Y194" s="41">
        <v>0</v>
      </c>
      <c r="Z194" s="15">
        <f t="shared" si="36"/>
        <v>0</v>
      </c>
    </row>
    <row r="195" spans="1:26" s="18" customFormat="1" ht="14.25">
      <c r="A195" s="1" t="s">
        <v>14</v>
      </c>
      <c r="B195" s="41">
        <v>0</v>
      </c>
      <c r="C195" s="41">
        <v>0</v>
      </c>
      <c r="D195" s="41">
        <v>0</v>
      </c>
      <c r="E195" s="41">
        <v>0</v>
      </c>
      <c r="F195" s="41">
        <v>0</v>
      </c>
      <c r="G195" s="41">
        <v>0</v>
      </c>
      <c r="H195" s="41">
        <v>0</v>
      </c>
      <c r="I195" s="41">
        <v>0</v>
      </c>
      <c r="J195" s="41">
        <v>0</v>
      </c>
      <c r="K195" s="41">
        <v>0</v>
      </c>
      <c r="L195" s="41">
        <v>0</v>
      </c>
      <c r="M195" s="41">
        <v>0</v>
      </c>
      <c r="N195" s="41">
        <v>0</v>
      </c>
      <c r="O195" s="41">
        <v>0</v>
      </c>
      <c r="P195" s="41">
        <v>0</v>
      </c>
      <c r="Q195" s="41">
        <v>0</v>
      </c>
      <c r="R195" s="41">
        <v>0</v>
      </c>
      <c r="S195" s="41">
        <v>0</v>
      </c>
      <c r="T195" s="41">
        <v>0</v>
      </c>
      <c r="U195" s="41">
        <v>0</v>
      </c>
      <c r="V195" s="41">
        <v>0</v>
      </c>
      <c r="W195" s="41">
        <v>0</v>
      </c>
      <c r="X195" s="41">
        <v>0</v>
      </c>
      <c r="Y195" s="41">
        <v>0</v>
      </c>
      <c r="Z195" s="15">
        <f t="shared" si="36"/>
        <v>0</v>
      </c>
    </row>
    <row r="196" spans="1:26" s="18" customFormat="1" ht="14.25">
      <c r="A196" s="1" t="s">
        <v>15</v>
      </c>
      <c r="B196" s="41">
        <v>0</v>
      </c>
      <c r="C196" s="41">
        <v>0</v>
      </c>
      <c r="D196" s="41">
        <v>0</v>
      </c>
      <c r="E196" s="41">
        <v>0</v>
      </c>
      <c r="F196" s="41">
        <v>0</v>
      </c>
      <c r="G196" s="41">
        <v>0</v>
      </c>
      <c r="H196" s="41">
        <v>0</v>
      </c>
      <c r="I196" s="41">
        <v>0</v>
      </c>
      <c r="J196" s="41">
        <v>0</v>
      </c>
      <c r="K196" s="41">
        <v>0</v>
      </c>
      <c r="L196" s="41">
        <v>0</v>
      </c>
      <c r="M196" s="41">
        <v>0</v>
      </c>
      <c r="N196" s="41">
        <v>0</v>
      </c>
      <c r="O196" s="41">
        <v>0</v>
      </c>
      <c r="P196" s="41">
        <v>0</v>
      </c>
      <c r="Q196" s="41">
        <v>0</v>
      </c>
      <c r="R196" s="41">
        <v>0</v>
      </c>
      <c r="S196" s="41">
        <v>0</v>
      </c>
      <c r="T196" s="41">
        <v>0</v>
      </c>
      <c r="U196" s="41">
        <v>0</v>
      </c>
      <c r="V196" s="41">
        <v>0</v>
      </c>
      <c r="W196" s="41">
        <v>0</v>
      </c>
      <c r="X196" s="41">
        <v>0</v>
      </c>
      <c r="Y196" s="41">
        <v>0</v>
      </c>
      <c r="Z196" s="15">
        <f t="shared" si="36"/>
        <v>0</v>
      </c>
    </row>
    <row r="197" spans="1:26" s="18" customFormat="1" ht="14.25">
      <c r="A197" s="1" t="s">
        <v>16</v>
      </c>
      <c r="B197" s="41">
        <v>0</v>
      </c>
      <c r="C197" s="41">
        <v>0</v>
      </c>
      <c r="D197" s="41">
        <v>0</v>
      </c>
      <c r="E197" s="41">
        <v>0</v>
      </c>
      <c r="F197" s="41">
        <v>0</v>
      </c>
      <c r="G197" s="41">
        <v>0</v>
      </c>
      <c r="H197" s="41">
        <v>0</v>
      </c>
      <c r="I197" s="41">
        <v>0</v>
      </c>
      <c r="J197" s="41">
        <v>0</v>
      </c>
      <c r="K197" s="41">
        <v>0</v>
      </c>
      <c r="L197" s="41">
        <v>0</v>
      </c>
      <c r="M197" s="41">
        <v>0</v>
      </c>
      <c r="N197" s="41">
        <v>0</v>
      </c>
      <c r="O197" s="41">
        <v>0</v>
      </c>
      <c r="P197" s="41">
        <v>0</v>
      </c>
      <c r="Q197" s="41">
        <v>0</v>
      </c>
      <c r="R197" s="41">
        <v>0</v>
      </c>
      <c r="S197" s="41">
        <v>0</v>
      </c>
      <c r="T197" s="41">
        <v>0</v>
      </c>
      <c r="U197" s="41">
        <v>0</v>
      </c>
      <c r="V197" s="41">
        <v>0</v>
      </c>
      <c r="W197" s="41">
        <v>0</v>
      </c>
      <c r="X197" s="41">
        <v>0</v>
      </c>
      <c r="Y197" s="41">
        <v>0</v>
      </c>
      <c r="Z197" s="15">
        <f t="shared" si="36"/>
        <v>0</v>
      </c>
    </row>
    <row r="198" spans="1:26" s="18" customFormat="1" ht="14.25">
      <c r="A198" s="1" t="s">
        <v>17</v>
      </c>
      <c r="B198" s="41">
        <v>0</v>
      </c>
      <c r="C198" s="41">
        <v>0</v>
      </c>
      <c r="D198" s="41">
        <v>0</v>
      </c>
      <c r="E198" s="41">
        <v>0</v>
      </c>
      <c r="F198" s="41">
        <v>0</v>
      </c>
      <c r="G198" s="41">
        <v>0</v>
      </c>
      <c r="H198" s="41">
        <v>0</v>
      </c>
      <c r="I198" s="41">
        <v>0</v>
      </c>
      <c r="J198" s="41">
        <v>0</v>
      </c>
      <c r="K198" s="41">
        <v>0</v>
      </c>
      <c r="L198" s="41">
        <v>0</v>
      </c>
      <c r="M198" s="41">
        <v>0</v>
      </c>
      <c r="N198" s="41">
        <v>0</v>
      </c>
      <c r="O198" s="41">
        <v>0</v>
      </c>
      <c r="P198" s="41">
        <v>0</v>
      </c>
      <c r="Q198" s="41">
        <v>0</v>
      </c>
      <c r="R198" s="41">
        <v>0</v>
      </c>
      <c r="S198" s="41">
        <v>0</v>
      </c>
      <c r="T198" s="41">
        <v>0</v>
      </c>
      <c r="U198" s="41">
        <v>0</v>
      </c>
      <c r="V198" s="41">
        <v>0</v>
      </c>
      <c r="W198" s="41">
        <v>0</v>
      </c>
      <c r="X198" s="41">
        <v>0</v>
      </c>
      <c r="Y198" s="41">
        <v>0</v>
      </c>
      <c r="Z198" s="15">
        <f t="shared" si="36"/>
        <v>0</v>
      </c>
    </row>
    <row r="199" spans="1:26" s="18" customFormat="1" ht="14.25">
      <c r="A199" s="1" t="s">
        <v>18</v>
      </c>
      <c r="B199" s="41">
        <v>0</v>
      </c>
      <c r="C199" s="41">
        <v>0</v>
      </c>
      <c r="D199" s="41">
        <v>0</v>
      </c>
      <c r="E199" s="41">
        <v>0</v>
      </c>
      <c r="F199" s="41">
        <v>0</v>
      </c>
      <c r="G199" s="41">
        <v>0</v>
      </c>
      <c r="H199" s="41">
        <v>0</v>
      </c>
      <c r="I199" s="41">
        <v>0</v>
      </c>
      <c r="J199" s="41">
        <v>0</v>
      </c>
      <c r="K199" s="41">
        <v>0</v>
      </c>
      <c r="L199" s="41">
        <v>0</v>
      </c>
      <c r="M199" s="41">
        <v>0</v>
      </c>
      <c r="N199" s="41">
        <v>0</v>
      </c>
      <c r="O199" s="41">
        <v>0</v>
      </c>
      <c r="P199" s="41">
        <v>0</v>
      </c>
      <c r="Q199" s="41">
        <v>0</v>
      </c>
      <c r="R199" s="41">
        <v>0</v>
      </c>
      <c r="S199" s="41">
        <v>0</v>
      </c>
      <c r="T199" s="41">
        <v>0</v>
      </c>
      <c r="U199" s="41">
        <v>0</v>
      </c>
      <c r="V199" s="41">
        <v>0</v>
      </c>
      <c r="W199" s="41">
        <v>0</v>
      </c>
      <c r="X199" s="41">
        <v>0</v>
      </c>
      <c r="Y199" s="41">
        <v>0</v>
      </c>
      <c r="Z199" s="15">
        <f t="shared" si="36"/>
        <v>0</v>
      </c>
    </row>
    <row r="200" spans="1:26" s="18" customFormat="1">
      <c r="A200" s="1" t="s">
        <v>4</v>
      </c>
      <c r="B200" s="22">
        <f>SUM(B192:B199)</f>
        <v>0</v>
      </c>
      <c r="C200" s="22">
        <f t="shared" ref="C200:Y200" si="37">SUM(C192:C199)</f>
        <v>0</v>
      </c>
      <c r="D200" s="22">
        <f t="shared" si="37"/>
        <v>0</v>
      </c>
      <c r="E200" s="22">
        <f t="shared" si="37"/>
        <v>0</v>
      </c>
      <c r="F200" s="22">
        <f t="shared" si="37"/>
        <v>0</v>
      </c>
      <c r="G200" s="22">
        <f t="shared" si="37"/>
        <v>0</v>
      </c>
      <c r="H200" s="22">
        <f t="shared" si="37"/>
        <v>0</v>
      </c>
      <c r="I200" s="22">
        <f t="shared" si="37"/>
        <v>0</v>
      </c>
      <c r="J200" s="22">
        <f t="shared" si="37"/>
        <v>0</v>
      </c>
      <c r="K200" s="22">
        <f t="shared" si="37"/>
        <v>0</v>
      </c>
      <c r="L200" s="22">
        <f t="shared" si="37"/>
        <v>0</v>
      </c>
      <c r="M200" s="22">
        <f t="shared" si="37"/>
        <v>0</v>
      </c>
      <c r="N200" s="22">
        <f t="shared" si="37"/>
        <v>0</v>
      </c>
      <c r="O200" s="22">
        <f t="shared" si="37"/>
        <v>0</v>
      </c>
      <c r="P200" s="22">
        <f t="shared" si="37"/>
        <v>0</v>
      </c>
      <c r="Q200" s="22">
        <f t="shared" si="37"/>
        <v>0</v>
      </c>
      <c r="R200" s="22">
        <f t="shared" si="37"/>
        <v>0</v>
      </c>
      <c r="S200" s="22">
        <f t="shared" si="37"/>
        <v>0</v>
      </c>
      <c r="T200" s="22">
        <f t="shared" si="37"/>
        <v>0</v>
      </c>
      <c r="U200" s="22">
        <f t="shared" si="37"/>
        <v>0</v>
      </c>
      <c r="V200" s="22">
        <f t="shared" si="37"/>
        <v>0</v>
      </c>
      <c r="W200" s="22">
        <f t="shared" si="37"/>
        <v>0</v>
      </c>
      <c r="X200" s="22">
        <f t="shared" si="37"/>
        <v>0</v>
      </c>
      <c r="Y200" s="22">
        <f t="shared" si="37"/>
        <v>0</v>
      </c>
      <c r="Z200" s="22">
        <f t="shared" ref="Z200" si="38">SUM(Z192:Z199)</f>
        <v>0</v>
      </c>
    </row>
    <row r="201" spans="1:26" s="18" customFormat="1"/>
    <row r="202" spans="1:26" s="18" customFormat="1"/>
    <row r="203" spans="1:26" s="18" customFormat="1" ht="16.5">
      <c r="A203" s="87" t="s">
        <v>77</v>
      </c>
      <c r="B203" s="87"/>
      <c r="C203" s="87"/>
      <c r="D203" s="87"/>
    </row>
    <row r="204" spans="1:26" s="18" customFormat="1">
      <c r="A204" s="90"/>
      <c r="B204" s="88" t="s">
        <v>9</v>
      </c>
      <c r="C204" s="92"/>
      <c r="D204" s="92"/>
      <c r="E204" s="92"/>
      <c r="F204" s="92"/>
      <c r="G204" s="92"/>
      <c r="H204" s="92"/>
      <c r="I204" s="92"/>
      <c r="J204" s="92"/>
      <c r="K204" s="89"/>
      <c r="L204" s="88" t="s">
        <v>10</v>
      </c>
      <c r="M204" s="92"/>
      <c r="N204" s="92"/>
      <c r="O204" s="92"/>
      <c r="P204" s="92"/>
      <c r="Q204" s="89"/>
      <c r="R204" s="88" t="s">
        <v>43</v>
      </c>
      <c r="S204" s="92"/>
      <c r="T204" s="92"/>
      <c r="U204" s="89"/>
      <c r="V204" s="92" t="s">
        <v>8</v>
      </c>
      <c r="W204" s="89"/>
      <c r="X204" s="88" t="s">
        <v>19</v>
      </c>
      <c r="Y204" s="89"/>
      <c r="Z204" s="93" t="s">
        <v>3</v>
      </c>
    </row>
    <row r="205" spans="1:26" s="18" customFormat="1">
      <c r="A205" s="91"/>
      <c r="B205" s="1" t="s">
        <v>31</v>
      </c>
      <c r="C205" s="1" t="s">
        <v>32</v>
      </c>
      <c r="D205" s="1" t="s">
        <v>34</v>
      </c>
      <c r="E205" s="1" t="s">
        <v>35</v>
      </c>
      <c r="F205" s="1" t="s">
        <v>36</v>
      </c>
      <c r="G205" s="1" t="s">
        <v>37</v>
      </c>
      <c r="H205" s="1" t="s">
        <v>38</v>
      </c>
      <c r="I205" s="1" t="s">
        <v>39</v>
      </c>
      <c r="J205" s="1" t="s">
        <v>40</v>
      </c>
      <c r="K205" s="1" t="s">
        <v>41</v>
      </c>
      <c r="L205" s="1" t="s">
        <v>23</v>
      </c>
      <c r="M205" s="1" t="s">
        <v>24</v>
      </c>
      <c r="N205" s="1" t="s">
        <v>25</v>
      </c>
      <c r="O205" s="1" t="s">
        <v>26</v>
      </c>
      <c r="P205" s="1" t="s">
        <v>27</v>
      </c>
      <c r="Q205" s="1" t="s">
        <v>28</v>
      </c>
      <c r="R205" s="1" t="s">
        <v>20</v>
      </c>
      <c r="S205" s="1" t="s">
        <v>33</v>
      </c>
      <c r="T205" s="1" t="s">
        <v>21</v>
      </c>
      <c r="U205" s="1" t="s">
        <v>22</v>
      </c>
      <c r="V205" s="1" t="s">
        <v>0</v>
      </c>
      <c r="W205" s="1" t="s">
        <v>1</v>
      </c>
      <c r="X205" s="1" t="s">
        <v>29</v>
      </c>
      <c r="Y205" s="1" t="s">
        <v>30</v>
      </c>
      <c r="Z205" s="93"/>
    </row>
    <row r="206" spans="1:26" s="18" customFormat="1" ht="14.25">
      <c r="A206" s="1" t="s">
        <v>11</v>
      </c>
      <c r="B206" s="41">
        <v>0</v>
      </c>
      <c r="C206" s="41">
        <v>0</v>
      </c>
      <c r="D206" s="41">
        <v>0</v>
      </c>
      <c r="E206" s="41">
        <v>0</v>
      </c>
      <c r="F206" s="41">
        <v>0</v>
      </c>
      <c r="G206" s="41">
        <v>0</v>
      </c>
      <c r="H206" s="41">
        <v>0</v>
      </c>
      <c r="I206" s="41">
        <v>0</v>
      </c>
      <c r="J206" s="41">
        <v>0</v>
      </c>
      <c r="K206" s="41">
        <v>0</v>
      </c>
      <c r="L206" s="41">
        <v>0</v>
      </c>
      <c r="M206" s="41">
        <v>0</v>
      </c>
      <c r="N206" s="41">
        <v>0</v>
      </c>
      <c r="O206" s="41">
        <v>0</v>
      </c>
      <c r="P206" s="41">
        <v>0</v>
      </c>
      <c r="Q206" s="41">
        <v>0</v>
      </c>
      <c r="R206" s="41">
        <v>0</v>
      </c>
      <c r="S206" s="41">
        <v>0</v>
      </c>
      <c r="T206" s="41">
        <v>0</v>
      </c>
      <c r="U206" s="41">
        <v>0</v>
      </c>
      <c r="V206" s="41">
        <v>0</v>
      </c>
      <c r="W206" s="41">
        <v>0</v>
      </c>
      <c r="X206" s="41">
        <v>0</v>
      </c>
      <c r="Y206" s="41">
        <v>0</v>
      </c>
      <c r="Z206" s="15">
        <f>SUM(B206:Y206)</f>
        <v>0</v>
      </c>
    </row>
    <row r="207" spans="1:26" s="18" customFormat="1" ht="14.25">
      <c r="A207" s="1" t="s">
        <v>12</v>
      </c>
      <c r="B207" s="41">
        <v>0</v>
      </c>
      <c r="C207" s="41">
        <v>0</v>
      </c>
      <c r="D207" s="41">
        <v>0</v>
      </c>
      <c r="E207" s="41">
        <v>0</v>
      </c>
      <c r="F207" s="41">
        <v>0</v>
      </c>
      <c r="G207" s="41">
        <v>0</v>
      </c>
      <c r="H207" s="41">
        <v>0</v>
      </c>
      <c r="I207" s="41">
        <v>0</v>
      </c>
      <c r="J207" s="41">
        <v>0</v>
      </c>
      <c r="K207" s="41">
        <v>0</v>
      </c>
      <c r="L207" s="41">
        <v>0</v>
      </c>
      <c r="M207" s="41">
        <v>0</v>
      </c>
      <c r="N207" s="41">
        <v>0</v>
      </c>
      <c r="O207" s="41">
        <v>0</v>
      </c>
      <c r="P207" s="41">
        <v>0</v>
      </c>
      <c r="Q207" s="41">
        <v>0</v>
      </c>
      <c r="R207" s="41">
        <v>0</v>
      </c>
      <c r="S207" s="41">
        <v>0</v>
      </c>
      <c r="T207" s="41">
        <v>0</v>
      </c>
      <c r="U207" s="41">
        <v>0</v>
      </c>
      <c r="V207" s="41">
        <v>0</v>
      </c>
      <c r="W207" s="41">
        <v>0</v>
      </c>
      <c r="X207" s="41">
        <v>0</v>
      </c>
      <c r="Y207" s="41">
        <v>0</v>
      </c>
      <c r="Z207" s="15">
        <f t="shared" ref="Z207:Z213" si="39">SUM(B207:Y207)</f>
        <v>0</v>
      </c>
    </row>
    <row r="208" spans="1:26" s="18" customFormat="1" ht="14.25">
      <c r="A208" s="1" t="s">
        <v>13</v>
      </c>
      <c r="B208" s="41">
        <v>0</v>
      </c>
      <c r="C208" s="41">
        <v>0</v>
      </c>
      <c r="D208" s="41">
        <v>0</v>
      </c>
      <c r="E208" s="41">
        <v>0</v>
      </c>
      <c r="F208" s="41">
        <v>0</v>
      </c>
      <c r="G208" s="41">
        <v>0</v>
      </c>
      <c r="H208" s="41">
        <v>0</v>
      </c>
      <c r="I208" s="41">
        <v>0</v>
      </c>
      <c r="J208" s="41">
        <v>0</v>
      </c>
      <c r="K208" s="41">
        <v>0</v>
      </c>
      <c r="L208" s="41">
        <v>0</v>
      </c>
      <c r="M208" s="41">
        <v>0</v>
      </c>
      <c r="N208" s="41">
        <v>0</v>
      </c>
      <c r="O208" s="41">
        <v>0</v>
      </c>
      <c r="P208" s="41">
        <v>0</v>
      </c>
      <c r="Q208" s="41">
        <v>0</v>
      </c>
      <c r="R208" s="41">
        <v>0</v>
      </c>
      <c r="S208" s="41">
        <v>0</v>
      </c>
      <c r="T208" s="41">
        <v>0</v>
      </c>
      <c r="U208" s="41">
        <v>0</v>
      </c>
      <c r="V208" s="41">
        <v>0</v>
      </c>
      <c r="W208" s="41">
        <v>0</v>
      </c>
      <c r="X208" s="41">
        <v>0</v>
      </c>
      <c r="Y208" s="41">
        <v>0</v>
      </c>
      <c r="Z208" s="15">
        <f t="shared" si="39"/>
        <v>0</v>
      </c>
    </row>
    <row r="209" spans="1:26" s="18" customFormat="1" ht="14.25">
      <c r="A209" s="1" t="s">
        <v>14</v>
      </c>
      <c r="B209" s="41">
        <v>0</v>
      </c>
      <c r="C209" s="41">
        <v>0</v>
      </c>
      <c r="D209" s="41">
        <v>0</v>
      </c>
      <c r="E209" s="41">
        <v>0</v>
      </c>
      <c r="F209" s="41">
        <v>0</v>
      </c>
      <c r="G209" s="41">
        <v>0</v>
      </c>
      <c r="H209" s="41">
        <v>0</v>
      </c>
      <c r="I209" s="41">
        <v>0</v>
      </c>
      <c r="J209" s="41">
        <v>0</v>
      </c>
      <c r="K209" s="41">
        <v>0</v>
      </c>
      <c r="L209" s="41">
        <v>0</v>
      </c>
      <c r="M209" s="41">
        <v>0</v>
      </c>
      <c r="N209" s="41">
        <v>0</v>
      </c>
      <c r="O209" s="41">
        <v>0</v>
      </c>
      <c r="P209" s="41">
        <v>0</v>
      </c>
      <c r="Q209" s="41">
        <v>0</v>
      </c>
      <c r="R209" s="41">
        <v>0</v>
      </c>
      <c r="S209" s="41">
        <v>0</v>
      </c>
      <c r="T209" s="41">
        <v>0</v>
      </c>
      <c r="U209" s="41">
        <v>0</v>
      </c>
      <c r="V209" s="41">
        <v>0</v>
      </c>
      <c r="W209" s="41">
        <v>0</v>
      </c>
      <c r="X209" s="41">
        <v>0</v>
      </c>
      <c r="Y209" s="41">
        <v>0</v>
      </c>
      <c r="Z209" s="15">
        <f t="shared" si="39"/>
        <v>0</v>
      </c>
    </row>
    <row r="210" spans="1:26" s="18" customFormat="1" ht="14.25">
      <c r="A210" s="1" t="s">
        <v>15</v>
      </c>
      <c r="B210" s="41">
        <v>0</v>
      </c>
      <c r="C210" s="41">
        <v>0</v>
      </c>
      <c r="D210" s="41">
        <v>0</v>
      </c>
      <c r="E210" s="41">
        <v>0</v>
      </c>
      <c r="F210" s="41">
        <v>0</v>
      </c>
      <c r="G210" s="41">
        <v>0</v>
      </c>
      <c r="H210" s="41">
        <v>0</v>
      </c>
      <c r="I210" s="41">
        <v>0</v>
      </c>
      <c r="J210" s="41">
        <v>0</v>
      </c>
      <c r="K210" s="41">
        <v>0</v>
      </c>
      <c r="L210" s="41">
        <v>0</v>
      </c>
      <c r="M210" s="41">
        <v>0</v>
      </c>
      <c r="N210" s="41">
        <v>0</v>
      </c>
      <c r="O210" s="41">
        <v>0</v>
      </c>
      <c r="P210" s="41">
        <v>0</v>
      </c>
      <c r="Q210" s="41">
        <v>0</v>
      </c>
      <c r="R210" s="41">
        <v>0</v>
      </c>
      <c r="S210" s="41">
        <v>0</v>
      </c>
      <c r="T210" s="41">
        <v>0</v>
      </c>
      <c r="U210" s="41">
        <v>0</v>
      </c>
      <c r="V210" s="41">
        <v>0</v>
      </c>
      <c r="W210" s="41">
        <v>0</v>
      </c>
      <c r="X210" s="41">
        <v>0</v>
      </c>
      <c r="Y210" s="41">
        <v>0</v>
      </c>
      <c r="Z210" s="15">
        <f t="shared" si="39"/>
        <v>0</v>
      </c>
    </row>
    <row r="211" spans="1:26" s="18" customFormat="1" ht="14.25">
      <c r="A211" s="1" t="s">
        <v>16</v>
      </c>
      <c r="B211" s="41">
        <v>0</v>
      </c>
      <c r="C211" s="41">
        <v>0</v>
      </c>
      <c r="D211" s="41">
        <v>0</v>
      </c>
      <c r="E211" s="41">
        <v>0</v>
      </c>
      <c r="F211" s="41">
        <v>0</v>
      </c>
      <c r="G211" s="41">
        <v>0</v>
      </c>
      <c r="H211" s="41">
        <v>0</v>
      </c>
      <c r="I211" s="41">
        <v>0</v>
      </c>
      <c r="J211" s="41">
        <v>0</v>
      </c>
      <c r="K211" s="41">
        <v>0</v>
      </c>
      <c r="L211" s="41">
        <v>0</v>
      </c>
      <c r="M211" s="41">
        <v>0</v>
      </c>
      <c r="N211" s="41">
        <v>0</v>
      </c>
      <c r="O211" s="41">
        <v>0</v>
      </c>
      <c r="P211" s="41">
        <v>0</v>
      </c>
      <c r="Q211" s="41">
        <v>0</v>
      </c>
      <c r="R211" s="41">
        <v>0</v>
      </c>
      <c r="S211" s="41">
        <v>0</v>
      </c>
      <c r="T211" s="41">
        <v>0</v>
      </c>
      <c r="U211" s="41">
        <v>0</v>
      </c>
      <c r="V211" s="41">
        <v>0</v>
      </c>
      <c r="W211" s="41">
        <v>0</v>
      </c>
      <c r="X211" s="41">
        <v>0</v>
      </c>
      <c r="Y211" s="41">
        <v>0</v>
      </c>
      <c r="Z211" s="15">
        <f t="shared" si="39"/>
        <v>0</v>
      </c>
    </row>
    <row r="212" spans="1:26" s="18" customFormat="1" ht="14.25">
      <c r="A212" s="1" t="s">
        <v>17</v>
      </c>
      <c r="B212" s="41">
        <v>0</v>
      </c>
      <c r="C212" s="41">
        <v>0</v>
      </c>
      <c r="D212" s="41">
        <v>0</v>
      </c>
      <c r="E212" s="41">
        <v>0</v>
      </c>
      <c r="F212" s="41">
        <v>0</v>
      </c>
      <c r="G212" s="41">
        <v>0</v>
      </c>
      <c r="H212" s="41">
        <v>0</v>
      </c>
      <c r="I212" s="41">
        <v>0</v>
      </c>
      <c r="J212" s="41">
        <v>0</v>
      </c>
      <c r="K212" s="41">
        <v>0</v>
      </c>
      <c r="L212" s="41">
        <v>0</v>
      </c>
      <c r="M212" s="41">
        <v>0</v>
      </c>
      <c r="N212" s="41">
        <v>0</v>
      </c>
      <c r="O212" s="41">
        <v>0</v>
      </c>
      <c r="P212" s="41">
        <v>0</v>
      </c>
      <c r="Q212" s="41">
        <v>0</v>
      </c>
      <c r="R212" s="41">
        <v>0</v>
      </c>
      <c r="S212" s="41">
        <v>0</v>
      </c>
      <c r="T212" s="41">
        <v>0</v>
      </c>
      <c r="U212" s="41">
        <v>0</v>
      </c>
      <c r="V212" s="41">
        <v>0</v>
      </c>
      <c r="W212" s="41">
        <v>0</v>
      </c>
      <c r="X212" s="41">
        <v>0</v>
      </c>
      <c r="Y212" s="41">
        <v>0</v>
      </c>
      <c r="Z212" s="15">
        <f t="shared" si="39"/>
        <v>0</v>
      </c>
    </row>
    <row r="213" spans="1:26" s="18" customFormat="1" ht="14.25">
      <c r="A213" s="1" t="s">
        <v>18</v>
      </c>
      <c r="B213" s="41">
        <v>0</v>
      </c>
      <c r="C213" s="41">
        <v>0</v>
      </c>
      <c r="D213" s="41">
        <v>0</v>
      </c>
      <c r="E213" s="41">
        <v>0</v>
      </c>
      <c r="F213" s="41">
        <v>0</v>
      </c>
      <c r="G213" s="41">
        <v>0</v>
      </c>
      <c r="H213" s="41">
        <v>0</v>
      </c>
      <c r="I213" s="41">
        <v>0</v>
      </c>
      <c r="J213" s="41">
        <v>0</v>
      </c>
      <c r="K213" s="41">
        <v>0</v>
      </c>
      <c r="L213" s="41">
        <v>0</v>
      </c>
      <c r="M213" s="41">
        <v>0</v>
      </c>
      <c r="N213" s="41">
        <v>0</v>
      </c>
      <c r="O213" s="41">
        <v>0</v>
      </c>
      <c r="P213" s="41">
        <v>0</v>
      </c>
      <c r="Q213" s="41">
        <v>0</v>
      </c>
      <c r="R213" s="41">
        <v>0</v>
      </c>
      <c r="S213" s="41">
        <v>0</v>
      </c>
      <c r="T213" s="41">
        <v>0</v>
      </c>
      <c r="U213" s="41">
        <v>0</v>
      </c>
      <c r="V213" s="41">
        <v>0</v>
      </c>
      <c r="W213" s="41">
        <v>0</v>
      </c>
      <c r="X213" s="41">
        <v>0</v>
      </c>
      <c r="Y213" s="41">
        <v>0</v>
      </c>
      <c r="Z213" s="15">
        <f t="shared" si="39"/>
        <v>0</v>
      </c>
    </row>
    <row r="214" spans="1:26" s="18" customFormat="1">
      <c r="A214" s="1" t="s">
        <v>4</v>
      </c>
      <c r="B214" s="22">
        <f>SUM(B206:B213)</f>
        <v>0</v>
      </c>
      <c r="C214" s="22">
        <f t="shared" ref="C214:Y214" si="40">SUM(C206:C213)</f>
        <v>0</v>
      </c>
      <c r="D214" s="22">
        <f t="shared" si="40"/>
        <v>0</v>
      </c>
      <c r="E214" s="22">
        <f t="shared" si="40"/>
        <v>0</v>
      </c>
      <c r="F214" s="22">
        <f t="shared" si="40"/>
        <v>0</v>
      </c>
      <c r="G214" s="22">
        <f t="shared" si="40"/>
        <v>0</v>
      </c>
      <c r="H214" s="22">
        <f t="shared" si="40"/>
        <v>0</v>
      </c>
      <c r="I214" s="22">
        <f t="shared" si="40"/>
        <v>0</v>
      </c>
      <c r="J214" s="22">
        <f t="shared" si="40"/>
        <v>0</v>
      </c>
      <c r="K214" s="22">
        <f t="shared" si="40"/>
        <v>0</v>
      </c>
      <c r="L214" s="22">
        <f t="shared" si="40"/>
        <v>0</v>
      </c>
      <c r="M214" s="22">
        <f t="shared" si="40"/>
        <v>0</v>
      </c>
      <c r="N214" s="22">
        <f t="shared" si="40"/>
        <v>0</v>
      </c>
      <c r="O214" s="22">
        <f t="shared" si="40"/>
        <v>0</v>
      </c>
      <c r="P214" s="22">
        <f t="shared" si="40"/>
        <v>0</v>
      </c>
      <c r="Q214" s="22">
        <f t="shared" si="40"/>
        <v>0</v>
      </c>
      <c r="R214" s="22">
        <f t="shared" si="40"/>
        <v>0</v>
      </c>
      <c r="S214" s="22">
        <f t="shared" si="40"/>
        <v>0</v>
      </c>
      <c r="T214" s="22">
        <f t="shared" si="40"/>
        <v>0</v>
      </c>
      <c r="U214" s="22">
        <f t="shared" si="40"/>
        <v>0</v>
      </c>
      <c r="V214" s="22">
        <f t="shared" si="40"/>
        <v>0</v>
      </c>
      <c r="W214" s="22">
        <f t="shared" si="40"/>
        <v>0</v>
      </c>
      <c r="X214" s="22">
        <f t="shared" si="40"/>
        <v>0</v>
      </c>
      <c r="Y214" s="22">
        <f t="shared" si="40"/>
        <v>0</v>
      </c>
      <c r="Z214" s="22">
        <f t="shared" ref="Z214" si="41">SUM(Z206:Z213)</f>
        <v>0</v>
      </c>
    </row>
    <row r="215" spans="1:26" s="18" customFormat="1"/>
    <row r="216" spans="1:26" s="18" customFormat="1"/>
    <row r="217" spans="1:26" s="18" customFormat="1" ht="16.5">
      <c r="A217" s="87" t="s">
        <v>78</v>
      </c>
      <c r="B217" s="87"/>
      <c r="C217" s="87"/>
      <c r="D217" s="87"/>
    </row>
    <row r="218" spans="1:26" s="18" customFormat="1">
      <c r="A218" s="90"/>
      <c r="B218" s="88" t="s">
        <v>9</v>
      </c>
      <c r="C218" s="92"/>
      <c r="D218" s="92"/>
      <c r="E218" s="92"/>
      <c r="F218" s="92"/>
      <c r="G218" s="92"/>
      <c r="H218" s="92"/>
      <c r="I218" s="92"/>
      <c r="J218" s="92"/>
      <c r="K218" s="89"/>
      <c r="L218" s="88" t="s">
        <v>10</v>
      </c>
      <c r="M218" s="92"/>
      <c r="N218" s="92"/>
      <c r="O218" s="92"/>
      <c r="P218" s="92"/>
      <c r="Q218" s="89"/>
      <c r="R218" s="88" t="s">
        <v>43</v>
      </c>
      <c r="S218" s="92"/>
      <c r="T218" s="92"/>
      <c r="U218" s="89"/>
      <c r="V218" s="92" t="s">
        <v>8</v>
      </c>
      <c r="W218" s="89"/>
      <c r="X218" s="88" t="s">
        <v>19</v>
      </c>
      <c r="Y218" s="89"/>
      <c r="Z218" s="93" t="s">
        <v>3</v>
      </c>
    </row>
    <row r="219" spans="1:26" s="18" customFormat="1">
      <c r="A219" s="91"/>
      <c r="B219" s="1" t="s">
        <v>31</v>
      </c>
      <c r="C219" s="1" t="s">
        <v>32</v>
      </c>
      <c r="D219" s="1" t="s">
        <v>34</v>
      </c>
      <c r="E219" s="1" t="s">
        <v>35</v>
      </c>
      <c r="F219" s="1" t="s">
        <v>36</v>
      </c>
      <c r="G219" s="1" t="s">
        <v>37</v>
      </c>
      <c r="H219" s="1" t="s">
        <v>38</v>
      </c>
      <c r="I219" s="1" t="s">
        <v>39</v>
      </c>
      <c r="J219" s="1" t="s">
        <v>40</v>
      </c>
      <c r="K219" s="1" t="s">
        <v>41</v>
      </c>
      <c r="L219" s="1" t="s">
        <v>23</v>
      </c>
      <c r="M219" s="1" t="s">
        <v>24</v>
      </c>
      <c r="N219" s="1" t="s">
        <v>25</v>
      </c>
      <c r="O219" s="1" t="s">
        <v>26</v>
      </c>
      <c r="P219" s="1" t="s">
        <v>27</v>
      </c>
      <c r="Q219" s="1" t="s">
        <v>28</v>
      </c>
      <c r="R219" s="1" t="s">
        <v>20</v>
      </c>
      <c r="S219" s="1" t="s">
        <v>33</v>
      </c>
      <c r="T219" s="1" t="s">
        <v>21</v>
      </c>
      <c r="U219" s="1" t="s">
        <v>22</v>
      </c>
      <c r="V219" s="1" t="s">
        <v>0</v>
      </c>
      <c r="W219" s="1" t="s">
        <v>1</v>
      </c>
      <c r="X219" s="1" t="s">
        <v>29</v>
      </c>
      <c r="Y219" s="1" t="s">
        <v>30</v>
      </c>
      <c r="Z219" s="93"/>
    </row>
    <row r="220" spans="1:26" s="18" customFormat="1" ht="14.25">
      <c r="A220" s="1" t="s">
        <v>11</v>
      </c>
      <c r="B220" s="41">
        <v>0</v>
      </c>
      <c r="C220" s="41">
        <v>0</v>
      </c>
      <c r="D220" s="41">
        <v>0</v>
      </c>
      <c r="E220" s="41">
        <v>0</v>
      </c>
      <c r="F220" s="41">
        <v>0</v>
      </c>
      <c r="G220" s="41">
        <v>0</v>
      </c>
      <c r="H220" s="41">
        <v>0</v>
      </c>
      <c r="I220" s="41">
        <v>0</v>
      </c>
      <c r="J220" s="41">
        <v>0</v>
      </c>
      <c r="K220" s="41">
        <v>0</v>
      </c>
      <c r="L220" s="41">
        <v>0</v>
      </c>
      <c r="M220" s="41">
        <v>0</v>
      </c>
      <c r="N220" s="41">
        <v>0</v>
      </c>
      <c r="O220" s="41">
        <v>0</v>
      </c>
      <c r="P220" s="41">
        <v>0</v>
      </c>
      <c r="Q220" s="41">
        <v>0</v>
      </c>
      <c r="R220" s="41">
        <v>0</v>
      </c>
      <c r="S220" s="41">
        <v>0</v>
      </c>
      <c r="T220" s="41">
        <v>0</v>
      </c>
      <c r="U220" s="41">
        <v>0</v>
      </c>
      <c r="V220" s="41">
        <v>0</v>
      </c>
      <c r="W220" s="41">
        <v>0</v>
      </c>
      <c r="X220" s="41">
        <v>0</v>
      </c>
      <c r="Y220" s="41">
        <v>0</v>
      </c>
      <c r="Z220" s="15">
        <f>SUM(B220:Y220)</f>
        <v>0</v>
      </c>
    </row>
    <row r="221" spans="1:26" s="18" customFormat="1" ht="14.25">
      <c r="A221" s="1" t="s">
        <v>12</v>
      </c>
      <c r="B221" s="41">
        <v>0</v>
      </c>
      <c r="C221" s="41">
        <v>0</v>
      </c>
      <c r="D221" s="41">
        <v>0</v>
      </c>
      <c r="E221" s="41">
        <v>0</v>
      </c>
      <c r="F221" s="41">
        <v>0</v>
      </c>
      <c r="G221" s="41">
        <v>0</v>
      </c>
      <c r="H221" s="41">
        <v>0</v>
      </c>
      <c r="I221" s="41">
        <v>0</v>
      </c>
      <c r="J221" s="41">
        <v>0</v>
      </c>
      <c r="K221" s="41">
        <v>0</v>
      </c>
      <c r="L221" s="41">
        <v>0</v>
      </c>
      <c r="M221" s="41">
        <v>0</v>
      </c>
      <c r="N221" s="41">
        <v>0</v>
      </c>
      <c r="O221" s="41">
        <v>0</v>
      </c>
      <c r="P221" s="41">
        <v>0</v>
      </c>
      <c r="Q221" s="41">
        <v>0</v>
      </c>
      <c r="R221" s="41">
        <v>0</v>
      </c>
      <c r="S221" s="41">
        <v>0</v>
      </c>
      <c r="T221" s="41">
        <v>0</v>
      </c>
      <c r="U221" s="41">
        <v>0</v>
      </c>
      <c r="V221" s="41">
        <v>0</v>
      </c>
      <c r="W221" s="41">
        <v>0</v>
      </c>
      <c r="X221" s="41">
        <v>0</v>
      </c>
      <c r="Y221" s="41">
        <v>0</v>
      </c>
      <c r="Z221" s="15">
        <f t="shared" ref="Z221:Z227" si="42">SUM(B221:Y221)</f>
        <v>0</v>
      </c>
    </row>
    <row r="222" spans="1:26" s="18" customFormat="1" ht="14.25">
      <c r="A222" s="1" t="s">
        <v>13</v>
      </c>
      <c r="B222" s="41">
        <v>0</v>
      </c>
      <c r="C222" s="41">
        <v>0</v>
      </c>
      <c r="D222" s="41">
        <v>0</v>
      </c>
      <c r="E222" s="41">
        <v>0</v>
      </c>
      <c r="F222" s="41">
        <v>0</v>
      </c>
      <c r="G222" s="41">
        <v>0</v>
      </c>
      <c r="H222" s="41">
        <v>0</v>
      </c>
      <c r="I222" s="41">
        <v>0</v>
      </c>
      <c r="J222" s="41">
        <v>0</v>
      </c>
      <c r="K222" s="41">
        <v>0</v>
      </c>
      <c r="L222" s="41">
        <v>0</v>
      </c>
      <c r="M222" s="41">
        <v>0</v>
      </c>
      <c r="N222" s="41">
        <v>0</v>
      </c>
      <c r="O222" s="41">
        <v>0</v>
      </c>
      <c r="P222" s="41">
        <v>0</v>
      </c>
      <c r="Q222" s="41">
        <v>0</v>
      </c>
      <c r="R222" s="41">
        <v>0</v>
      </c>
      <c r="S222" s="41">
        <v>0</v>
      </c>
      <c r="T222" s="41">
        <v>0</v>
      </c>
      <c r="U222" s="41">
        <v>0</v>
      </c>
      <c r="V222" s="41">
        <v>0</v>
      </c>
      <c r="W222" s="41">
        <v>0</v>
      </c>
      <c r="X222" s="41">
        <v>0</v>
      </c>
      <c r="Y222" s="41">
        <v>0</v>
      </c>
      <c r="Z222" s="15">
        <f t="shared" si="42"/>
        <v>0</v>
      </c>
    </row>
    <row r="223" spans="1:26" s="18" customFormat="1" ht="14.25">
      <c r="A223" s="1" t="s">
        <v>14</v>
      </c>
      <c r="B223" s="41">
        <v>0</v>
      </c>
      <c r="C223" s="41">
        <v>0</v>
      </c>
      <c r="D223" s="41">
        <v>0</v>
      </c>
      <c r="E223" s="41">
        <v>0</v>
      </c>
      <c r="F223" s="41">
        <v>0</v>
      </c>
      <c r="G223" s="41">
        <v>0</v>
      </c>
      <c r="H223" s="41">
        <v>0</v>
      </c>
      <c r="I223" s="41">
        <v>0</v>
      </c>
      <c r="J223" s="41">
        <v>0</v>
      </c>
      <c r="K223" s="41">
        <v>0</v>
      </c>
      <c r="L223" s="41">
        <v>0</v>
      </c>
      <c r="M223" s="41">
        <v>0</v>
      </c>
      <c r="N223" s="41">
        <v>0</v>
      </c>
      <c r="O223" s="41">
        <v>0</v>
      </c>
      <c r="P223" s="41">
        <v>0</v>
      </c>
      <c r="Q223" s="41">
        <v>0</v>
      </c>
      <c r="R223" s="41">
        <v>0</v>
      </c>
      <c r="S223" s="41">
        <v>0</v>
      </c>
      <c r="T223" s="41">
        <v>0</v>
      </c>
      <c r="U223" s="41">
        <v>0</v>
      </c>
      <c r="V223" s="41">
        <v>0</v>
      </c>
      <c r="W223" s="41">
        <v>0</v>
      </c>
      <c r="X223" s="41">
        <v>0</v>
      </c>
      <c r="Y223" s="41">
        <v>0</v>
      </c>
      <c r="Z223" s="15">
        <f t="shared" si="42"/>
        <v>0</v>
      </c>
    </row>
    <row r="224" spans="1:26" s="18" customFormat="1" ht="14.25">
      <c r="A224" s="1" t="s">
        <v>15</v>
      </c>
      <c r="B224" s="41">
        <v>0</v>
      </c>
      <c r="C224" s="41">
        <v>0</v>
      </c>
      <c r="D224" s="41">
        <v>0</v>
      </c>
      <c r="E224" s="41">
        <v>0</v>
      </c>
      <c r="F224" s="41">
        <v>0</v>
      </c>
      <c r="G224" s="41">
        <v>0</v>
      </c>
      <c r="H224" s="41">
        <v>0</v>
      </c>
      <c r="I224" s="41">
        <v>0</v>
      </c>
      <c r="J224" s="41">
        <v>0</v>
      </c>
      <c r="K224" s="41">
        <v>0</v>
      </c>
      <c r="L224" s="41">
        <v>0</v>
      </c>
      <c r="M224" s="41">
        <v>0</v>
      </c>
      <c r="N224" s="41">
        <v>0</v>
      </c>
      <c r="O224" s="41">
        <v>0</v>
      </c>
      <c r="P224" s="41">
        <v>0</v>
      </c>
      <c r="Q224" s="41">
        <v>0</v>
      </c>
      <c r="R224" s="41">
        <v>0</v>
      </c>
      <c r="S224" s="41">
        <v>0</v>
      </c>
      <c r="T224" s="41">
        <v>0</v>
      </c>
      <c r="U224" s="41">
        <v>0</v>
      </c>
      <c r="V224" s="41">
        <v>0</v>
      </c>
      <c r="W224" s="41">
        <v>0</v>
      </c>
      <c r="X224" s="41">
        <v>0</v>
      </c>
      <c r="Y224" s="41">
        <v>0</v>
      </c>
      <c r="Z224" s="15">
        <f t="shared" si="42"/>
        <v>0</v>
      </c>
    </row>
    <row r="225" spans="1:26" s="18" customFormat="1" ht="14.25">
      <c r="A225" s="1" t="s">
        <v>16</v>
      </c>
      <c r="B225" s="41">
        <v>0</v>
      </c>
      <c r="C225" s="41">
        <v>0</v>
      </c>
      <c r="D225" s="41">
        <v>0</v>
      </c>
      <c r="E225" s="41">
        <v>0</v>
      </c>
      <c r="F225" s="41">
        <v>0</v>
      </c>
      <c r="G225" s="41">
        <v>0</v>
      </c>
      <c r="H225" s="41">
        <v>0</v>
      </c>
      <c r="I225" s="41">
        <v>0</v>
      </c>
      <c r="J225" s="41">
        <v>0</v>
      </c>
      <c r="K225" s="41">
        <v>0</v>
      </c>
      <c r="L225" s="41">
        <v>0</v>
      </c>
      <c r="M225" s="41">
        <v>0</v>
      </c>
      <c r="N225" s="41">
        <v>0</v>
      </c>
      <c r="O225" s="41">
        <v>0</v>
      </c>
      <c r="P225" s="41">
        <v>0</v>
      </c>
      <c r="Q225" s="41">
        <v>0</v>
      </c>
      <c r="R225" s="41">
        <v>0</v>
      </c>
      <c r="S225" s="41">
        <v>0</v>
      </c>
      <c r="T225" s="41">
        <v>0</v>
      </c>
      <c r="U225" s="41">
        <v>0</v>
      </c>
      <c r="V225" s="41">
        <v>0</v>
      </c>
      <c r="W225" s="41">
        <v>0</v>
      </c>
      <c r="X225" s="41">
        <v>0</v>
      </c>
      <c r="Y225" s="41">
        <v>0</v>
      </c>
      <c r="Z225" s="15">
        <f t="shared" si="42"/>
        <v>0</v>
      </c>
    </row>
    <row r="226" spans="1:26" s="18" customFormat="1" ht="14.25">
      <c r="A226" s="1" t="s">
        <v>17</v>
      </c>
      <c r="B226" s="41">
        <v>0</v>
      </c>
      <c r="C226" s="41">
        <v>0</v>
      </c>
      <c r="D226" s="41">
        <v>0</v>
      </c>
      <c r="E226" s="41">
        <v>0</v>
      </c>
      <c r="F226" s="41">
        <v>0</v>
      </c>
      <c r="G226" s="41">
        <v>0</v>
      </c>
      <c r="H226" s="41">
        <v>0</v>
      </c>
      <c r="I226" s="41">
        <v>0</v>
      </c>
      <c r="J226" s="41">
        <v>0</v>
      </c>
      <c r="K226" s="41">
        <v>0</v>
      </c>
      <c r="L226" s="41">
        <v>0</v>
      </c>
      <c r="M226" s="41">
        <v>0</v>
      </c>
      <c r="N226" s="41">
        <v>0</v>
      </c>
      <c r="O226" s="41">
        <v>0</v>
      </c>
      <c r="P226" s="41">
        <v>0</v>
      </c>
      <c r="Q226" s="41">
        <v>0</v>
      </c>
      <c r="R226" s="41">
        <v>0</v>
      </c>
      <c r="S226" s="41">
        <v>0</v>
      </c>
      <c r="T226" s="41">
        <v>0</v>
      </c>
      <c r="U226" s="41">
        <v>0</v>
      </c>
      <c r="V226" s="41">
        <v>0</v>
      </c>
      <c r="W226" s="41">
        <v>0</v>
      </c>
      <c r="X226" s="41">
        <v>0</v>
      </c>
      <c r="Y226" s="41">
        <v>0</v>
      </c>
      <c r="Z226" s="15">
        <f t="shared" si="42"/>
        <v>0</v>
      </c>
    </row>
    <row r="227" spans="1:26" s="18" customFormat="1" ht="14.25">
      <c r="A227" s="1" t="s">
        <v>18</v>
      </c>
      <c r="B227" s="41">
        <v>0</v>
      </c>
      <c r="C227" s="41">
        <v>0</v>
      </c>
      <c r="D227" s="41">
        <v>0</v>
      </c>
      <c r="E227" s="41">
        <v>0</v>
      </c>
      <c r="F227" s="41">
        <v>0</v>
      </c>
      <c r="G227" s="41">
        <v>0</v>
      </c>
      <c r="H227" s="41">
        <v>0</v>
      </c>
      <c r="I227" s="41">
        <v>0</v>
      </c>
      <c r="J227" s="41">
        <v>0</v>
      </c>
      <c r="K227" s="41">
        <v>0</v>
      </c>
      <c r="L227" s="41">
        <v>0</v>
      </c>
      <c r="M227" s="41">
        <v>0</v>
      </c>
      <c r="N227" s="41">
        <v>0</v>
      </c>
      <c r="O227" s="41">
        <v>0</v>
      </c>
      <c r="P227" s="41">
        <v>0</v>
      </c>
      <c r="Q227" s="41">
        <v>0</v>
      </c>
      <c r="R227" s="41">
        <v>0</v>
      </c>
      <c r="S227" s="41">
        <v>0</v>
      </c>
      <c r="T227" s="41">
        <v>0</v>
      </c>
      <c r="U227" s="41">
        <v>0</v>
      </c>
      <c r="V227" s="41">
        <v>0</v>
      </c>
      <c r="W227" s="41">
        <v>0</v>
      </c>
      <c r="X227" s="41">
        <v>0</v>
      </c>
      <c r="Y227" s="41">
        <v>0</v>
      </c>
      <c r="Z227" s="15">
        <f t="shared" si="42"/>
        <v>0</v>
      </c>
    </row>
    <row r="228" spans="1:26" s="18" customFormat="1">
      <c r="A228" s="1" t="s">
        <v>4</v>
      </c>
      <c r="B228" s="22">
        <f>SUM(B220:B227)</f>
        <v>0</v>
      </c>
      <c r="C228" s="22">
        <f t="shared" ref="C228:Y228" si="43">SUM(C220:C227)</f>
        <v>0</v>
      </c>
      <c r="D228" s="22">
        <f t="shared" si="43"/>
        <v>0</v>
      </c>
      <c r="E228" s="22">
        <f t="shared" si="43"/>
        <v>0</v>
      </c>
      <c r="F228" s="22">
        <f t="shared" si="43"/>
        <v>0</v>
      </c>
      <c r="G228" s="22">
        <f t="shared" si="43"/>
        <v>0</v>
      </c>
      <c r="H228" s="22">
        <f t="shared" si="43"/>
        <v>0</v>
      </c>
      <c r="I228" s="22">
        <f t="shared" si="43"/>
        <v>0</v>
      </c>
      <c r="J228" s="22">
        <f t="shared" si="43"/>
        <v>0</v>
      </c>
      <c r="K228" s="22">
        <f t="shared" si="43"/>
        <v>0</v>
      </c>
      <c r="L228" s="22">
        <f t="shared" si="43"/>
        <v>0</v>
      </c>
      <c r="M228" s="22">
        <f t="shared" si="43"/>
        <v>0</v>
      </c>
      <c r="N228" s="22">
        <f t="shared" si="43"/>
        <v>0</v>
      </c>
      <c r="O228" s="22">
        <f t="shared" si="43"/>
        <v>0</v>
      </c>
      <c r="P228" s="22">
        <f t="shared" si="43"/>
        <v>0</v>
      </c>
      <c r="Q228" s="22">
        <f t="shared" si="43"/>
        <v>0</v>
      </c>
      <c r="R228" s="22">
        <f t="shared" si="43"/>
        <v>0</v>
      </c>
      <c r="S228" s="22">
        <f t="shared" si="43"/>
        <v>0</v>
      </c>
      <c r="T228" s="22">
        <f t="shared" si="43"/>
        <v>0</v>
      </c>
      <c r="U228" s="22">
        <f t="shared" si="43"/>
        <v>0</v>
      </c>
      <c r="V228" s="22">
        <f t="shared" si="43"/>
        <v>0</v>
      </c>
      <c r="W228" s="22">
        <f t="shared" si="43"/>
        <v>0</v>
      </c>
      <c r="X228" s="22">
        <f t="shared" si="43"/>
        <v>0</v>
      </c>
      <c r="Y228" s="22">
        <f t="shared" si="43"/>
        <v>0</v>
      </c>
      <c r="Z228" s="22">
        <f t="shared" ref="Z228" si="44">SUM(Z220:Z227)</f>
        <v>0</v>
      </c>
    </row>
    <row r="229" spans="1:26" s="18" customFormat="1"/>
    <row r="230" spans="1:26" s="18" customFormat="1"/>
    <row r="231" spans="1:26" s="18" customFormat="1" ht="16.5">
      <c r="A231" s="85" t="s">
        <v>92</v>
      </c>
      <c r="B231" s="85"/>
      <c r="C231" s="85"/>
      <c r="D231" s="85"/>
    </row>
    <row r="232" spans="1:26" s="18" customFormat="1">
      <c r="A232" s="19"/>
      <c r="B232" s="82" t="s">
        <v>94</v>
      </c>
      <c r="C232" s="83"/>
      <c r="D232" s="83"/>
      <c r="E232" s="83"/>
      <c r="F232" s="83"/>
      <c r="G232" s="83"/>
      <c r="H232" s="83"/>
      <c r="I232" s="83"/>
      <c r="J232" s="83"/>
      <c r="K232" s="84"/>
      <c r="L232" s="38"/>
      <c r="M232" s="23"/>
      <c r="N232" s="23"/>
      <c r="O232" s="23"/>
      <c r="P232" s="23"/>
      <c r="Q232" s="23"/>
      <c r="R232" s="23"/>
      <c r="S232" s="23"/>
      <c r="T232" s="86"/>
      <c r="U232" s="24"/>
      <c r="V232" s="24"/>
      <c r="W232" s="24"/>
      <c r="X232" s="24"/>
      <c r="Y232" s="24"/>
      <c r="Z232" s="25"/>
    </row>
    <row r="233" spans="1:26" s="18" customFormat="1">
      <c r="A233" s="1"/>
      <c r="B233" s="1" t="s">
        <v>65</v>
      </c>
      <c r="C233" s="1" t="s">
        <v>66</v>
      </c>
      <c r="D233" s="1" t="s">
        <v>58</v>
      </c>
      <c r="E233" s="1" t="s">
        <v>88</v>
      </c>
      <c r="F233" s="1" t="s">
        <v>6</v>
      </c>
      <c r="G233" s="1" t="s">
        <v>82</v>
      </c>
      <c r="H233" s="1" t="s">
        <v>95</v>
      </c>
      <c r="I233" s="1" t="s">
        <v>61</v>
      </c>
      <c r="J233" s="1" t="s">
        <v>62</v>
      </c>
      <c r="K233" s="38" t="s">
        <v>102</v>
      </c>
      <c r="L233" s="38" t="s">
        <v>2</v>
      </c>
      <c r="M233" s="23"/>
      <c r="N233" s="23"/>
      <c r="O233" s="23"/>
      <c r="P233" s="23"/>
      <c r="Q233" s="23"/>
      <c r="R233" s="23"/>
      <c r="S233" s="23"/>
      <c r="T233" s="86"/>
      <c r="U233" s="24"/>
      <c r="V233" s="25"/>
      <c r="W233" s="25"/>
      <c r="X233" s="25"/>
      <c r="Y233" s="25"/>
      <c r="Z233" s="25"/>
    </row>
    <row r="234" spans="1:26" s="18" customFormat="1" ht="14.25">
      <c r="A234" s="1" t="s">
        <v>11</v>
      </c>
      <c r="B234" s="16">
        <f t="shared" ref="B234:B241" si="45">1-SUM(C234:K234)</f>
        <v>1</v>
      </c>
      <c r="C234" s="26">
        <v>0</v>
      </c>
      <c r="D234" s="26">
        <v>0</v>
      </c>
      <c r="E234" s="26">
        <v>0</v>
      </c>
      <c r="F234" s="26">
        <v>0</v>
      </c>
      <c r="G234" s="26">
        <v>0</v>
      </c>
      <c r="H234" s="26">
        <v>0</v>
      </c>
      <c r="I234" s="26">
        <v>0</v>
      </c>
      <c r="J234" s="26">
        <v>0</v>
      </c>
      <c r="K234" s="26">
        <v>0</v>
      </c>
      <c r="L234" s="27">
        <f>SUM(B234:K234)</f>
        <v>1</v>
      </c>
      <c r="M234" s="28"/>
      <c r="N234" s="28"/>
      <c r="O234" s="28"/>
      <c r="P234" s="28"/>
      <c r="Q234" s="28"/>
      <c r="R234" s="28"/>
      <c r="S234" s="28"/>
      <c r="T234" s="29"/>
      <c r="U234" s="30"/>
      <c r="V234" s="30"/>
      <c r="W234" s="30"/>
      <c r="X234" s="30"/>
      <c r="Y234" s="30"/>
      <c r="Z234" s="24"/>
    </row>
    <row r="235" spans="1:26" s="18" customFormat="1" ht="14.25">
      <c r="A235" s="1" t="s">
        <v>12</v>
      </c>
      <c r="B235" s="16">
        <f t="shared" si="45"/>
        <v>1</v>
      </c>
      <c r="C235" s="26">
        <v>0</v>
      </c>
      <c r="D235" s="26">
        <v>0</v>
      </c>
      <c r="E235" s="26">
        <v>0</v>
      </c>
      <c r="F235" s="26">
        <v>0</v>
      </c>
      <c r="G235" s="26">
        <v>0</v>
      </c>
      <c r="H235" s="26">
        <v>0</v>
      </c>
      <c r="I235" s="26">
        <v>0</v>
      </c>
      <c r="J235" s="26">
        <v>0</v>
      </c>
      <c r="K235" s="26">
        <v>0</v>
      </c>
      <c r="L235" s="27">
        <f t="shared" ref="L235:L242" si="46">SUM(B235:K235)</f>
        <v>1</v>
      </c>
      <c r="M235" s="28"/>
      <c r="N235" s="28"/>
      <c r="O235" s="28"/>
      <c r="P235" s="28"/>
      <c r="Q235" s="28"/>
      <c r="R235" s="28"/>
      <c r="S235" s="28"/>
      <c r="T235" s="29"/>
      <c r="U235" s="30"/>
      <c r="V235" s="30"/>
      <c r="W235" s="30"/>
      <c r="X235" s="30"/>
      <c r="Y235" s="30"/>
      <c r="Z235" s="24"/>
    </row>
    <row r="236" spans="1:26" s="18" customFormat="1" ht="14.25">
      <c r="A236" s="1" t="s">
        <v>13</v>
      </c>
      <c r="B236" s="16">
        <f t="shared" si="45"/>
        <v>1</v>
      </c>
      <c r="C236" s="26">
        <v>0</v>
      </c>
      <c r="D236" s="26">
        <v>0</v>
      </c>
      <c r="E236" s="26">
        <v>0</v>
      </c>
      <c r="F236" s="26">
        <v>0</v>
      </c>
      <c r="G236" s="26">
        <v>0</v>
      </c>
      <c r="H236" s="26">
        <v>0</v>
      </c>
      <c r="I236" s="26">
        <v>0</v>
      </c>
      <c r="J236" s="26">
        <v>0</v>
      </c>
      <c r="K236" s="26">
        <v>0</v>
      </c>
      <c r="L236" s="27">
        <f t="shared" si="46"/>
        <v>1</v>
      </c>
      <c r="M236" s="28"/>
      <c r="N236" s="28"/>
      <c r="O236" s="28"/>
      <c r="P236" s="28"/>
      <c r="Q236" s="28"/>
      <c r="R236" s="28"/>
      <c r="S236" s="28"/>
      <c r="T236" s="29"/>
      <c r="U236" s="30"/>
      <c r="V236" s="30"/>
      <c r="W236" s="30"/>
      <c r="X236" s="30"/>
      <c r="Y236" s="30"/>
      <c r="Z236" s="24"/>
    </row>
    <row r="237" spans="1:26" s="18" customFormat="1" ht="14.25">
      <c r="A237" s="1" t="s">
        <v>14</v>
      </c>
      <c r="B237" s="16">
        <f t="shared" si="45"/>
        <v>1</v>
      </c>
      <c r="C237" s="26">
        <v>0</v>
      </c>
      <c r="D237" s="26">
        <v>0</v>
      </c>
      <c r="E237" s="26">
        <v>0</v>
      </c>
      <c r="F237" s="26">
        <v>0</v>
      </c>
      <c r="G237" s="26">
        <v>0</v>
      </c>
      <c r="H237" s="26">
        <v>0</v>
      </c>
      <c r="I237" s="26">
        <v>0</v>
      </c>
      <c r="J237" s="26">
        <v>0</v>
      </c>
      <c r="K237" s="26">
        <v>0</v>
      </c>
      <c r="L237" s="27">
        <f t="shared" si="46"/>
        <v>1</v>
      </c>
      <c r="M237" s="28"/>
      <c r="N237" s="28"/>
      <c r="O237" s="28"/>
      <c r="P237" s="28"/>
      <c r="Q237" s="28"/>
      <c r="R237" s="28"/>
      <c r="S237" s="28"/>
      <c r="T237" s="29"/>
      <c r="U237" s="30"/>
      <c r="V237" s="30"/>
      <c r="W237" s="30"/>
      <c r="X237" s="30"/>
      <c r="Y237" s="30"/>
      <c r="Z237" s="24"/>
    </row>
    <row r="238" spans="1:26" s="18" customFormat="1" ht="14.25">
      <c r="A238" s="1" t="s">
        <v>15</v>
      </c>
      <c r="B238" s="16">
        <f t="shared" si="45"/>
        <v>1</v>
      </c>
      <c r="C238" s="26">
        <v>0</v>
      </c>
      <c r="D238" s="26">
        <v>0</v>
      </c>
      <c r="E238" s="26">
        <v>0</v>
      </c>
      <c r="F238" s="26">
        <v>0</v>
      </c>
      <c r="G238" s="26">
        <v>0</v>
      </c>
      <c r="H238" s="26">
        <v>0</v>
      </c>
      <c r="I238" s="26">
        <v>0</v>
      </c>
      <c r="J238" s="26">
        <v>0</v>
      </c>
      <c r="K238" s="26">
        <v>0</v>
      </c>
      <c r="L238" s="27">
        <f t="shared" si="46"/>
        <v>1</v>
      </c>
      <c r="M238" s="28"/>
      <c r="N238" s="28"/>
      <c r="O238" s="28"/>
      <c r="P238" s="28"/>
      <c r="Q238" s="28"/>
      <c r="R238" s="28"/>
      <c r="S238" s="28"/>
      <c r="T238" s="29"/>
      <c r="U238" s="30"/>
      <c r="V238" s="30"/>
      <c r="W238" s="30"/>
      <c r="X238" s="30"/>
      <c r="Y238" s="30"/>
      <c r="Z238" s="24"/>
    </row>
    <row r="239" spans="1:26" s="18" customFormat="1" ht="14.25">
      <c r="A239" s="1" t="s">
        <v>16</v>
      </c>
      <c r="B239" s="16">
        <f t="shared" si="45"/>
        <v>1</v>
      </c>
      <c r="C239" s="26">
        <v>0</v>
      </c>
      <c r="D239" s="26">
        <v>0</v>
      </c>
      <c r="E239" s="26">
        <v>0</v>
      </c>
      <c r="F239" s="26">
        <v>0</v>
      </c>
      <c r="G239" s="26">
        <v>0</v>
      </c>
      <c r="H239" s="26">
        <v>0</v>
      </c>
      <c r="I239" s="26">
        <v>0</v>
      </c>
      <c r="J239" s="26">
        <v>0</v>
      </c>
      <c r="K239" s="26">
        <v>0</v>
      </c>
      <c r="L239" s="27">
        <f t="shared" si="46"/>
        <v>1</v>
      </c>
      <c r="M239" s="28"/>
      <c r="N239" s="28"/>
      <c r="O239" s="28"/>
      <c r="P239" s="28"/>
      <c r="Q239" s="28"/>
      <c r="R239" s="28"/>
      <c r="S239" s="28"/>
      <c r="T239" s="29"/>
      <c r="U239" s="30"/>
      <c r="V239" s="30"/>
      <c r="W239" s="30"/>
      <c r="X239" s="30"/>
      <c r="Y239" s="30"/>
      <c r="Z239" s="24"/>
    </row>
    <row r="240" spans="1:26" s="18" customFormat="1" ht="14.25">
      <c r="A240" s="1" t="s">
        <v>17</v>
      </c>
      <c r="B240" s="16">
        <f t="shared" si="45"/>
        <v>1</v>
      </c>
      <c r="C240" s="26">
        <v>0</v>
      </c>
      <c r="D240" s="26">
        <v>0</v>
      </c>
      <c r="E240" s="26">
        <v>0</v>
      </c>
      <c r="F240" s="26">
        <v>0</v>
      </c>
      <c r="G240" s="26">
        <v>0</v>
      </c>
      <c r="H240" s="26">
        <v>0</v>
      </c>
      <c r="I240" s="26">
        <v>0</v>
      </c>
      <c r="J240" s="26">
        <v>0</v>
      </c>
      <c r="K240" s="26">
        <v>0</v>
      </c>
      <c r="L240" s="27">
        <f t="shared" si="46"/>
        <v>1</v>
      </c>
      <c r="M240" s="28"/>
      <c r="N240" s="28"/>
      <c r="O240" s="28"/>
      <c r="P240" s="28"/>
      <c r="Q240" s="28"/>
      <c r="R240" s="28"/>
      <c r="S240" s="28"/>
      <c r="T240" s="29"/>
      <c r="U240" s="30"/>
      <c r="V240" s="30"/>
      <c r="W240" s="30"/>
      <c r="X240" s="30"/>
      <c r="Y240" s="30"/>
      <c r="Z240" s="24"/>
    </row>
    <row r="241" spans="1:26" s="18" customFormat="1" ht="14.25">
      <c r="A241" s="1" t="s">
        <v>18</v>
      </c>
      <c r="B241" s="16">
        <f t="shared" si="45"/>
        <v>1</v>
      </c>
      <c r="C241" s="26">
        <v>0</v>
      </c>
      <c r="D241" s="26">
        <v>0</v>
      </c>
      <c r="E241" s="26">
        <v>0</v>
      </c>
      <c r="F241" s="26">
        <v>0</v>
      </c>
      <c r="G241" s="26">
        <v>0</v>
      </c>
      <c r="H241" s="26">
        <v>0</v>
      </c>
      <c r="I241" s="26">
        <v>0</v>
      </c>
      <c r="J241" s="26">
        <v>0</v>
      </c>
      <c r="K241" s="26">
        <v>0</v>
      </c>
      <c r="L241" s="27">
        <f t="shared" si="46"/>
        <v>1</v>
      </c>
      <c r="M241" s="28"/>
      <c r="N241" s="28"/>
      <c r="O241" s="28"/>
      <c r="P241" s="28"/>
      <c r="Q241" s="28"/>
      <c r="R241" s="28"/>
      <c r="S241" s="28"/>
      <c r="T241" s="29"/>
      <c r="U241" s="30"/>
      <c r="V241" s="30"/>
      <c r="W241" s="30"/>
      <c r="X241" s="30"/>
      <c r="Y241" s="30"/>
      <c r="Z241" s="24"/>
    </row>
    <row r="242" spans="1:26" s="18" customFormat="1">
      <c r="A242" s="1" t="s">
        <v>93</v>
      </c>
      <c r="B242" s="15">
        <f t="shared" ref="B242:K242" si="47">SUM(B234:B241)</f>
        <v>8</v>
      </c>
      <c r="C242" s="15">
        <f t="shared" si="47"/>
        <v>0</v>
      </c>
      <c r="D242" s="15">
        <f t="shared" si="47"/>
        <v>0</v>
      </c>
      <c r="E242" s="15">
        <f t="shared" si="47"/>
        <v>0</v>
      </c>
      <c r="F242" s="15">
        <f t="shared" si="47"/>
        <v>0</v>
      </c>
      <c r="G242" s="15">
        <f t="shared" si="47"/>
        <v>0</v>
      </c>
      <c r="H242" s="15">
        <f t="shared" si="47"/>
        <v>0</v>
      </c>
      <c r="I242" s="15">
        <f t="shared" si="47"/>
        <v>0</v>
      </c>
      <c r="J242" s="15">
        <f t="shared" si="47"/>
        <v>0</v>
      </c>
      <c r="K242" s="15">
        <f t="shared" si="47"/>
        <v>0</v>
      </c>
      <c r="L242" s="27">
        <f t="shared" si="46"/>
        <v>8</v>
      </c>
      <c r="M242" s="31"/>
      <c r="N242" s="31"/>
      <c r="O242" s="31"/>
      <c r="P242" s="31"/>
      <c r="Q242" s="31"/>
      <c r="R242" s="31"/>
      <c r="S242" s="31"/>
      <c r="T242" s="32"/>
      <c r="U242" s="33"/>
      <c r="V242" s="33"/>
      <c r="W242" s="33"/>
      <c r="X242" s="33"/>
      <c r="Y242" s="33"/>
      <c r="Z242" s="34"/>
    </row>
    <row r="243" spans="1:26">
      <c r="A243" s="14"/>
      <c r="B243" s="11"/>
      <c r="C243" s="11"/>
      <c r="D243" s="11"/>
      <c r="E243" s="11"/>
      <c r="F243" s="11"/>
      <c r="G243" s="11"/>
      <c r="H243" s="11"/>
      <c r="I243" s="11"/>
      <c r="J243" s="11"/>
      <c r="K243" s="13"/>
      <c r="L243" s="12"/>
      <c r="M243" s="12"/>
      <c r="N243" s="12"/>
      <c r="O243" s="12"/>
      <c r="P243" s="12"/>
      <c r="Q243" s="12"/>
      <c r="R243" s="12"/>
      <c r="S243" s="12"/>
      <c r="T243" s="12"/>
    </row>
    <row r="244" spans="1:26">
      <c r="A244" s="13"/>
      <c r="B244" s="13"/>
    </row>
    <row r="255" spans="1:26">
      <c r="A255" s="14"/>
      <c r="B255" s="14"/>
      <c r="C255" s="10"/>
      <c r="D255" s="10"/>
      <c r="E255" s="10"/>
      <c r="F255" s="10"/>
      <c r="G255" s="10"/>
      <c r="H255" s="10"/>
      <c r="I255" s="10"/>
      <c r="J255" s="10"/>
      <c r="K255" s="10"/>
      <c r="L255" s="11"/>
      <c r="M255" s="13"/>
    </row>
    <row r="257" spans="1:12">
      <c r="L257" s="12"/>
    </row>
    <row r="258" spans="1:12">
      <c r="L258" s="12"/>
    </row>
    <row r="259" spans="1:12">
      <c r="L259" s="12"/>
    </row>
    <row r="260" spans="1:12">
      <c r="L260" s="12"/>
    </row>
    <row r="261" spans="1:12">
      <c r="L261" s="12"/>
    </row>
    <row r="262" spans="1:12">
      <c r="L262" s="12"/>
    </row>
    <row r="263" spans="1:12">
      <c r="L263" s="12"/>
    </row>
    <row r="264" spans="1:12">
      <c r="L264" s="12"/>
    </row>
    <row r="265" spans="1:12">
      <c r="L265" s="12"/>
    </row>
    <row r="267" spans="1:12">
      <c r="A267" s="4"/>
      <c r="B267" s="5"/>
      <c r="C267" s="6"/>
      <c r="D267" s="6"/>
      <c r="E267" s="6"/>
      <c r="F267" s="6"/>
      <c r="G267" s="6"/>
      <c r="H267" s="6"/>
      <c r="I267" s="6"/>
      <c r="J267" s="6"/>
      <c r="K267" s="8"/>
    </row>
    <row r="268" spans="1:12">
      <c r="A268" s="4"/>
      <c r="B268" s="5"/>
      <c r="C268" s="6"/>
      <c r="D268" s="6"/>
      <c r="E268" s="6"/>
      <c r="F268" s="6"/>
      <c r="G268" s="6"/>
      <c r="H268" s="6"/>
      <c r="I268" s="6"/>
      <c r="J268" s="6"/>
      <c r="K268" s="8"/>
    </row>
    <row r="269" spans="1:12">
      <c r="A269" s="4"/>
      <c r="B269" s="5"/>
      <c r="C269" s="6"/>
      <c r="D269" s="6"/>
      <c r="E269" s="6"/>
      <c r="F269" s="6"/>
      <c r="G269" s="6"/>
      <c r="H269" s="6"/>
      <c r="I269" s="6"/>
      <c r="J269" s="6"/>
      <c r="K269" s="8"/>
    </row>
    <row r="270" spans="1:12">
      <c r="A270" s="4"/>
      <c r="B270" s="5"/>
      <c r="C270" s="6"/>
      <c r="D270" s="6"/>
      <c r="E270" s="6"/>
      <c r="F270" s="6"/>
      <c r="G270" s="6"/>
      <c r="H270" s="6"/>
      <c r="I270" s="6"/>
      <c r="J270" s="6"/>
      <c r="K270" s="8"/>
    </row>
    <row r="271" spans="1:12">
      <c r="A271" s="5"/>
      <c r="B271" s="5"/>
      <c r="C271" s="7"/>
      <c r="D271" s="7"/>
      <c r="E271" s="7"/>
      <c r="F271" s="7"/>
      <c r="G271" s="7"/>
      <c r="H271" s="7"/>
      <c r="I271" s="7"/>
      <c r="J271" s="7"/>
      <c r="K271" s="9"/>
    </row>
  </sheetData>
  <mergeCells count="235">
    <mergeCell ref="AE4:AF6"/>
    <mergeCell ref="AH4:AI6"/>
    <mergeCell ref="AE7:AF11"/>
    <mergeCell ref="AH7:AI11"/>
    <mergeCell ref="BA22:BA23"/>
    <mergeCell ref="B41:L41"/>
    <mergeCell ref="AC41:AC42"/>
    <mergeCell ref="AA41:AB41"/>
    <mergeCell ref="W41:X41"/>
    <mergeCell ref="S41:V41"/>
    <mergeCell ref="M41:R41"/>
    <mergeCell ref="AB4:AC6"/>
    <mergeCell ref="AB7:AC11"/>
    <mergeCell ref="Y37:AB37"/>
    <mergeCell ref="AB22:AB23"/>
    <mergeCell ref="AC22:AL22"/>
    <mergeCell ref="AM22:AR22"/>
    <mergeCell ref="AS22:AV22"/>
    <mergeCell ref="AW22:AX22"/>
    <mergeCell ref="AY22:AZ22"/>
    <mergeCell ref="V7:W11"/>
    <mergeCell ref="Y7:Z11"/>
    <mergeCell ref="A4:B6"/>
    <mergeCell ref="D4:E6"/>
    <mergeCell ref="B232:K232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C63:D63"/>
    <mergeCell ref="E63:F63"/>
    <mergeCell ref="A189:D189"/>
    <mergeCell ref="A175:D175"/>
    <mergeCell ref="A147:D147"/>
    <mergeCell ref="A133:D133"/>
    <mergeCell ref="A105:D105"/>
    <mergeCell ref="A106:A107"/>
    <mergeCell ref="B106:K106"/>
    <mergeCell ref="C70:D70"/>
    <mergeCell ref="E70:F70"/>
    <mergeCell ref="C68:D68"/>
    <mergeCell ref="A148:A149"/>
    <mergeCell ref="B148:K148"/>
    <mergeCell ref="Z218:Z219"/>
    <mergeCell ref="A204:A205"/>
    <mergeCell ref="B204:K204"/>
    <mergeCell ref="L204:Q204"/>
    <mergeCell ref="R204:U204"/>
    <mergeCell ref="V204:W204"/>
    <mergeCell ref="R190:U190"/>
    <mergeCell ref="V190:W190"/>
    <mergeCell ref="X190:Y190"/>
    <mergeCell ref="Z190:Z191"/>
    <mergeCell ref="Z204:Z205"/>
    <mergeCell ref="A217:D217"/>
    <mergeCell ref="A203:D203"/>
    <mergeCell ref="X204:Y204"/>
    <mergeCell ref="X176:Y176"/>
    <mergeCell ref="Z176:Z177"/>
    <mergeCell ref="A190:A191"/>
    <mergeCell ref="B190:K190"/>
    <mergeCell ref="R106:U106"/>
    <mergeCell ref="V106:W106"/>
    <mergeCell ref="X106:Y106"/>
    <mergeCell ref="L190:Q190"/>
    <mergeCell ref="A176:A177"/>
    <mergeCell ref="B176:K176"/>
    <mergeCell ref="L176:Q176"/>
    <mergeCell ref="R176:U176"/>
    <mergeCell ref="V176:W176"/>
    <mergeCell ref="A161:D161"/>
    <mergeCell ref="A162:A163"/>
    <mergeCell ref="B162:K162"/>
    <mergeCell ref="L162:Q162"/>
    <mergeCell ref="R162:U162"/>
    <mergeCell ref="V162:W162"/>
    <mergeCell ref="X162:Y162"/>
    <mergeCell ref="L148:Q148"/>
    <mergeCell ref="R148:U148"/>
    <mergeCell ref="V148:W148"/>
    <mergeCell ref="X148:Y148"/>
    <mergeCell ref="Z162:Z163"/>
    <mergeCell ref="B134:K134"/>
    <mergeCell ref="L134:Q134"/>
    <mergeCell ref="Z134:Z135"/>
    <mergeCell ref="P7:Q11"/>
    <mergeCell ref="S7:T11"/>
    <mergeCell ref="S4:T6"/>
    <mergeCell ref="A7:B11"/>
    <mergeCell ref="D7:E11"/>
    <mergeCell ref="G7:H11"/>
    <mergeCell ref="V4:W6"/>
    <mergeCell ref="Y4:Z6"/>
    <mergeCell ref="R134:U134"/>
    <mergeCell ref="V134:W134"/>
    <mergeCell ref="A120:A121"/>
    <mergeCell ref="B120:K120"/>
    <mergeCell ref="L120:Q120"/>
    <mergeCell ref="R120:U120"/>
    <mergeCell ref="V120:W120"/>
    <mergeCell ref="X120:Y120"/>
    <mergeCell ref="A119:D119"/>
    <mergeCell ref="C64:D64"/>
    <mergeCell ref="E64:F64"/>
    <mergeCell ref="I63:J63"/>
    <mergeCell ref="P61:S61"/>
    <mergeCell ref="P62:S62"/>
    <mergeCell ref="P63:S63"/>
    <mergeCell ref="P64:S64"/>
    <mergeCell ref="A3:F3"/>
    <mergeCell ref="A40:E40"/>
    <mergeCell ref="J7:K11"/>
    <mergeCell ref="C61:D61"/>
    <mergeCell ref="C62:D62"/>
    <mergeCell ref="E62:F62"/>
    <mergeCell ref="E61:F61"/>
    <mergeCell ref="G59:H60"/>
    <mergeCell ref="E59:F60"/>
    <mergeCell ref="C59:D60"/>
    <mergeCell ref="I61:J61"/>
    <mergeCell ref="I62:J62"/>
    <mergeCell ref="G4:H6"/>
    <mergeCell ref="J4:K6"/>
    <mergeCell ref="M4:N6"/>
    <mergeCell ref="P4:Q6"/>
    <mergeCell ref="I60:J60"/>
    <mergeCell ref="I59:O59"/>
    <mergeCell ref="M60:N60"/>
    <mergeCell ref="A58:E58"/>
    <mergeCell ref="K60:L60"/>
    <mergeCell ref="A41:A42"/>
    <mergeCell ref="M7:N11"/>
    <mergeCell ref="Y32:AB32"/>
    <mergeCell ref="X33:X38"/>
    <mergeCell ref="Y33:AB33"/>
    <mergeCell ref="Y34:AB34"/>
    <mergeCell ref="Y35:AB35"/>
    <mergeCell ref="Y36:AB36"/>
    <mergeCell ref="Y38:AB38"/>
    <mergeCell ref="B59:B60"/>
    <mergeCell ref="A59:A60"/>
    <mergeCell ref="P59:S60"/>
    <mergeCell ref="T59:W60"/>
    <mergeCell ref="X59:Z60"/>
    <mergeCell ref="C65:D65"/>
    <mergeCell ref="E65:F65"/>
    <mergeCell ref="Z148:Z149"/>
    <mergeCell ref="A134:A135"/>
    <mergeCell ref="A92:A93"/>
    <mergeCell ref="B92:K92"/>
    <mergeCell ref="Z92:Z93"/>
    <mergeCell ref="V92:W92"/>
    <mergeCell ref="X92:Y92"/>
    <mergeCell ref="L92:Q92"/>
    <mergeCell ref="R92:U92"/>
    <mergeCell ref="L106:Q106"/>
    <mergeCell ref="A72:Z90"/>
    <mergeCell ref="Z106:Z107"/>
    <mergeCell ref="Z120:Z121"/>
    <mergeCell ref="E68:F68"/>
    <mergeCell ref="C69:D69"/>
    <mergeCell ref="K66:L66"/>
    <mergeCell ref="K68:L68"/>
    <mergeCell ref="X69:Z69"/>
    <mergeCell ref="T69:W69"/>
    <mergeCell ref="P65:S65"/>
    <mergeCell ref="I70:J70"/>
    <mergeCell ref="K70:L70"/>
    <mergeCell ref="A231:D231"/>
    <mergeCell ref="T232:T233"/>
    <mergeCell ref="C67:D67"/>
    <mergeCell ref="E67:F67"/>
    <mergeCell ref="C66:D66"/>
    <mergeCell ref="E66:F66"/>
    <mergeCell ref="A91:D91"/>
    <mergeCell ref="X134:Y134"/>
    <mergeCell ref="A218:A219"/>
    <mergeCell ref="B218:K218"/>
    <mergeCell ref="L218:Q218"/>
    <mergeCell ref="R218:U218"/>
    <mergeCell ref="V218:W218"/>
    <mergeCell ref="X218:Y218"/>
    <mergeCell ref="E69:F69"/>
    <mergeCell ref="G70:H70"/>
    <mergeCell ref="X70:Z70"/>
    <mergeCell ref="T70:W70"/>
    <mergeCell ref="P66:S66"/>
    <mergeCell ref="P67:S67"/>
    <mergeCell ref="P68:S68"/>
    <mergeCell ref="P69:S69"/>
    <mergeCell ref="P70:S70"/>
    <mergeCell ref="K67:L67"/>
    <mergeCell ref="X61:Z61"/>
    <mergeCell ref="X62:Z62"/>
    <mergeCell ref="X63:Z63"/>
    <mergeCell ref="X64:Z64"/>
    <mergeCell ref="X65:Z65"/>
    <mergeCell ref="X66:Z66"/>
    <mergeCell ref="X67:Z67"/>
    <mergeCell ref="X68:Z68"/>
    <mergeCell ref="T61:W61"/>
    <mergeCell ref="T62:W62"/>
    <mergeCell ref="T63:W63"/>
    <mergeCell ref="T64:W64"/>
    <mergeCell ref="T65:W65"/>
    <mergeCell ref="T66:W66"/>
    <mergeCell ref="T67:W67"/>
    <mergeCell ref="T68:W68"/>
    <mergeCell ref="M70:N70"/>
    <mergeCell ref="M61:N61"/>
    <mergeCell ref="M62:N62"/>
    <mergeCell ref="M63:N63"/>
    <mergeCell ref="M64:N64"/>
    <mergeCell ref="M65:N65"/>
    <mergeCell ref="M66:N66"/>
    <mergeCell ref="M67:N67"/>
    <mergeCell ref="M68:N68"/>
    <mergeCell ref="K69:L69"/>
    <mergeCell ref="M69:N69"/>
    <mergeCell ref="K61:L61"/>
    <mergeCell ref="I69:J69"/>
    <mergeCell ref="K62:L62"/>
    <mergeCell ref="K63:L63"/>
    <mergeCell ref="K64:L64"/>
    <mergeCell ref="I65:J65"/>
    <mergeCell ref="I66:J66"/>
    <mergeCell ref="I67:J67"/>
    <mergeCell ref="I68:J68"/>
    <mergeCell ref="K65:L65"/>
    <mergeCell ref="I64:J64"/>
  </mergeCells>
  <phoneticPr fontId="12" type="noConversion"/>
  <pageMargins left="0.7" right="0.7" top="0.75" bottom="0.75" header="0.3" footer="0.3"/>
  <pageSetup paperSize="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3765-7122-4454-8544-DF3A4C9C0714}">
  <dimension ref="A1:N58"/>
  <sheetViews>
    <sheetView workbookViewId="0">
      <selection activeCell="E62" sqref="E62"/>
    </sheetView>
  </sheetViews>
  <sheetFormatPr defaultColWidth="9" defaultRowHeight="14.25"/>
  <cols>
    <col min="1" max="1" width="11.75" style="37" bestFit="1" customWidth="1"/>
    <col min="2" max="2" width="8.75" style="37" bestFit="1" customWidth="1"/>
    <col min="3" max="3" width="16.125" style="37" bestFit="1" customWidth="1"/>
    <col min="4" max="4" width="11.625" style="37" bestFit="1" customWidth="1"/>
    <col min="5" max="6" width="34.875" style="37" bestFit="1" customWidth="1"/>
    <col min="7" max="7" width="94.875" style="37" bestFit="1" customWidth="1"/>
    <col min="8" max="10" width="18.25" style="37" bestFit="1" customWidth="1"/>
    <col min="11" max="11" width="16.125" style="37" bestFit="1" customWidth="1"/>
    <col min="12" max="12" width="19" style="37" bestFit="1" customWidth="1"/>
    <col min="13" max="13" width="12.125" style="37" bestFit="1" customWidth="1"/>
    <col min="14" max="14" width="13.5" style="37" bestFit="1" customWidth="1"/>
    <col min="15" max="15" width="9" style="37" customWidth="1"/>
    <col min="16" max="16384" width="9" style="37"/>
  </cols>
  <sheetData>
    <row r="1" spans="1:14" ht="16.5">
      <c r="A1" s="125" t="s">
        <v>101</v>
      </c>
      <c r="B1" s="125"/>
      <c r="C1" s="125"/>
      <c r="D1" s="125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4">
      <c r="A2" s="42" t="s">
        <v>83</v>
      </c>
      <c r="B2" s="42" t="s">
        <v>82</v>
      </c>
      <c r="C2" s="42" t="s">
        <v>103</v>
      </c>
      <c r="D2" s="42" t="s">
        <v>104</v>
      </c>
      <c r="E2" s="42" t="s">
        <v>105</v>
      </c>
      <c r="F2" s="42" t="s">
        <v>106</v>
      </c>
      <c r="G2" s="42" t="s">
        <v>107</v>
      </c>
      <c r="H2" s="42" t="s">
        <v>108</v>
      </c>
      <c r="I2" s="42" t="s">
        <v>109</v>
      </c>
      <c r="J2" s="42" t="s">
        <v>110</v>
      </c>
      <c r="K2" s="42" t="s">
        <v>111</v>
      </c>
      <c r="L2" s="42" t="s">
        <v>112</v>
      </c>
      <c r="M2" s="42" t="s">
        <v>113</v>
      </c>
      <c r="N2" s="42" t="s">
        <v>114</v>
      </c>
    </row>
    <row r="3" spans="1:14">
      <c r="A3" s="42"/>
      <c r="B3" s="42"/>
      <c r="C3" s="42"/>
      <c r="D3" s="42"/>
      <c r="E3" s="42"/>
      <c r="F3" s="42"/>
      <c r="G3" s="42"/>
      <c r="H3" s="43"/>
      <c r="I3" s="43"/>
      <c r="J3" s="43"/>
      <c r="K3" s="42"/>
      <c r="L3" s="42"/>
      <c r="M3" s="42"/>
      <c r="N3" s="42"/>
    </row>
    <row r="4" spans="1:14">
      <c r="A4" s="42"/>
      <c r="B4" s="42"/>
      <c r="C4" s="42"/>
      <c r="D4" s="42"/>
      <c r="E4" s="42"/>
      <c r="F4" s="42"/>
      <c r="G4" s="42"/>
      <c r="H4" s="43"/>
      <c r="I4" s="43"/>
      <c r="J4" s="43"/>
      <c r="K4" s="42"/>
      <c r="L4" s="42"/>
      <c r="M4" s="42"/>
      <c r="N4" s="42"/>
    </row>
    <row r="5" spans="1:14">
      <c r="A5" s="42"/>
      <c r="B5" s="42"/>
      <c r="C5" s="42"/>
      <c r="D5" s="42"/>
      <c r="E5" s="42"/>
      <c r="F5" s="42"/>
      <c r="G5" s="42"/>
      <c r="H5" s="43"/>
      <c r="I5" s="43"/>
      <c r="J5" s="43"/>
      <c r="K5" s="42"/>
      <c r="L5" s="42"/>
      <c r="M5" s="42"/>
      <c r="N5" s="42"/>
    </row>
    <row r="6" spans="1:14">
      <c r="A6" s="42"/>
      <c r="B6" s="42"/>
      <c r="C6" s="42"/>
      <c r="D6" s="42"/>
      <c r="E6" s="42"/>
      <c r="F6" s="42"/>
      <c r="G6" s="42"/>
      <c r="H6" s="43"/>
      <c r="I6" s="43"/>
      <c r="J6" s="43"/>
      <c r="K6" s="42"/>
      <c r="L6" s="42"/>
      <c r="M6" s="42"/>
      <c r="N6" s="42"/>
    </row>
    <row r="7" spans="1:14">
      <c r="A7" s="42"/>
      <c r="B7" s="42"/>
      <c r="C7" s="42"/>
      <c r="D7" s="42"/>
      <c r="E7" s="42"/>
      <c r="F7" s="42"/>
      <c r="G7" s="42"/>
      <c r="H7" s="43"/>
      <c r="I7" s="43"/>
      <c r="J7" s="43"/>
      <c r="K7" s="42"/>
      <c r="L7" s="42"/>
      <c r="M7" s="42"/>
      <c r="N7" s="42"/>
    </row>
    <row r="8" spans="1:14">
      <c r="A8" s="42"/>
      <c r="B8" s="42"/>
      <c r="C8" s="42"/>
      <c r="D8" s="42"/>
      <c r="E8" s="42"/>
      <c r="F8" s="42"/>
      <c r="G8" s="42"/>
      <c r="H8" s="43"/>
      <c r="I8" s="43"/>
      <c r="J8" s="43"/>
      <c r="K8" s="42"/>
      <c r="L8" s="42"/>
      <c r="M8" s="42"/>
      <c r="N8" s="42"/>
    </row>
    <row r="9" spans="1:14">
      <c r="A9" s="42"/>
      <c r="B9" s="42"/>
      <c r="C9" s="42"/>
      <c r="D9" s="42"/>
      <c r="E9" s="42"/>
      <c r="F9" s="42"/>
      <c r="G9" s="42"/>
      <c r="H9" s="43"/>
      <c r="I9" s="43"/>
      <c r="J9" s="43"/>
      <c r="K9" s="42"/>
      <c r="L9" s="42"/>
      <c r="M9" s="42"/>
      <c r="N9" s="42"/>
    </row>
    <row r="10" spans="1:14">
      <c r="A10" s="42"/>
      <c r="B10" s="42"/>
      <c r="C10" s="42"/>
      <c r="D10" s="42"/>
      <c r="E10" s="42"/>
      <c r="F10" s="42"/>
      <c r="G10" s="42"/>
      <c r="H10" s="43"/>
      <c r="I10" s="43"/>
      <c r="J10" s="43"/>
      <c r="K10" s="42"/>
      <c r="L10" s="42"/>
      <c r="M10" s="42"/>
      <c r="N10" s="42"/>
    </row>
    <row r="11" spans="1:14">
      <c r="A11" s="42"/>
      <c r="B11" s="42"/>
      <c r="C11" s="42"/>
      <c r="D11" s="42"/>
      <c r="E11" s="42"/>
      <c r="F11" s="42"/>
      <c r="G11" s="42"/>
      <c r="H11" s="43"/>
      <c r="I11" s="43"/>
      <c r="J11" s="43"/>
      <c r="K11" s="42"/>
      <c r="L11" s="42"/>
      <c r="M11" s="42"/>
      <c r="N11" s="42"/>
    </row>
    <row r="12" spans="1:14">
      <c r="A12" s="42"/>
      <c r="B12" s="42"/>
      <c r="C12" s="42"/>
      <c r="D12" s="42"/>
      <c r="E12" s="42"/>
      <c r="F12" s="42"/>
      <c r="G12" s="42"/>
      <c r="H12" s="43"/>
      <c r="I12" s="43"/>
      <c r="J12" s="43"/>
      <c r="K12" s="42"/>
      <c r="L12" s="42"/>
      <c r="M12" s="42"/>
      <c r="N12" s="42"/>
    </row>
    <row r="13" spans="1:14">
      <c r="A13" s="42"/>
      <c r="B13" s="42"/>
      <c r="C13" s="42"/>
      <c r="D13" s="42"/>
      <c r="E13" s="42"/>
      <c r="F13" s="42"/>
      <c r="G13" s="42"/>
      <c r="H13" s="43"/>
      <c r="I13" s="43"/>
      <c r="J13" s="43"/>
      <c r="K13" s="42"/>
      <c r="L13" s="42"/>
      <c r="M13" s="42"/>
      <c r="N13" s="42"/>
    </row>
    <row r="14" spans="1:14">
      <c r="A14" s="42"/>
      <c r="B14" s="42"/>
      <c r="C14" s="42"/>
      <c r="D14" s="42"/>
      <c r="E14" s="42"/>
      <c r="F14" s="42"/>
      <c r="G14" s="42"/>
      <c r="H14" s="43"/>
      <c r="I14" s="43"/>
      <c r="J14" s="43"/>
      <c r="K14" s="42"/>
      <c r="L14" s="42"/>
      <c r="M14" s="42"/>
      <c r="N14" s="42"/>
    </row>
    <row r="15" spans="1:14">
      <c r="A15" s="42"/>
      <c r="B15" s="42"/>
      <c r="C15" s="42"/>
      <c r="D15" s="42"/>
      <c r="E15" s="42"/>
      <c r="F15" s="42"/>
      <c r="G15" s="42"/>
      <c r="H15" s="43"/>
      <c r="I15" s="43"/>
      <c r="J15" s="43"/>
      <c r="K15" s="42"/>
      <c r="L15" s="42"/>
      <c r="M15" s="42"/>
      <c r="N15" s="42"/>
    </row>
    <row r="16" spans="1:14">
      <c r="A16" s="42"/>
      <c r="B16" s="42"/>
      <c r="C16" s="42"/>
      <c r="D16" s="42"/>
      <c r="E16" s="42"/>
      <c r="F16" s="42"/>
      <c r="G16" s="42"/>
      <c r="H16" s="43"/>
      <c r="I16" s="43"/>
      <c r="J16" s="43"/>
      <c r="K16" s="42"/>
      <c r="L16" s="42"/>
      <c r="M16" s="42"/>
      <c r="N16" s="42"/>
    </row>
    <row r="17" spans="1:14">
      <c r="A17" s="42"/>
      <c r="B17" s="42"/>
      <c r="C17" s="42"/>
      <c r="D17" s="42"/>
      <c r="E17" s="42"/>
      <c r="F17" s="42"/>
      <c r="G17" s="42"/>
      <c r="H17" s="43"/>
      <c r="I17" s="43"/>
      <c r="J17" s="43"/>
      <c r="K17" s="42"/>
      <c r="L17" s="42"/>
      <c r="M17" s="42"/>
      <c r="N17" s="42"/>
    </row>
    <row r="18" spans="1:14">
      <c r="A18" s="42"/>
      <c r="B18" s="42"/>
      <c r="C18" s="42"/>
      <c r="D18" s="42"/>
      <c r="E18" s="42"/>
      <c r="F18" s="42"/>
      <c r="G18" s="42"/>
      <c r="H18" s="43"/>
      <c r="I18" s="43"/>
      <c r="J18" s="43"/>
      <c r="K18" s="42"/>
      <c r="L18" s="42"/>
      <c r="M18" s="42"/>
      <c r="N18" s="42"/>
    </row>
    <row r="19" spans="1:14">
      <c r="A19" s="42"/>
      <c r="B19" s="42"/>
      <c r="C19" s="42"/>
      <c r="D19" s="42"/>
      <c r="E19" s="42"/>
      <c r="F19" s="42"/>
      <c r="G19" s="42"/>
      <c r="H19" s="43"/>
      <c r="I19" s="43"/>
      <c r="J19" s="43"/>
      <c r="K19" s="42"/>
      <c r="L19" s="42"/>
      <c r="M19" s="42"/>
      <c r="N19" s="42"/>
    </row>
    <row r="20" spans="1:14">
      <c r="A20" s="42"/>
      <c r="B20" s="42"/>
      <c r="C20" s="42"/>
      <c r="D20" s="42"/>
      <c r="E20" s="42"/>
      <c r="F20" s="42"/>
      <c r="G20" s="42"/>
      <c r="H20" s="43"/>
      <c r="I20" s="43"/>
      <c r="J20" s="43"/>
      <c r="K20" s="42"/>
      <c r="L20" s="42"/>
      <c r="M20" s="42"/>
      <c r="N20" s="42"/>
    </row>
    <row r="21" spans="1:14">
      <c r="A21" s="42"/>
      <c r="B21" s="42"/>
      <c r="C21" s="42"/>
      <c r="D21" s="42"/>
      <c r="E21" s="42"/>
      <c r="F21" s="42"/>
      <c r="G21" s="42"/>
      <c r="H21" s="43"/>
      <c r="I21" s="43"/>
      <c r="J21" s="43"/>
      <c r="K21" s="42"/>
      <c r="L21" s="42"/>
      <c r="M21" s="42"/>
      <c r="N21" s="42"/>
    </row>
    <row r="22" spans="1:14">
      <c r="A22" s="42"/>
      <c r="B22" s="42"/>
      <c r="C22" s="42"/>
      <c r="D22" s="42"/>
      <c r="E22" s="42"/>
      <c r="F22" s="42"/>
      <c r="G22" s="42"/>
      <c r="H22" s="43"/>
      <c r="I22" s="43"/>
      <c r="J22" s="43"/>
      <c r="K22" s="42"/>
      <c r="L22" s="42"/>
      <c r="M22" s="42"/>
      <c r="N22" s="42"/>
    </row>
    <row r="23" spans="1:14">
      <c r="A23" s="42"/>
      <c r="B23" s="42"/>
      <c r="C23" s="42"/>
      <c r="D23" s="42"/>
      <c r="E23" s="42"/>
      <c r="F23" s="42"/>
      <c r="G23" s="42"/>
      <c r="H23" s="43"/>
      <c r="I23" s="43"/>
      <c r="J23" s="43"/>
      <c r="K23" s="42"/>
      <c r="L23" s="42"/>
      <c r="M23" s="42"/>
      <c r="N23" s="42"/>
    </row>
    <row r="24" spans="1:14">
      <c r="A24" s="42"/>
      <c r="B24" s="42"/>
      <c r="C24" s="42"/>
      <c r="D24" s="42"/>
      <c r="E24" s="42"/>
      <c r="F24" s="42"/>
      <c r="G24" s="42"/>
      <c r="H24" s="43"/>
      <c r="I24" s="43"/>
      <c r="J24" s="43"/>
      <c r="K24" s="42"/>
      <c r="L24" s="42"/>
      <c r="M24" s="42"/>
      <c r="N24" s="42"/>
    </row>
    <row r="25" spans="1:14">
      <c r="A25" s="42"/>
      <c r="B25" s="42"/>
      <c r="C25" s="42"/>
      <c r="D25" s="42"/>
      <c r="E25" s="42"/>
      <c r="F25" s="42"/>
      <c r="G25" s="42"/>
      <c r="H25" s="43"/>
      <c r="I25" s="43"/>
      <c r="J25" s="43"/>
      <c r="K25" s="42"/>
      <c r="L25" s="42"/>
      <c r="M25" s="42"/>
      <c r="N25" s="42"/>
    </row>
    <row r="26" spans="1:14">
      <c r="A26" s="42"/>
      <c r="B26" s="42"/>
      <c r="C26" s="42"/>
      <c r="D26" s="42"/>
      <c r="E26" s="42"/>
      <c r="F26" s="42"/>
      <c r="G26" s="42"/>
      <c r="H26" s="43"/>
      <c r="I26" s="43"/>
      <c r="J26" s="43"/>
      <c r="K26" s="42"/>
      <c r="L26" s="42"/>
      <c r="M26" s="42"/>
      <c r="N26" s="42"/>
    </row>
    <row r="27" spans="1:14">
      <c r="A27" s="42"/>
      <c r="B27" s="42"/>
      <c r="C27" s="42"/>
      <c r="D27" s="42"/>
      <c r="E27" s="42"/>
      <c r="F27" s="42"/>
      <c r="G27" s="42"/>
      <c r="H27" s="43"/>
      <c r="I27" s="43"/>
      <c r="J27" s="43"/>
      <c r="K27" s="42"/>
      <c r="L27" s="42"/>
      <c r="M27" s="42"/>
      <c r="N27" s="42"/>
    </row>
    <row r="28" spans="1:14">
      <c r="A28" s="42"/>
      <c r="B28" s="42"/>
      <c r="C28" s="42"/>
      <c r="D28" s="42"/>
      <c r="E28" s="42"/>
      <c r="F28" s="42"/>
      <c r="G28" s="42"/>
      <c r="H28" s="43"/>
      <c r="I28" s="43"/>
      <c r="J28" s="43"/>
      <c r="K28" s="42"/>
      <c r="L28" s="42"/>
      <c r="M28" s="42"/>
      <c r="N28" s="42"/>
    </row>
    <row r="29" spans="1:14">
      <c r="A29" s="42"/>
      <c r="B29" s="42"/>
      <c r="C29" s="42"/>
      <c r="D29" s="42"/>
      <c r="E29" s="42"/>
      <c r="F29" s="42"/>
      <c r="G29" s="42"/>
      <c r="H29" s="43"/>
      <c r="I29" s="43"/>
      <c r="J29" s="43"/>
      <c r="K29" s="42"/>
      <c r="L29" s="42"/>
      <c r="M29" s="42"/>
      <c r="N29" s="42"/>
    </row>
    <row r="30" spans="1:14">
      <c r="A30" s="42"/>
      <c r="B30" s="42"/>
      <c r="C30" s="42"/>
      <c r="D30" s="42"/>
      <c r="E30" s="42"/>
      <c r="F30" s="42"/>
      <c r="G30" s="42"/>
      <c r="H30" s="43"/>
      <c r="I30" s="43"/>
      <c r="J30" s="43"/>
      <c r="K30" s="42"/>
      <c r="L30" s="42"/>
      <c r="M30" s="42"/>
      <c r="N30" s="42"/>
    </row>
    <row r="31" spans="1:14">
      <c r="A31" s="42"/>
      <c r="B31" s="42"/>
      <c r="C31" s="42"/>
      <c r="D31" s="42"/>
      <c r="E31" s="42"/>
      <c r="F31" s="42"/>
      <c r="G31" s="42"/>
      <c r="H31" s="43"/>
      <c r="I31" s="43"/>
      <c r="J31" s="43"/>
      <c r="K31" s="42"/>
      <c r="L31" s="42"/>
      <c r="M31" s="42"/>
      <c r="N31" s="42"/>
    </row>
    <row r="32" spans="1:14">
      <c r="A32" s="42"/>
      <c r="B32" s="42"/>
      <c r="C32" s="42"/>
      <c r="D32" s="42"/>
      <c r="E32" s="42"/>
      <c r="F32" s="42"/>
      <c r="G32" s="42"/>
      <c r="H32" s="43"/>
      <c r="I32" s="43"/>
      <c r="J32" s="43"/>
      <c r="K32" s="42"/>
      <c r="L32" s="42"/>
      <c r="M32" s="42"/>
      <c r="N32" s="42"/>
    </row>
    <row r="33" spans="1:14">
      <c r="A33" s="42"/>
      <c r="B33" s="42"/>
      <c r="C33" s="42"/>
      <c r="D33" s="42"/>
      <c r="E33" s="42"/>
      <c r="F33" s="42"/>
      <c r="G33" s="42"/>
      <c r="H33" s="43"/>
      <c r="I33" s="43"/>
      <c r="J33" s="43"/>
      <c r="K33" s="42"/>
      <c r="L33" s="42"/>
      <c r="M33" s="42"/>
      <c r="N33" s="42"/>
    </row>
    <row r="34" spans="1:14">
      <c r="A34" s="42"/>
      <c r="B34" s="42"/>
      <c r="C34" s="42"/>
      <c r="D34" s="42"/>
      <c r="E34" s="42"/>
      <c r="F34" s="42"/>
      <c r="G34" s="42"/>
      <c r="H34" s="43"/>
      <c r="I34" s="43"/>
      <c r="J34" s="43"/>
      <c r="K34" s="42"/>
      <c r="L34" s="42"/>
      <c r="M34" s="42"/>
      <c r="N34" s="42"/>
    </row>
    <row r="35" spans="1:14">
      <c r="A35" s="42"/>
      <c r="B35" s="42"/>
      <c r="C35" s="42"/>
      <c r="D35" s="42"/>
      <c r="E35" s="42"/>
      <c r="F35" s="42"/>
      <c r="G35" s="42"/>
      <c r="H35" s="43"/>
      <c r="I35" s="43"/>
      <c r="J35" s="43"/>
      <c r="K35" s="42"/>
      <c r="L35" s="42"/>
      <c r="M35" s="42"/>
      <c r="N35" s="42"/>
    </row>
    <row r="36" spans="1:14">
      <c r="A36" s="42"/>
      <c r="B36" s="42"/>
      <c r="C36" s="42"/>
      <c r="D36" s="42"/>
      <c r="E36" s="42"/>
      <c r="F36" s="42"/>
      <c r="G36" s="42"/>
      <c r="H36" s="43"/>
      <c r="I36" s="43"/>
      <c r="J36" s="43"/>
      <c r="K36" s="42"/>
      <c r="L36" s="42"/>
      <c r="M36" s="42"/>
      <c r="N36" s="42"/>
    </row>
    <row r="37" spans="1:14">
      <c r="A37" s="42"/>
      <c r="B37" s="42"/>
      <c r="C37" s="42"/>
      <c r="D37" s="42"/>
      <c r="E37" s="42"/>
      <c r="F37" s="42"/>
      <c r="G37" s="42"/>
      <c r="H37" s="43"/>
      <c r="I37" s="43"/>
      <c r="J37" s="43"/>
      <c r="K37" s="42"/>
      <c r="L37" s="42"/>
      <c r="M37" s="42"/>
      <c r="N37" s="42"/>
    </row>
    <row r="38" spans="1:14">
      <c r="A38" s="42"/>
      <c r="B38" s="42"/>
      <c r="C38" s="42"/>
      <c r="D38" s="42"/>
      <c r="E38" s="42"/>
      <c r="F38" s="42"/>
      <c r="G38" s="42"/>
      <c r="H38" s="43"/>
      <c r="I38" s="43"/>
      <c r="J38" s="43"/>
      <c r="K38" s="42"/>
      <c r="L38" s="42"/>
      <c r="M38" s="42"/>
      <c r="N38" s="42"/>
    </row>
    <row r="39" spans="1:14">
      <c r="A39" s="42"/>
      <c r="B39" s="42"/>
      <c r="C39" s="42"/>
      <c r="D39" s="42"/>
      <c r="E39" s="42"/>
      <c r="F39" s="42"/>
      <c r="G39" s="42"/>
      <c r="H39" s="43"/>
      <c r="I39" s="43"/>
      <c r="J39" s="43"/>
      <c r="K39" s="42"/>
      <c r="L39" s="42"/>
      <c r="M39" s="42"/>
      <c r="N39" s="42"/>
    </row>
    <row r="40" spans="1:14">
      <c r="A40" s="42"/>
      <c r="B40" s="42"/>
      <c r="C40" s="42"/>
      <c r="D40" s="42"/>
      <c r="E40" s="42"/>
      <c r="F40" s="42"/>
      <c r="G40" s="42"/>
      <c r="H40" s="43"/>
      <c r="I40" s="43"/>
      <c r="J40" s="43"/>
      <c r="K40" s="42"/>
      <c r="L40" s="42"/>
      <c r="M40" s="42"/>
      <c r="N40" s="42"/>
    </row>
    <row r="41" spans="1:14">
      <c r="A41" s="42"/>
      <c r="B41" s="42"/>
      <c r="C41" s="42"/>
      <c r="D41" s="42"/>
      <c r="E41" s="42"/>
      <c r="F41" s="42"/>
      <c r="G41" s="42"/>
      <c r="H41" s="43"/>
      <c r="I41" s="43"/>
      <c r="J41" s="43"/>
      <c r="K41" s="42"/>
      <c r="L41" s="42"/>
      <c r="M41" s="42"/>
      <c r="N41" s="42"/>
    </row>
    <row r="42" spans="1:14">
      <c r="A42" s="42"/>
      <c r="B42" s="42"/>
      <c r="C42" s="42"/>
      <c r="D42" s="42"/>
      <c r="E42" s="42"/>
      <c r="F42" s="42"/>
      <c r="G42" s="42"/>
      <c r="H42" s="43"/>
      <c r="I42" s="43"/>
      <c r="J42" s="43"/>
      <c r="K42" s="42"/>
      <c r="L42" s="42"/>
      <c r="M42" s="42"/>
      <c r="N42" s="42"/>
    </row>
    <row r="43" spans="1:14">
      <c r="A43" s="42"/>
      <c r="B43" s="42"/>
      <c r="C43" s="42"/>
      <c r="D43" s="42"/>
      <c r="E43" s="42"/>
      <c r="F43" s="42"/>
      <c r="G43" s="42"/>
      <c r="H43" s="43"/>
      <c r="I43" s="43"/>
      <c r="J43" s="43"/>
      <c r="K43" s="42"/>
      <c r="L43" s="42"/>
      <c r="M43" s="42"/>
      <c r="N43" s="42"/>
    </row>
    <row r="44" spans="1:14">
      <c r="A44" s="42"/>
      <c r="B44" s="42"/>
      <c r="C44" s="42"/>
      <c r="D44" s="42"/>
      <c r="E44" s="42"/>
      <c r="F44" s="42"/>
      <c r="G44" s="42"/>
      <c r="H44" s="43"/>
      <c r="I44" s="43"/>
      <c r="J44" s="43"/>
      <c r="K44" s="42"/>
      <c r="L44" s="42"/>
      <c r="M44" s="42"/>
      <c r="N44" s="42"/>
    </row>
    <row r="45" spans="1:14">
      <c r="A45" s="42"/>
      <c r="B45" s="42"/>
      <c r="C45" s="42"/>
      <c r="D45" s="42"/>
      <c r="E45" s="42"/>
      <c r="F45" s="42"/>
      <c r="G45" s="42"/>
      <c r="H45" s="43"/>
      <c r="I45" s="43"/>
      <c r="J45" s="43"/>
      <c r="K45" s="42"/>
      <c r="L45" s="42"/>
      <c r="M45" s="42"/>
      <c r="N45" s="42"/>
    </row>
    <row r="46" spans="1:14">
      <c r="A46" s="42"/>
      <c r="B46" s="42"/>
      <c r="C46" s="42"/>
      <c r="D46" s="42"/>
      <c r="E46" s="42"/>
      <c r="F46" s="42"/>
      <c r="G46" s="42"/>
      <c r="H46" s="43"/>
      <c r="I46" s="43"/>
      <c r="J46" s="43"/>
      <c r="K46" s="42"/>
      <c r="L46" s="42"/>
      <c r="M46" s="42"/>
      <c r="N46" s="42"/>
    </row>
    <row r="47" spans="1:14">
      <c r="A47" s="42"/>
      <c r="B47" s="42"/>
      <c r="C47" s="42"/>
      <c r="D47" s="42"/>
      <c r="E47" s="42"/>
      <c r="F47" s="42"/>
      <c r="G47" s="42"/>
      <c r="H47" s="43"/>
      <c r="I47" s="43"/>
      <c r="J47" s="43"/>
      <c r="K47" s="42"/>
      <c r="L47" s="42"/>
      <c r="M47" s="42"/>
      <c r="N47" s="42"/>
    </row>
    <row r="48" spans="1:14">
      <c r="A48" s="42"/>
      <c r="B48" s="42"/>
      <c r="C48" s="42"/>
      <c r="D48" s="42"/>
      <c r="E48" s="42"/>
      <c r="F48" s="42"/>
      <c r="G48" s="42"/>
      <c r="H48" s="43"/>
      <c r="I48" s="43"/>
      <c r="J48" s="43"/>
      <c r="K48" s="42"/>
      <c r="L48" s="42"/>
      <c r="M48" s="42"/>
      <c r="N48" s="42"/>
    </row>
    <row r="49" spans="1:14">
      <c r="A49" s="42"/>
      <c r="B49" s="42"/>
      <c r="C49" s="42"/>
      <c r="D49" s="42"/>
      <c r="E49" s="42"/>
      <c r="F49" s="42"/>
      <c r="G49" s="42"/>
      <c r="H49" s="43"/>
      <c r="I49" s="43"/>
      <c r="J49" s="43"/>
      <c r="K49" s="42"/>
      <c r="L49" s="42"/>
      <c r="M49" s="42"/>
      <c r="N49" s="42"/>
    </row>
    <row r="50" spans="1:14">
      <c r="A50" s="42"/>
      <c r="B50" s="42"/>
      <c r="C50" s="42"/>
      <c r="D50" s="42"/>
      <c r="E50" s="42"/>
      <c r="F50" s="42"/>
      <c r="G50" s="42"/>
      <c r="H50" s="43"/>
      <c r="I50" s="43"/>
      <c r="J50" s="43"/>
      <c r="K50" s="42"/>
      <c r="L50" s="42"/>
      <c r="M50" s="42"/>
      <c r="N50" s="42"/>
    </row>
    <row r="51" spans="1:14">
      <c r="A51" s="42"/>
      <c r="B51" s="42"/>
      <c r="C51" s="42"/>
      <c r="D51" s="42"/>
      <c r="E51" s="42"/>
      <c r="F51" s="42"/>
      <c r="G51" s="42"/>
      <c r="H51" s="43"/>
      <c r="I51" s="43"/>
      <c r="J51" s="43"/>
      <c r="K51" s="42"/>
      <c r="L51" s="42"/>
      <c r="M51" s="42"/>
      <c r="N51" s="42"/>
    </row>
    <row r="52" spans="1:14">
      <c r="A52" s="42"/>
      <c r="B52" s="42"/>
      <c r="C52" s="42"/>
      <c r="D52" s="42"/>
      <c r="E52" s="42"/>
      <c r="F52" s="42"/>
      <c r="G52" s="42"/>
      <c r="H52" s="43"/>
      <c r="I52" s="43"/>
      <c r="J52" s="43"/>
      <c r="K52" s="42"/>
      <c r="L52" s="42"/>
      <c r="M52" s="42"/>
      <c r="N52" s="42"/>
    </row>
    <row r="53" spans="1:14">
      <c r="A53" s="42"/>
      <c r="B53" s="42"/>
      <c r="C53" s="42"/>
      <c r="D53" s="42"/>
      <c r="E53" s="42"/>
      <c r="F53" s="42"/>
      <c r="G53" s="42"/>
      <c r="H53" s="43"/>
      <c r="I53" s="43"/>
      <c r="J53" s="43"/>
      <c r="K53" s="42"/>
      <c r="L53" s="42"/>
      <c r="M53" s="42"/>
      <c r="N53" s="42"/>
    </row>
    <row r="54" spans="1:14">
      <c r="A54" s="42"/>
      <c r="B54" s="42"/>
      <c r="C54" s="42"/>
      <c r="D54" s="42"/>
      <c r="E54" s="42"/>
      <c r="F54" s="42"/>
      <c r="G54" s="42"/>
      <c r="H54" s="43"/>
      <c r="I54" s="43"/>
      <c r="J54" s="43"/>
      <c r="K54" s="42"/>
      <c r="L54" s="42"/>
      <c r="M54" s="42"/>
      <c r="N54" s="42"/>
    </row>
    <row r="55" spans="1:14">
      <c r="A55" s="42"/>
      <c r="B55" s="42"/>
      <c r="C55" s="42"/>
      <c r="D55" s="42"/>
      <c r="E55" s="42"/>
      <c r="F55" s="42"/>
      <c r="G55" s="42"/>
      <c r="H55" s="43"/>
      <c r="I55" s="43"/>
      <c r="J55" s="43"/>
      <c r="K55" s="42"/>
      <c r="L55" s="42"/>
      <c r="M55" s="42"/>
      <c r="N55" s="42"/>
    </row>
    <row r="56" spans="1:14">
      <c r="A56" s="42"/>
      <c r="B56" s="42"/>
      <c r="C56" s="42"/>
      <c r="D56" s="42"/>
      <c r="E56" s="42"/>
      <c r="F56" s="42"/>
      <c r="G56" s="42"/>
      <c r="H56" s="43"/>
      <c r="I56" s="43"/>
      <c r="J56" s="43"/>
      <c r="K56" s="42"/>
      <c r="L56" s="42"/>
      <c r="M56" s="42"/>
      <c r="N56" s="42"/>
    </row>
    <row r="57" spans="1:14">
      <c r="A57" s="42"/>
      <c r="B57" s="42"/>
      <c r="C57" s="42"/>
      <c r="D57" s="42"/>
      <c r="E57" s="42"/>
      <c r="F57" s="42"/>
      <c r="G57" s="42"/>
      <c r="H57" s="43"/>
      <c r="I57" s="43"/>
      <c r="J57" s="43"/>
      <c r="K57" s="42"/>
      <c r="L57" s="42"/>
      <c r="M57" s="42"/>
      <c r="N57" s="42"/>
    </row>
    <row r="58" spans="1:14">
      <c r="A58" s="42"/>
      <c r="B58" s="42"/>
      <c r="C58" s="42"/>
      <c r="D58" s="42"/>
      <c r="E58" s="42"/>
      <c r="F58" s="42"/>
      <c r="G58" s="42"/>
      <c r="H58" s="43"/>
      <c r="I58" s="43"/>
      <c r="J58" s="43"/>
      <c r="K58" s="42"/>
      <c r="L58" s="42"/>
      <c r="M58" s="42"/>
      <c r="N58" s="42"/>
    </row>
  </sheetData>
  <mergeCells count="1">
    <mergeCell ref="A1:D1"/>
  </mergeCells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AFDE6-2624-4596-ACFE-9DE30898FAEB}">
  <sheetPr>
    <pageSetUpPr autoPageBreaks="0"/>
  </sheetPr>
  <dimension ref="A1:S124"/>
  <sheetViews>
    <sheetView tabSelected="1" zoomScale="130" zoomScaleNormal="130" workbookViewId="0">
      <selection activeCell="R39" sqref="R39:S44"/>
    </sheetView>
  </sheetViews>
  <sheetFormatPr defaultRowHeight="14.25"/>
  <cols>
    <col min="1" max="1" width="9" style="59"/>
    <col min="2" max="2" width="11.625" style="62" bestFit="1" customWidth="1"/>
    <col min="3" max="3" width="13.875" style="59" bestFit="1" customWidth="1"/>
    <col min="4" max="5" width="9.125" style="59" bestFit="1" customWidth="1"/>
    <col min="6" max="9" width="10" style="59" bestFit="1" customWidth="1"/>
    <col min="10" max="13" width="8.625" style="59" bestFit="1" customWidth="1"/>
    <col min="14" max="16" width="9.125" style="59" bestFit="1" customWidth="1"/>
    <col min="17" max="17" width="9" style="59"/>
    <col min="18" max="18" width="9.125" style="59" bestFit="1" customWidth="1"/>
    <col min="19" max="16384" width="9" style="59"/>
  </cols>
  <sheetData>
    <row r="1" spans="1:19" ht="17.25" thickBot="1">
      <c r="A1" s="130" t="s">
        <v>228</v>
      </c>
      <c r="B1" s="130"/>
      <c r="C1" s="130"/>
      <c r="D1" s="130"/>
    </row>
    <row r="2" spans="1:19" ht="17.25" thickBot="1">
      <c r="A2" s="58"/>
      <c r="B2" s="61"/>
      <c r="C2" s="58"/>
      <c r="D2" s="58"/>
      <c r="E2" s="58"/>
      <c r="F2" s="58"/>
      <c r="G2" s="134" t="s">
        <v>236</v>
      </c>
      <c r="H2" s="135"/>
      <c r="I2" s="136"/>
      <c r="J2" s="58"/>
      <c r="K2" s="58"/>
      <c r="L2" s="58"/>
      <c r="Q2" s="137" t="s">
        <v>235</v>
      </c>
      <c r="R2" s="135"/>
      <c r="S2" s="136"/>
    </row>
    <row r="3" spans="1:19">
      <c r="G3" s="63" t="s">
        <v>219</v>
      </c>
      <c r="H3" s="60" t="s">
        <v>226</v>
      </c>
      <c r="I3" s="63" t="s">
        <v>227</v>
      </c>
      <c r="Q3" s="68" t="s">
        <v>219</v>
      </c>
      <c r="R3" s="60" t="s">
        <v>226</v>
      </c>
      <c r="S3" s="63" t="s">
        <v>227</v>
      </c>
    </row>
    <row r="4" spans="1:19">
      <c r="G4" s="63" t="s">
        <v>220</v>
      </c>
      <c r="H4" s="60"/>
      <c r="I4" s="60"/>
      <c r="Q4" s="63" t="s">
        <v>229</v>
      </c>
      <c r="R4" s="60"/>
      <c r="S4" s="60"/>
    </row>
    <row r="5" spans="1:19">
      <c r="G5" s="63" t="s">
        <v>221</v>
      </c>
      <c r="H5" s="60"/>
      <c r="I5" s="60"/>
    </row>
    <row r="6" spans="1:19">
      <c r="G6" s="63" t="s">
        <v>222</v>
      </c>
      <c r="H6" s="60"/>
      <c r="I6" s="60"/>
    </row>
    <row r="7" spans="1:19">
      <c r="G7" s="63" t="s">
        <v>223</v>
      </c>
      <c r="H7" s="60"/>
      <c r="I7" s="60"/>
    </row>
    <row r="8" spans="1:19">
      <c r="G8" s="63" t="s">
        <v>224</v>
      </c>
      <c r="H8" s="60"/>
      <c r="I8" s="60"/>
    </row>
    <row r="9" spans="1:19">
      <c r="G9" s="63" t="s">
        <v>225</v>
      </c>
      <c r="H9" s="60"/>
      <c r="I9" s="60"/>
    </row>
    <row r="17" spans="1:19" ht="15" thickBot="1"/>
    <row r="18" spans="1:19" ht="17.25" thickBot="1">
      <c r="A18" s="131" t="s">
        <v>230</v>
      </c>
      <c r="B18" s="132"/>
      <c r="C18" s="132"/>
      <c r="D18" s="133"/>
    </row>
    <row r="19" spans="1:19" ht="15" thickBot="1"/>
    <row r="20" spans="1:19" ht="17.25" thickBot="1">
      <c r="G20" s="134" t="s">
        <v>231</v>
      </c>
      <c r="H20" s="135"/>
      <c r="I20" s="136"/>
      <c r="Q20" s="134" t="s">
        <v>232</v>
      </c>
      <c r="R20" s="135"/>
      <c r="S20" s="136"/>
    </row>
    <row r="21" spans="1:19">
      <c r="G21" s="63" t="s">
        <v>219</v>
      </c>
      <c r="H21" s="60" t="s">
        <v>226</v>
      </c>
      <c r="I21" s="63" t="s">
        <v>227</v>
      </c>
      <c r="Q21" s="63" t="s">
        <v>219</v>
      </c>
      <c r="R21" s="60" t="s">
        <v>226</v>
      </c>
      <c r="S21" s="63" t="s">
        <v>227</v>
      </c>
    </row>
    <row r="22" spans="1:19">
      <c r="G22" s="63" t="s">
        <v>220</v>
      </c>
      <c r="H22" s="60"/>
      <c r="I22" s="60"/>
      <c r="Q22" s="63" t="s">
        <v>220</v>
      </c>
      <c r="R22" s="60"/>
      <c r="S22" s="60"/>
    </row>
    <row r="23" spans="1:19">
      <c r="G23" s="63" t="s">
        <v>221</v>
      </c>
      <c r="H23" s="60"/>
      <c r="I23" s="60"/>
      <c r="Q23" s="63" t="s">
        <v>221</v>
      </c>
      <c r="R23" s="60"/>
      <c r="S23" s="60"/>
    </row>
    <row r="24" spans="1:19">
      <c r="G24" s="63" t="s">
        <v>222</v>
      </c>
      <c r="H24" s="60"/>
      <c r="I24" s="60"/>
      <c r="Q24" s="63" t="s">
        <v>222</v>
      </c>
      <c r="R24" s="60"/>
      <c r="S24" s="60"/>
    </row>
    <row r="25" spans="1:19">
      <c r="G25" s="63" t="s">
        <v>223</v>
      </c>
      <c r="H25" s="60"/>
      <c r="I25" s="60"/>
      <c r="Q25" s="63" t="s">
        <v>223</v>
      </c>
      <c r="R25" s="60"/>
      <c r="S25" s="60"/>
    </row>
    <row r="26" spans="1:19">
      <c r="G26" s="63" t="s">
        <v>224</v>
      </c>
      <c r="H26" s="60"/>
      <c r="I26" s="60"/>
      <c r="Q26" s="63" t="s">
        <v>224</v>
      </c>
      <c r="R26" s="60"/>
      <c r="S26" s="60"/>
    </row>
    <row r="27" spans="1:19">
      <c r="G27" s="63" t="s">
        <v>225</v>
      </c>
      <c r="H27" s="60"/>
      <c r="I27" s="60"/>
      <c r="Q27" s="63" t="s">
        <v>225</v>
      </c>
      <c r="R27" s="60"/>
      <c r="S27" s="60"/>
    </row>
    <row r="35" spans="2:19" s="58" customFormat="1">
      <c r="B35" s="61"/>
    </row>
    <row r="36" spans="2:19" ht="15" thickBot="1"/>
    <row r="37" spans="2:19" ht="17.25" thickBot="1">
      <c r="G37" s="134" t="s">
        <v>233</v>
      </c>
      <c r="H37" s="135"/>
      <c r="I37" s="136"/>
      <c r="Q37" s="134" t="s">
        <v>234</v>
      </c>
      <c r="R37" s="135"/>
      <c r="S37" s="136"/>
    </row>
    <row r="38" spans="2:19">
      <c r="G38" s="63" t="s">
        <v>219</v>
      </c>
      <c r="H38" s="60" t="s">
        <v>226</v>
      </c>
      <c r="I38" s="63" t="s">
        <v>227</v>
      </c>
      <c r="Q38" s="63" t="s">
        <v>219</v>
      </c>
      <c r="R38" s="60" t="s">
        <v>226</v>
      </c>
      <c r="S38" s="63" t="s">
        <v>227</v>
      </c>
    </row>
    <row r="39" spans="2:19">
      <c r="G39" s="63" t="s">
        <v>220</v>
      </c>
      <c r="H39" s="60"/>
      <c r="I39" s="60"/>
      <c r="Q39" s="63" t="s">
        <v>220</v>
      </c>
      <c r="R39" s="60"/>
      <c r="S39" s="60"/>
    </row>
    <row r="40" spans="2:19">
      <c r="G40" s="63" t="s">
        <v>221</v>
      </c>
      <c r="H40" s="60"/>
      <c r="I40" s="60"/>
      <c r="Q40" s="63" t="s">
        <v>221</v>
      </c>
      <c r="R40" s="60"/>
      <c r="S40" s="60"/>
    </row>
    <row r="41" spans="2:19">
      <c r="G41" s="63" t="s">
        <v>222</v>
      </c>
      <c r="H41" s="60"/>
      <c r="I41" s="60"/>
      <c r="Q41" s="63" t="s">
        <v>222</v>
      </c>
      <c r="R41" s="60"/>
      <c r="S41" s="60"/>
    </row>
    <row r="42" spans="2:19">
      <c r="G42" s="63" t="s">
        <v>223</v>
      </c>
      <c r="H42" s="60"/>
      <c r="I42" s="60"/>
      <c r="Q42" s="63" t="s">
        <v>223</v>
      </c>
      <c r="R42" s="60"/>
      <c r="S42" s="60"/>
    </row>
    <row r="43" spans="2:19">
      <c r="G43" s="63" t="s">
        <v>224</v>
      </c>
      <c r="H43" s="60"/>
      <c r="I43" s="60"/>
      <c r="Q43" s="63" t="s">
        <v>224</v>
      </c>
      <c r="R43" s="60"/>
      <c r="S43" s="60"/>
    </row>
    <row r="44" spans="2:19">
      <c r="G44" s="63" t="s">
        <v>225</v>
      </c>
      <c r="H44" s="60"/>
      <c r="I44" s="60"/>
      <c r="Q44" s="63" t="s">
        <v>225</v>
      </c>
      <c r="R44" s="60"/>
      <c r="S44" s="60"/>
    </row>
    <row r="51" spans="1:17" ht="15" thickBot="1"/>
    <row r="52" spans="1:17">
      <c r="A52" s="69" t="s">
        <v>146</v>
      </c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</row>
    <row r="53" spans="1:17">
      <c r="A53" s="56" t="s">
        <v>147</v>
      </c>
      <c r="B53" s="56" t="s">
        <v>148</v>
      </c>
      <c r="C53" s="56" t="s">
        <v>149</v>
      </c>
      <c r="D53" s="56" t="s">
        <v>150</v>
      </c>
      <c r="E53" s="56" t="s">
        <v>151</v>
      </c>
      <c r="F53" s="57" t="s">
        <v>152</v>
      </c>
      <c r="G53" s="57" t="s">
        <v>153</v>
      </c>
      <c r="H53" s="57" t="s">
        <v>154</v>
      </c>
      <c r="I53" s="57" t="s">
        <v>155</v>
      </c>
      <c r="J53" s="56" t="s">
        <v>156</v>
      </c>
      <c r="K53" s="56" t="s">
        <v>157</v>
      </c>
      <c r="L53" s="56" t="s">
        <v>158</v>
      </c>
      <c r="M53" s="56" t="s">
        <v>159</v>
      </c>
      <c r="N53" s="56" t="s">
        <v>160</v>
      </c>
      <c r="O53" s="56" t="s">
        <v>161</v>
      </c>
      <c r="P53" s="56" t="s">
        <v>162</v>
      </c>
      <c r="Q53" s="56" t="s">
        <v>163</v>
      </c>
    </row>
    <row r="54" spans="1:17">
      <c r="A54" s="56" t="s">
        <v>164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</row>
    <row r="55" spans="1:17">
      <c r="A55" s="56" t="s">
        <v>165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</row>
    <row r="56" spans="1:17" ht="15" thickBot="1">
      <c r="A56" s="70" t="s">
        <v>166</v>
      </c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</row>
    <row r="57" spans="1:17">
      <c r="A57" s="64" t="s">
        <v>147</v>
      </c>
      <c r="B57" s="56" t="s">
        <v>167</v>
      </c>
      <c r="C57" s="56" t="s">
        <v>168</v>
      </c>
      <c r="D57" s="56" t="s">
        <v>169</v>
      </c>
      <c r="E57" s="56" t="s">
        <v>170</v>
      </c>
      <c r="F57" s="57" t="s">
        <v>171</v>
      </c>
      <c r="G57" s="57" t="s">
        <v>172</v>
      </c>
      <c r="H57" s="57" t="s">
        <v>173</v>
      </c>
      <c r="I57" s="57" t="s">
        <v>174</v>
      </c>
      <c r="J57" s="56" t="s">
        <v>175</v>
      </c>
      <c r="K57" s="56" t="s">
        <v>176</v>
      </c>
      <c r="L57" s="56" t="s">
        <v>177</v>
      </c>
      <c r="M57" s="56" t="s">
        <v>178</v>
      </c>
      <c r="N57" s="56" t="s">
        <v>179</v>
      </c>
      <c r="O57" s="56" t="s">
        <v>180</v>
      </c>
      <c r="P57" s="56" t="s">
        <v>181</v>
      </c>
      <c r="Q57" s="56" t="s">
        <v>182</v>
      </c>
    </row>
    <row r="58" spans="1:17">
      <c r="A58" s="56" t="s">
        <v>164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</row>
    <row r="59" spans="1:17" ht="15" thickBot="1">
      <c r="A59" s="66" t="s">
        <v>165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</row>
    <row r="60" spans="1:17" ht="15" thickBot="1">
      <c r="A60" s="65" t="s">
        <v>183</v>
      </c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</row>
    <row r="61" spans="1:17">
      <c r="A61" s="64" t="s">
        <v>147</v>
      </c>
      <c r="B61" s="56" t="s">
        <v>184</v>
      </c>
      <c r="C61" s="56" t="s">
        <v>185</v>
      </c>
      <c r="D61" s="56" t="s">
        <v>186</v>
      </c>
      <c r="E61" s="56" t="s">
        <v>187</v>
      </c>
      <c r="F61" s="57" t="s">
        <v>188</v>
      </c>
      <c r="G61" s="57" t="s">
        <v>189</v>
      </c>
      <c r="H61" s="57" t="s">
        <v>190</v>
      </c>
      <c r="I61" s="57" t="s">
        <v>191</v>
      </c>
      <c r="J61" s="56" t="s">
        <v>192</v>
      </c>
      <c r="K61" s="56" t="s">
        <v>193</v>
      </c>
      <c r="L61" s="56" t="s">
        <v>194</v>
      </c>
      <c r="M61" s="56" t="s">
        <v>195</v>
      </c>
      <c r="N61" s="56" t="s">
        <v>196</v>
      </c>
      <c r="O61" s="56" t="s">
        <v>197</v>
      </c>
      <c r="P61" s="56" t="s">
        <v>198</v>
      </c>
      <c r="Q61" s="56" t="s">
        <v>199</v>
      </c>
    </row>
    <row r="62" spans="1:17">
      <c r="A62" s="56" t="s">
        <v>164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</row>
    <row r="63" spans="1:17" ht="15" thickBot="1">
      <c r="A63" s="66" t="s">
        <v>165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</row>
    <row r="64" spans="1:17" ht="15" thickBot="1">
      <c r="A64" s="67" t="s">
        <v>200</v>
      </c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</row>
    <row r="65" spans="1:17">
      <c r="A65" s="64" t="s">
        <v>147</v>
      </c>
      <c r="B65" s="56" t="s">
        <v>201</v>
      </c>
      <c r="C65" s="56" t="s">
        <v>202</v>
      </c>
      <c r="D65" s="56" t="s">
        <v>203</v>
      </c>
      <c r="E65" s="56" t="s">
        <v>204</v>
      </c>
      <c r="F65" s="57" t="s">
        <v>205</v>
      </c>
      <c r="G65" s="57" t="s">
        <v>206</v>
      </c>
      <c r="H65" s="57" t="s">
        <v>207</v>
      </c>
      <c r="I65" s="57" t="s">
        <v>208</v>
      </c>
      <c r="J65" s="56" t="s">
        <v>209</v>
      </c>
      <c r="K65" s="56" t="s">
        <v>210</v>
      </c>
      <c r="L65" s="56" t="s">
        <v>211</v>
      </c>
      <c r="M65" s="56" t="s">
        <v>212</v>
      </c>
      <c r="N65" s="56" t="s">
        <v>213</v>
      </c>
      <c r="O65" s="56" t="s">
        <v>214</v>
      </c>
      <c r="P65" s="56" t="s">
        <v>215</v>
      </c>
      <c r="Q65" s="56" t="s">
        <v>216</v>
      </c>
    </row>
    <row r="66" spans="1:17">
      <c r="A66" s="56" t="s">
        <v>164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</row>
    <row r="67" spans="1:17" ht="15" thickBot="1">
      <c r="A67" s="66" t="s">
        <v>165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</row>
    <row r="68" spans="1:17" ht="15" thickBot="1">
      <c r="A68" s="65" t="s">
        <v>217</v>
      </c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</row>
    <row r="69" spans="1:17">
      <c r="A69" s="64" t="s">
        <v>147</v>
      </c>
      <c r="B69" s="56" t="s">
        <v>148</v>
      </c>
      <c r="C69" s="56" t="s">
        <v>149</v>
      </c>
      <c r="D69" s="56" t="s">
        <v>150</v>
      </c>
      <c r="E69" s="56" t="s">
        <v>151</v>
      </c>
      <c r="F69" s="57" t="s">
        <v>152</v>
      </c>
      <c r="G69" s="57" t="s">
        <v>153</v>
      </c>
      <c r="H69" s="57" t="s">
        <v>154</v>
      </c>
      <c r="I69" s="57" t="s">
        <v>155</v>
      </c>
      <c r="J69" s="56" t="s">
        <v>156</v>
      </c>
      <c r="K69" s="56" t="s">
        <v>157</v>
      </c>
      <c r="L69" s="56" t="s">
        <v>158</v>
      </c>
      <c r="M69" s="56" t="s">
        <v>159</v>
      </c>
      <c r="N69" s="56" t="s">
        <v>160</v>
      </c>
      <c r="O69" s="56" t="s">
        <v>161</v>
      </c>
      <c r="P69" s="56" t="s">
        <v>162</v>
      </c>
      <c r="Q69" s="56" t="s">
        <v>163</v>
      </c>
    </row>
    <row r="70" spans="1:17">
      <c r="A70" s="56" t="s">
        <v>164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</row>
    <row r="71" spans="1:17" ht="15" thickBot="1">
      <c r="A71" s="66" t="s">
        <v>165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</row>
    <row r="72" spans="1:17" ht="15" thickBot="1">
      <c r="A72" s="67" t="s">
        <v>218</v>
      </c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</row>
    <row r="73" spans="1:17">
      <c r="A73" s="64" t="s">
        <v>147</v>
      </c>
      <c r="B73" s="56" t="s">
        <v>167</v>
      </c>
      <c r="C73" s="56" t="s">
        <v>168</v>
      </c>
      <c r="D73" s="56" t="s">
        <v>169</v>
      </c>
      <c r="E73" s="56" t="s">
        <v>170</v>
      </c>
      <c r="F73" s="57" t="s">
        <v>171</v>
      </c>
      <c r="G73" s="57" t="s">
        <v>172</v>
      </c>
      <c r="H73" s="57" t="s">
        <v>173</v>
      </c>
      <c r="I73" s="57" t="s">
        <v>174</v>
      </c>
      <c r="J73" s="56" t="s">
        <v>175</v>
      </c>
      <c r="K73" s="56" t="s">
        <v>176</v>
      </c>
      <c r="L73" s="56" t="s">
        <v>177</v>
      </c>
      <c r="M73" s="56" t="s">
        <v>178</v>
      </c>
      <c r="N73" s="56" t="s">
        <v>179</v>
      </c>
      <c r="O73" s="56" t="s">
        <v>180</v>
      </c>
      <c r="P73" s="56" t="s">
        <v>181</v>
      </c>
      <c r="Q73" s="56" t="s">
        <v>182</v>
      </c>
    </row>
    <row r="74" spans="1:17">
      <c r="A74" s="56" t="s">
        <v>164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</row>
    <row r="75" spans="1:17">
      <c r="A75" s="56" t="s">
        <v>165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</row>
    <row r="93" spans="1:13" ht="15" thickBot="1"/>
    <row r="94" spans="1:13" ht="15" thickBot="1">
      <c r="A94" s="71" t="s">
        <v>237</v>
      </c>
      <c r="B94" s="126" t="s">
        <v>238</v>
      </c>
      <c r="C94" s="127"/>
      <c r="D94" s="126" t="s">
        <v>239</v>
      </c>
      <c r="E94" s="127"/>
      <c r="F94" s="126" t="s">
        <v>240</v>
      </c>
      <c r="G94" s="127"/>
      <c r="H94" s="126" t="s">
        <v>241</v>
      </c>
      <c r="I94" s="127"/>
      <c r="J94" s="126" t="s">
        <v>242</v>
      </c>
      <c r="K94" s="127"/>
      <c r="L94" s="126" t="s">
        <v>243</v>
      </c>
      <c r="M94" s="127"/>
    </row>
    <row r="95" spans="1:13" ht="15" thickBot="1">
      <c r="A95" s="72"/>
      <c r="B95" s="73" t="s">
        <v>244</v>
      </c>
      <c r="C95" s="73" t="s">
        <v>245</v>
      </c>
      <c r="D95" s="73" t="s">
        <v>244</v>
      </c>
      <c r="E95" s="73" t="s">
        <v>245</v>
      </c>
      <c r="F95" s="73" t="s">
        <v>244</v>
      </c>
      <c r="G95" s="73" t="s">
        <v>245</v>
      </c>
      <c r="H95" s="73" t="s">
        <v>244</v>
      </c>
      <c r="I95" s="73" t="s">
        <v>245</v>
      </c>
      <c r="J95" s="73" t="s">
        <v>244</v>
      </c>
      <c r="K95" s="73" t="s">
        <v>245</v>
      </c>
      <c r="L95" s="73" t="s">
        <v>244</v>
      </c>
      <c r="M95" s="73" t="s">
        <v>245</v>
      </c>
    </row>
    <row r="96" spans="1:13" ht="15" thickBot="1">
      <c r="A96" s="74" t="s">
        <v>253</v>
      </c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</row>
    <row r="97" spans="1:13" ht="15" thickBot="1">
      <c r="A97" s="74" t="s">
        <v>254</v>
      </c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</row>
    <row r="98" spans="1:13" ht="15" thickBot="1">
      <c r="A98" s="74" t="s">
        <v>255</v>
      </c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</row>
    <row r="99" spans="1:13" ht="15" thickBot="1">
      <c r="A99" s="74" t="s">
        <v>256</v>
      </c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</row>
    <row r="100" spans="1:13" ht="15" thickBot="1">
      <c r="A100" s="74" t="s">
        <v>252</v>
      </c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</row>
    <row r="119" spans="1:13">
      <c r="A119" s="76" t="s">
        <v>249</v>
      </c>
      <c r="B119" s="128" t="s">
        <v>238</v>
      </c>
      <c r="C119" s="128"/>
      <c r="D119" s="129" t="s">
        <v>250</v>
      </c>
      <c r="E119" s="129"/>
      <c r="F119" s="129" t="s">
        <v>240</v>
      </c>
      <c r="G119" s="129"/>
      <c r="H119" s="129" t="s">
        <v>241</v>
      </c>
      <c r="I119" s="129"/>
      <c r="J119" s="129" t="s">
        <v>242</v>
      </c>
      <c r="K119" s="129"/>
      <c r="L119" s="129" t="s">
        <v>243</v>
      </c>
      <c r="M119" s="129"/>
    </row>
    <row r="120" spans="1:13">
      <c r="A120" s="77"/>
      <c r="B120" s="77" t="s">
        <v>244</v>
      </c>
      <c r="C120" s="77" t="s">
        <v>245</v>
      </c>
      <c r="D120" s="77" t="s">
        <v>244</v>
      </c>
      <c r="E120" s="77" t="s">
        <v>245</v>
      </c>
      <c r="F120" s="77" t="s">
        <v>244</v>
      </c>
      <c r="G120" s="77" t="s">
        <v>245</v>
      </c>
      <c r="H120" s="77" t="s">
        <v>244</v>
      </c>
      <c r="I120" s="77" t="s">
        <v>245</v>
      </c>
      <c r="J120" s="77" t="s">
        <v>244</v>
      </c>
      <c r="K120" s="77" t="s">
        <v>245</v>
      </c>
      <c r="L120" s="77" t="s">
        <v>244</v>
      </c>
      <c r="M120" s="77" t="s">
        <v>245</v>
      </c>
    </row>
    <row r="121" spans="1:13">
      <c r="A121" s="78" t="s">
        <v>246</v>
      </c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</row>
    <row r="122" spans="1:13">
      <c r="A122" s="78" t="s">
        <v>247</v>
      </c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</row>
    <row r="123" spans="1:13">
      <c r="A123" s="78" t="s">
        <v>248</v>
      </c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</row>
    <row r="124" spans="1:13">
      <c r="A124" s="78" t="s">
        <v>251</v>
      </c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</row>
  </sheetData>
  <mergeCells count="20">
    <mergeCell ref="Q2:S2"/>
    <mergeCell ref="G20:I20"/>
    <mergeCell ref="Q20:S20"/>
    <mergeCell ref="G37:I37"/>
    <mergeCell ref="Q37:S37"/>
    <mergeCell ref="A1:D1"/>
    <mergeCell ref="A18:D18"/>
    <mergeCell ref="B94:C94"/>
    <mergeCell ref="D94:E94"/>
    <mergeCell ref="F94:G94"/>
    <mergeCell ref="G2:I2"/>
    <mergeCell ref="H94:I94"/>
    <mergeCell ref="J94:K94"/>
    <mergeCell ref="L94:M94"/>
    <mergeCell ref="B119:C119"/>
    <mergeCell ref="D119:E119"/>
    <mergeCell ref="F119:G119"/>
    <mergeCell ref="H119:I119"/>
    <mergeCell ref="J119:K119"/>
    <mergeCell ref="L119:M119"/>
  </mergeCells>
  <phoneticPr fontId="1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</vt:lpstr>
      <vt:lpstr>BM REPORT</vt:lpstr>
      <vt:lpstr>SP REPORT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chao</cp:lastModifiedBy>
  <dcterms:created xsi:type="dcterms:W3CDTF">2020-11-10T18:28:07Z</dcterms:created>
  <dcterms:modified xsi:type="dcterms:W3CDTF">2021-11-25T07:58:50Z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