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50" windowWidth="12915" windowHeight="14130" activeTab="2"/>
  </bookViews>
  <sheets>
    <sheet name="tp" sheetId="4" r:id="rId1"/>
    <sheet name="rt" sheetId="5" r:id="rId2"/>
    <sheet name="Tabelle1" sheetId="1" r:id="rId3"/>
    <sheet name="Tabelle2" sheetId="2" r:id="rId4"/>
    <sheet name="Tabelle3" sheetId="3" r:id="rId5"/>
  </sheets>
  <calcPr calcId="145621"/>
</workbook>
</file>

<file path=xl/calcChain.xml><?xml version="1.0" encoding="utf-8"?>
<calcChain xmlns="http://schemas.openxmlformats.org/spreadsheetml/2006/main">
  <c r="M99" i="1" l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13" i="2"/>
  <c r="M12" i="2"/>
  <c r="M11" i="2"/>
  <c r="M10" i="2"/>
  <c r="M9" i="2"/>
  <c r="M8" i="2"/>
  <c r="M7" i="2"/>
  <c r="M6" i="2"/>
  <c r="M5" i="2"/>
  <c r="M4" i="2"/>
  <c r="M3" i="2"/>
  <c r="M2" i="2"/>
  <c r="M1" i="2"/>
</calcChain>
</file>

<file path=xl/sharedStrings.xml><?xml version="1.0" encoding="utf-8"?>
<sst xmlns="http://schemas.openxmlformats.org/spreadsheetml/2006/main" count="110" uniqueCount="65">
  <si>
    <t>Time</t>
  </si>
  <si>
    <t>Timestamp</t>
  </si>
  <si>
    <t>Variance</t>
  </si>
  <si>
    <t>StdDev</t>
  </si>
  <si>
    <t>Count</t>
  </si>
  <si>
    <t>Min</t>
  </si>
  <si>
    <t>Max</t>
  </si>
  <si>
    <t>Median</t>
  </si>
  <si>
    <t>Percentile 2.5</t>
  </si>
  <si>
    <t>Percentile 97.5</t>
  </si>
  <si>
    <t>3.0</t>
  </si>
  <si>
    <t>1333.0</t>
  </si>
  <si>
    <t>7.0</t>
  </si>
  <si>
    <t>4.0</t>
  </si>
  <si>
    <t>38.0</t>
  </si>
  <si>
    <t>3059.0</t>
  </si>
  <si>
    <t>13.0</t>
  </si>
  <si>
    <t>5.0</t>
  </si>
  <si>
    <t>52.0</t>
  </si>
  <si>
    <t>889.0</t>
  </si>
  <si>
    <t>19.0</t>
  </si>
  <si>
    <t>59.0</t>
  </si>
  <si>
    <t>2654.0</t>
  </si>
  <si>
    <t>30.0</t>
  </si>
  <si>
    <t>6.0</t>
  </si>
  <si>
    <t>73.0</t>
  </si>
  <si>
    <t>2.0</t>
  </si>
  <si>
    <t>2577.0</t>
  </si>
  <si>
    <t>45.0</t>
  </si>
  <si>
    <t>9.0</t>
  </si>
  <si>
    <t>97.0</t>
  </si>
  <si>
    <t>3044.0</t>
  </si>
  <si>
    <t>25.0</t>
  </si>
  <si>
    <t>147.0</t>
  </si>
  <si>
    <t>4059.0</t>
  </si>
  <si>
    <t>67.0</t>
  </si>
  <si>
    <t>37.0</t>
  </si>
  <si>
    <t>108.0</t>
  </si>
  <si>
    <t>5914.0</t>
  </si>
  <si>
    <t>87.0</t>
  </si>
  <si>
    <t>57.0</t>
  </si>
  <si>
    <t>129.0</t>
  </si>
  <si>
    <t>4258.0</t>
  </si>
  <si>
    <t>105.0</t>
  </si>
  <si>
    <t>71.0</t>
  </si>
  <si>
    <t>148.0</t>
  </si>
  <si>
    <t>12.0</t>
  </si>
  <si>
    <t>5776.0</t>
  </si>
  <si>
    <t>113.0</t>
  </si>
  <si>
    <t>72.0</t>
  </si>
  <si>
    <t>165.0</t>
  </si>
  <si>
    <t>8.0</t>
  </si>
  <si>
    <t>5644.0</t>
  </si>
  <si>
    <t>124.0</t>
  </si>
  <si>
    <t>94.0</t>
  </si>
  <si>
    <t>173.0</t>
  </si>
  <si>
    <t>3639.0</t>
  </si>
  <si>
    <t>142.0</t>
  </si>
  <si>
    <t>112.0</t>
  </si>
  <si>
    <t>190.0</t>
  </si>
  <si>
    <t>Client count</t>
  </si>
  <si>
    <t>Model for Throughput</t>
  </si>
  <si>
    <t>Model for Repsonse Time</t>
  </si>
  <si>
    <t>Measured Response Time</t>
  </si>
  <si>
    <t>Measured 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</si>
</sst>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4">
    <dxf>
      <numFmt numFmtId="0" formatCode="General"/>
    </dxf>
    <dxf>
      <numFmt numFmtId="164" formatCode="0.0000000000"/>
    </dxf>
    <dxf>
      <numFmt numFmtId="2" formatCode="0.00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Value Analysis - 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Tabelle1!$M$1</c:f>
              <c:strCache>
                <c:ptCount val="1"/>
                <c:pt idx="0">
                  <c:v>Measured Throughput</c:v>
                </c:pt>
              </c:strCache>
            </c:strRef>
          </c:tx>
          <c:spPr>
            <a:ln>
              <a:noFill/>
            </a:ln>
          </c:spPr>
          <c:cat>
            <c:numRef>
              <c:f>Tabelle1!$A$2:$A$302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Tabelle1!$M$2:$M$302</c:f>
              <c:numCache>
                <c:formatCode>General</c:formatCode>
                <c:ptCount val="30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817.02666666666664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926.29666666666674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1507.6966666666667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1446.0766666666668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1580.1699999999998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1660.8100000000002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1686.6966666666667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1666.4333333333334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1666.7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1801.6433333333334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1833.88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1849.8066666666666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Tabelle1!$N$1</c:f>
              <c:strCache>
                <c:ptCount val="1"/>
                <c:pt idx="0">
                  <c:v>Model for Throughput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Tabelle1!$N$2:$N$302</c:f>
              <c:numCache>
                <c:formatCode>General</c:formatCode>
                <c:ptCount val="301"/>
                <c:pt idx="0">
                  <c:v>-1</c:v>
                </c:pt>
                <c:pt idx="1">
                  <c:v>39.038101186758297</c:v>
                </c:pt>
                <c:pt idx="2">
                  <c:v>78.075992482686601</c:v>
                </c:pt>
                <c:pt idx="3">
                  <c:v>117.11367285876899</c:v>
                </c:pt>
                <c:pt idx="4">
                  <c:v>156.15114127927799</c:v>
                </c:pt>
                <c:pt idx="5">
                  <c:v>195.188396701713</c:v>
                </c:pt>
                <c:pt idx="6">
                  <c:v>234.225438076747</c:v>
                </c:pt>
                <c:pt idx="7">
                  <c:v>273.26226434817698</c:v>
                </c:pt>
                <c:pt idx="8">
                  <c:v>312.29887445285499</c:v>
                </c:pt>
                <c:pt idx="9">
                  <c:v>351.33524550767697</c:v>
                </c:pt>
                <c:pt idx="10">
                  <c:v>390.37125635999797</c:v>
                </c:pt>
                <c:pt idx="11">
                  <c:v>429.40652777411998</c:v>
                </c:pt>
                <c:pt idx="12">
                  <c:v>468.440164147617</c:v>
                </c:pt>
                <c:pt idx="13">
                  <c:v>507.47039780378702</c:v>
                </c:pt>
                <c:pt idx="14">
                  <c:v>546.49415042709302</c:v>
                </c:pt>
                <c:pt idx="15">
                  <c:v>585.50653446137699</c:v>
                </c:pt>
                <c:pt idx="16">
                  <c:v>624.50031977436902</c:v>
                </c:pt>
                <c:pt idx="17">
                  <c:v>663.465388505688</c:v>
                </c:pt>
                <c:pt idx="18">
                  <c:v>702.388195343814</c:v>
                </c:pt>
                <c:pt idx="19">
                  <c:v>741.25124323887201</c:v>
                </c:pt>
                <c:pt idx="20">
                  <c:v>780.03257725748597</c:v>
                </c:pt>
                <c:pt idx="21">
                  <c:v>818.70529305347804</c:v>
                </c:pt>
                <c:pt idx="22">
                  <c:v>857.23705199702601</c:v>
                </c:pt>
                <c:pt idx="23">
                  <c:v>895.58959278346595</c:v>
                </c:pt>
                <c:pt idx="24">
                  <c:v>933.71822952840705</c:v>
                </c:pt>
                <c:pt idx="25">
                  <c:v>971.57132905715901</c:v>
                </c:pt>
                <c:pt idx="26">
                  <c:v>1009.0897654391</c:v>
                </c:pt>
                <c:pt idx="27">
                  <c:v>1046.2063580153099</c:v>
                </c:pt>
                <c:pt idx="28">
                  <c:v>1082.8453105471699</c:v>
                </c:pt>
                <c:pt idx="29">
                  <c:v>1118.92168408046</c:v>
                </c:pt>
                <c:pt idx="30">
                  <c:v>1154.3409550492599</c:v>
                </c:pt>
                <c:pt idx="31">
                  <c:v>1188.9987331672801</c:v>
                </c:pt>
                <c:pt idx="32">
                  <c:v>1222.7807403208001</c:v>
                </c:pt>
                <c:pt idx="33">
                  <c:v>1255.5631804596501</c:v>
                </c:pt>
                <c:pt idx="34">
                  <c:v>1287.21365815234</c:v>
                </c:pt>
                <c:pt idx="35">
                  <c:v>1317.59282440991</c:v>
                </c:pt>
                <c:pt idx="36">
                  <c:v>1346.5569340550801</c:v>
                </c:pt>
                <c:pt idx="37">
                  <c:v>1373.9614778709099</c:v>
                </c:pt>
                <c:pt idx="38">
                  <c:v>1399.66599179637</c:v>
                </c:pt>
                <c:pt idx="39">
                  <c:v>1423.5400324872001</c:v>
                </c:pt>
                <c:pt idx="40">
                  <c:v>1445.47013789012</c:v>
                </c:pt>
                <c:pt idx="41">
                  <c:v>1465.36737066366</c:v>
                </c:pt>
                <c:pt idx="42">
                  <c:v>1483.17479917829</c:v>
                </c:pt>
                <c:pt idx="43">
                  <c:v>1498.87405683405</c:v>
                </c:pt>
                <c:pt idx="44">
                  <c:v>1512.4900052002299</c:v>
                </c:pt>
                <c:pt idx="45">
                  <c:v>1524.09258033681</c:v>
                </c:pt>
                <c:pt idx="46">
                  <c:v>1533.79516872819</c:v>
                </c:pt>
                <c:pt idx="47">
                  <c:v>1541.74932621279</c:v>
                </c:pt>
                <c:pt idx="48">
                  <c:v>1548.13624009147</c:v>
                </c:pt>
                <c:pt idx="49">
                  <c:v>1553.15589756796</c:v>
                </c:pt>
                <c:pt idx="50">
                  <c:v>1557.0153167938499</c:v>
                </c:pt>
                <c:pt idx="51">
                  <c:v>1559.9173021976701</c:v>
                </c:pt>
                <c:pt idx="52">
                  <c:v>1562.05099053039</c:v>
                </c:pt>
                <c:pt idx="53">
                  <c:v>1563.58502041521</c:v>
                </c:pt>
                <c:pt idx="54">
                  <c:v>1564.66363686623</c:v>
                </c:pt>
                <c:pt idx="55">
                  <c:v>1565.4055112051501</c:v>
                </c:pt>
                <c:pt idx="56">
                  <c:v>1565.90484580679</c:v>
                </c:pt>
                <c:pt idx="57">
                  <c:v>1566.2337891669699</c:v>
                </c:pt>
                <c:pt idx="58">
                  <c:v>1566.4458283215599</c:v>
                </c:pt>
                <c:pt idx="59">
                  <c:v>1566.5788864569799</c:v>
                </c:pt>
                <c:pt idx="60">
                  <c:v>1566.65979506284</c:v>
                </c:pt>
                <c:pt idx="61">
                  <c:v>1566.7070847211801</c:v>
                </c:pt>
                <c:pt idx="62">
                  <c:v>1566.7348203806901</c:v>
                </c:pt>
                <c:pt idx="63">
                  <c:v>1566.7518963687401</c:v>
                </c:pt>
                <c:pt idx="64">
                  <c:v>1566.76566791595</c:v>
                </c:pt>
                <c:pt idx="65">
                  <c:v>1566.77304693115</c:v>
                </c:pt>
                <c:pt idx="66">
                  <c:v>1566.77697788418</c:v>
                </c:pt>
                <c:pt idx="67">
                  <c:v>1566.7790786462999</c:v>
                </c:pt>
                <c:pt idx="68">
                  <c:v>1566.7802215941099</c:v>
                </c:pt>
                <c:pt idx="69">
                  <c:v>1566.7808686455301</c:v>
                </c:pt>
                <c:pt idx="70">
                  <c:v>1566.7812602490101</c:v>
                </c:pt>
                <c:pt idx="71">
                  <c:v>1566.7815196551101</c:v>
                </c:pt>
                <c:pt idx="72">
                  <c:v>1566.78170923321</c:v>
                </c:pt>
                <c:pt idx="73">
                  <c:v>1566.7818602729501</c:v>
                </c:pt>
                <c:pt idx="74">
                  <c:v>1566.7819884492901</c:v>
                </c:pt>
                <c:pt idx="75">
                  <c:v>1566.78210169982</c:v>
                </c:pt>
                <c:pt idx="76">
                  <c:v>1566.7822041673801</c:v>
                </c:pt>
                <c:pt idx="77">
                  <c:v>1566.78229814157</c:v>
                </c:pt>
                <c:pt idx="78">
                  <c:v>1566.78238500151</c:v>
                </c:pt>
                <c:pt idx="79">
                  <c:v>1566.78246566855</c:v>
                </c:pt>
                <c:pt idx="80">
                  <c:v>1566.7825408224901</c:v>
                </c:pt>
                <c:pt idx="81">
                  <c:v>1566.78261100536</c:v>
                </c:pt>
                <c:pt idx="82">
                  <c:v>1566.7826766721</c:v>
                </c:pt>
                <c:pt idx="83">
                  <c:v>1566.7827382165301</c:v>
                </c:pt>
                <c:pt idx="84">
                  <c:v>1566.7827959856299</c:v>
                </c:pt>
                <c:pt idx="85">
                  <c:v>1566.7828502882801</c:v>
                </c:pt>
                <c:pt idx="86">
                  <c:v>1566.7829014011299</c:v>
                </c:pt>
                <c:pt idx="87">
                  <c:v>1566.78294957306</c:v>
                </c:pt>
                <c:pt idx="88">
                  <c:v>1566.78299502862</c:v>
                </c:pt>
                <c:pt idx="89">
                  <c:v>1566.7830379710299</c:v>
                </c:pt>
                <c:pt idx="90">
                  <c:v>1566.7830785845099</c:v>
                </c:pt>
                <c:pt idx="91">
                  <c:v>1566.78311703653</c:v>
                </c:pt>
                <c:pt idx="92">
                  <c:v>1566.78315347957</c:v>
                </c:pt>
                <c:pt idx="93">
                  <c:v>1566.7831880527101</c:v>
                </c:pt>
                <c:pt idx="94">
                  <c:v>1566.7832208831101</c:v>
                </c:pt>
                <c:pt idx="95">
                  <c:v>1566.78325208714</c:v>
                </c:pt>
                <c:pt idx="96">
                  <c:v>1566.78328177154</c:v>
                </c:pt>
                <c:pt idx="97">
                  <c:v>1566.78331003434</c:v>
                </c:pt>
                <c:pt idx="98">
                  <c:v>1566.7833369657101</c:v>
                </c:pt>
                <c:pt idx="99">
                  <c:v>1566.78336264874</c:v>
                </c:pt>
                <c:pt idx="100">
                  <c:v>1566.7833871600501</c:v>
                </c:pt>
                <c:pt idx="101">
                  <c:v>1566.7834105704301</c:v>
                </c:pt>
                <c:pt idx="102">
                  <c:v>1566.7834329453599</c:v>
                </c:pt>
                <c:pt idx="103">
                  <c:v>1566.7834543454801</c:v>
                </c:pt>
                <c:pt idx="104">
                  <c:v>1566.78347482704</c:v>
                </c:pt>
                <c:pt idx="105">
                  <c:v>1566.78349444223</c:v>
                </c:pt>
                <c:pt idx="106">
                  <c:v>1566.7835132395901</c:v>
                </c:pt>
                <c:pt idx="107">
                  <c:v>1566.7835312642501</c:v>
                </c:pt>
                <c:pt idx="108">
                  <c:v>1566.78354855827</c:v>
                </c:pt>
                <c:pt idx="109">
                  <c:v>1566.78356516088</c:v>
                </c:pt>
                <c:pt idx="110">
                  <c:v>1566.78358110865</c:v>
                </c:pt>
                <c:pt idx="111">
                  <c:v>1566.7835964358001</c:v>
                </c:pt>
                <c:pt idx="112">
                  <c:v>1566.7836111742999</c:v>
                </c:pt>
                <c:pt idx="113">
                  <c:v>1566.78362535409</c:v>
                </c:pt>
                <c:pt idx="114">
                  <c:v>1566.78363900319</c:v>
                </c:pt>
                <c:pt idx="115">
                  <c:v>1566.7836521479201</c:v>
                </c:pt>
                <c:pt idx="116">
                  <c:v>1566.7836648129501</c:v>
                </c:pt>
                <c:pt idx="117">
                  <c:v>1566.7836770214601</c:v>
                </c:pt>
                <c:pt idx="118">
                  <c:v>1566.7836887952301</c:v>
                </c:pt>
                <c:pt idx="119">
                  <c:v>1566.78370015477</c:v>
                </c:pt>
                <c:pt idx="120">
                  <c:v>1566.7837111193801</c:v>
                </c:pt>
                <c:pt idx="121">
                  <c:v>1566.7837217072199</c:v>
                </c:pt>
                <c:pt idx="122">
                  <c:v>1566.7837319354601</c:v>
                </c:pt>
                <c:pt idx="123">
                  <c:v>1566.78374182026</c:v>
                </c:pt>
                <c:pt idx="124">
                  <c:v>1566.78375137689</c:v>
                </c:pt>
                <c:pt idx="125">
                  <c:v>1566.78376061979</c:v>
                </c:pt>
                <c:pt idx="126">
                  <c:v>1566.7837695625799</c:v>
                </c:pt>
                <c:pt idx="127">
                  <c:v>1566.78377821818</c:v>
                </c:pt>
                <c:pt idx="128">
                  <c:v>1566.7837865987999</c:v>
                </c:pt>
                <c:pt idx="129">
                  <c:v>1566.7837947160101</c:v>
                </c:pt>
                <c:pt idx="130">
                  <c:v>1566.78380258078</c:v>
                </c:pt>
                <c:pt idx="131">
                  <c:v>1566.7838102035</c:v>
                </c:pt>
                <c:pt idx="132">
                  <c:v>1566.7838175940401</c:v>
                </c:pt>
                <c:pt idx="133">
                  <c:v>1566.7838247617699</c:v>
                </c:pt>
                <c:pt idx="134">
                  <c:v>1566.7838317155799</c:v>
                </c:pt>
                <c:pt idx="135">
                  <c:v>1566.7838384639399</c:v>
                </c:pt>
                <c:pt idx="136">
                  <c:v>1566.7838450148799</c:v>
                </c:pt>
                <c:pt idx="137">
                  <c:v>1566.7838513760501</c:v>
                </c:pt>
                <c:pt idx="138">
                  <c:v>1566.7838575547401</c:v>
                </c:pt>
                <c:pt idx="139">
                  <c:v>1566.7838635578901</c:v>
                </c:pt>
                <c:pt idx="140">
                  <c:v>1566.7838693920901</c:v>
                </c:pt>
                <c:pt idx="141">
                  <c:v>1566.7838750636499</c:v>
                </c:pt>
                <c:pt idx="142">
                  <c:v>1566.78388057858</c:v>
                </c:pt>
                <c:pt idx="143">
                  <c:v>1566.7838859425999</c:v>
                </c:pt>
                <c:pt idx="144">
                  <c:v>1566.78389116119</c:v>
                </c:pt>
                <c:pt idx="145">
                  <c:v>1566.7838962395799</c:v>
                </c:pt>
                <c:pt idx="146">
                  <c:v>1566.78390118275</c:v>
                </c:pt>
                <c:pt idx="147">
                  <c:v>1566.7839059954699</c:v>
                </c:pt>
                <c:pt idx="148">
                  <c:v>1566.7839106823101</c:v>
                </c:pt>
                <c:pt idx="149">
                  <c:v>1566.7839152476299</c:v>
                </c:pt>
                <c:pt idx="150">
                  <c:v>1566.7839196956099</c:v>
                </c:pt>
                <c:pt idx="151">
                  <c:v>1566.7839240302401</c:v>
                </c:pt>
                <c:pt idx="152">
                  <c:v>1566.78392825535</c:v>
                </c:pt>
                <c:pt idx="153">
                  <c:v>1566.78393237461</c:v>
                </c:pt>
                <c:pt idx="154">
                  <c:v>1566.78393639152</c:v>
                </c:pt>
                <c:pt idx="155">
                  <c:v>1566.7839403094799</c:v>
                </c:pt>
                <c:pt idx="156">
                  <c:v>1566.7839441317001</c:v>
                </c:pt>
                <c:pt idx="157">
                  <c:v>1566.78394786128</c:v>
                </c:pt>
                <c:pt idx="158">
                  <c:v>1566.7839515011999</c:v>
                </c:pt>
                <c:pt idx="159">
                  <c:v>1566.7839550543199</c:v>
                </c:pt>
                <c:pt idx="160">
                  <c:v>1566.7839585233901</c:v>
                </c:pt>
                <c:pt idx="161">
                  <c:v>1566.78396191103</c:v>
                </c:pt>
                <c:pt idx="162">
                  <c:v>1566.7839652197899</c:v>
                </c:pt>
                <c:pt idx="163">
                  <c:v>1566.78396845209</c:v>
                </c:pt>
                <c:pt idx="164">
                  <c:v>1566.7839716102801</c:v>
                </c:pt>
                <c:pt idx="165">
                  <c:v>1566.7839746966199</c:v>
                </c:pt>
                <c:pt idx="166">
                  <c:v>1566.7839777132599</c:v>
                </c:pt>
                <c:pt idx="167">
                  <c:v>1566.7839806623001</c:v>
                </c:pt>
                <c:pt idx="168">
                  <c:v>1566.7839835457501</c:v>
                </c:pt>
                <c:pt idx="169">
                  <c:v>1566.7839863655299</c:v>
                </c:pt>
                <c:pt idx="170">
                  <c:v>1566.7839891235201</c:v>
                </c:pt>
                <c:pt idx="171">
                  <c:v>1566.78399182151</c:v>
                </c:pt>
                <c:pt idx="172">
                  <c:v>1566.7839944612299</c:v>
                </c:pt>
                <c:pt idx="173">
                  <c:v>1566.7839970443399</c:v>
                </c:pt>
                <c:pt idx="174">
                  <c:v>1566.7839995724701</c:v>
                </c:pt>
                <c:pt idx="175">
                  <c:v>1566.7840020471499</c:v>
                </c:pt>
                <c:pt idx="176">
                  <c:v>1566.7840044699001</c:v>
                </c:pt>
                <c:pt idx="177">
                  <c:v>1566.7840068421499</c:v>
                </c:pt>
                <c:pt idx="178">
                  <c:v>1566.7840091652999</c:v>
                </c:pt>
                <c:pt idx="179">
                  <c:v>1566.7840114406999</c:v>
                </c:pt>
                <c:pt idx="180">
                  <c:v>1566.78401366965</c:v>
                </c:pt>
                <c:pt idx="181">
                  <c:v>1566.7840158534</c:v>
                </c:pt>
                <c:pt idx="182">
                  <c:v>1566.78401799319</c:v>
                </c:pt>
                <c:pt idx="183">
                  <c:v>1566.7840200901601</c:v>
                </c:pt>
                <c:pt idx="184">
                  <c:v>1566.7840221454801</c:v>
                </c:pt>
                <c:pt idx="185">
                  <c:v>1566.78402416022</c:v>
                </c:pt>
                <c:pt idx="186">
                  <c:v>1566.78402613546</c:v>
                </c:pt>
                <c:pt idx="187">
                  <c:v>1566.7840280722201</c:v>
                </c:pt>
                <c:pt idx="188">
                  <c:v>1566.7840299714901</c:v>
                </c:pt>
                <c:pt idx="189">
                  <c:v>1566.7840318342401</c:v>
                </c:pt>
                <c:pt idx="190">
                  <c:v>1566.7840336614099</c:v>
                </c:pt>
                <c:pt idx="191">
                  <c:v>1566.7840354538801</c:v>
                </c:pt>
                <c:pt idx="192">
                  <c:v>1566.7840372125499</c:v>
                </c:pt>
                <c:pt idx="193">
                  <c:v>1566.78403893824</c:v>
                </c:pt>
                <c:pt idx="194">
                  <c:v>1566.78404063178</c:v>
                </c:pt>
                <c:pt idx="195">
                  <c:v>1566.7840422939801</c:v>
                </c:pt>
                <c:pt idx="196">
                  <c:v>1566.7840439255899</c:v>
                </c:pt>
                <c:pt idx="197">
                  <c:v>1566.7840455273599</c:v>
                </c:pt>
                <c:pt idx="198">
                  <c:v>1566.78404710002</c:v>
                </c:pt>
                <c:pt idx="199">
                  <c:v>1566.7840486442699</c:v>
                </c:pt>
                <c:pt idx="200">
                  <c:v>1566.78405016079</c:v>
                </c:pt>
                <c:pt idx="201">
                  <c:v>1566.7840516502399</c:v>
                </c:pt>
                <c:pt idx="202">
                  <c:v>1566.7840531132699</c:v>
                </c:pt>
                <c:pt idx="203">
                  <c:v>1566.7840545504901</c:v>
                </c:pt>
                <c:pt idx="204">
                  <c:v>1566.7840559625099</c:v>
                </c:pt>
                <c:pt idx="205">
                  <c:v>1566.78405734991</c:v>
                </c:pt>
                <c:pt idx="206">
                  <c:v>1566.78405871327</c:v>
                </c:pt>
                <c:pt idx="207">
                  <c:v>1566.7840600531299</c:v>
                </c:pt>
                <c:pt idx="208">
                  <c:v>1566.78406137004</c:v>
                </c:pt>
                <c:pt idx="209">
                  <c:v>1566.78406266452</c:v>
                </c:pt>
                <c:pt idx="210">
                  <c:v>1566.78406393707</c:v>
                </c:pt>
                <c:pt idx="211">
                  <c:v>1566.78406518819</c:v>
                </c:pt>
                <c:pt idx="212">
                  <c:v>1566.78406641836</c:v>
                </c:pt>
                <c:pt idx="213">
                  <c:v>1566.78406762803</c:v>
                </c:pt>
                <c:pt idx="214">
                  <c:v>1566.78406881767</c:v>
                </c:pt>
                <c:pt idx="215">
                  <c:v>1566.7840699877199</c:v>
                </c:pt>
                <c:pt idx="216">
                  <c:v>1566.7840711386</c:v>
                </c:pt>
                <c:pt idx="217">
                  <c:v>1566.7840722707299</c:v>
                </c:pt>
                <c:pt idx="218">
                  <c:v>1566.7840733845201</c:v>
                </c:pt>
                <c:pt idx="219">
                  <c:v>1566.78407448036</c:v>
                </c:pt>
                <c:pt idx="220">
                  <c:v>1566.7840755586301</c:v>
                </c:pt>
                <c:pt idx="221">
                  <c:v>1566.78407661971</c:v>
                </c:pt>
                <c:pt idx="222">
                  <c:v>1566.78407766396</c:v>
                </c:pt>
                <c:pt idx="223">
                  <c:v>1566.78407869174</c:v>
                </c:pt>
                <c:pt idx="224">
                  <c:v>1566.78407970339</c:v>
                </c:pt>
                <c:pt idx="225">
                  <c:v>1566.7840806992399</c:v>
                </c:pt>
                <c:pt idx="226">
                  <c:v>1566.7840816796399</c:v>
                </c:pt>
                <c:pt idx="227">
                  <c:v>1566.7840826448801</c:v>
                </c:pt>
                <c:pt idx="228">
                  <c:v>1566.78408359529</c:v>
                </c:pt>
                <c:pt idx="229">
                  <c:v>1566.78408453117</c:v>
                </c:pt>
                <c:pt idx="230">
                  <c:v>1566.7840854528099</c:v>
                </c:pt>
                <c:pt idx="231">
                  <c:v>1566.7840863604899</c:v>
                </c:pt>
                <c:pt idx="232">
                  <c:v>1566.78408725451</c:v>
                </c:pt>
                <c:pt idx="233">
                  <c:v>1566.7840881351301</c:v>
                </c:pt>
                <c:pt idx="234">
                  <c:v>1566.78408900263</c:v>
                </c:pt>
                <c:pt idx="235">
                  <c:v>1566.7840898572499</c:v>
                </c:pt>
                <c:pt idx="236">
                  <c:v>1566.7840906992501</c:v>
                </c:pt>
                <c:pt idx="237">
                  <c:v>1566.78409152889</c:v>
                </c:pt>
                <c:pt idx="238">
                  <c:v>1566.78409234639</c:v>
                </c:pt>
                <c:pt idx="239">
                  <c:v>1566.78409315201</c:v>
                </c:pt>
                <c:pt idx="240">
                  <c:v>1566.78409394596</c:v>
                </c:pt>
                <c:pt idx="241">
                  <c:v>1566.7840947284701</c:v>
                </c:pt>
                <c:pt idx="242">
                  <c:v>1566.78409549977</c:v>
                </c:pt>
                <c:pt idx="243">
                  <c:v>1566.7840962600601</c:v>
                </c:pt>
                <c:pt idx="244">
                  <c:v>1566.7840970095499</c:v>
                </c:pt>
                <c:pt idx="245">
                  <c:v>1566.78409774844</c:v>
                </c:pt>
                <c:pt idx="246">
                  <c:v>1566.78409847695</c:v>
                </c:pt>
                <c:pt idx="247">
                  <c:v>1566.7840991952501</c:v>
                </c:pt>
                <c:pt idx="248">
                  <c:v>1566.78409990354</c:v>
                </c:pt>
                <c:pt idx="249">
                  <c:v>1566.7841006020001</c:v>
                </c:pt>
                <c:pt idx="250">
                  <c:v>1566.78410129082</c:v>
                </c:pt>
                <c:pt idx="251">
                  <c:v>1566.78410197017</c:v>
                </c:pt>
                <c:pt idx="252">
                  <c:v>1566.78410264022</c:v>
                </c:pt>
                <c:pt idx="253">
                  <c:v>1566.78410330115</c:v>
                </c:pt>
                <c:pt idx="254">
                  <c:v>1566.7841039531199</c:v>
                </c:pt>
                <c:pt idx="255">
                  <c:v>1566.78410459629</c:v>
                </c:pt>
                <c:pt idx="256">
                  <c:v>1566.7841052308199</c:v>
                </c:pt>
                <c:pt idx="257">
                  <c:v>1566.7841058568599</c:v>
                </c:pt>
                <c:pt idx="258">
                  <c:v>1566.7841064745601</c:v>
                </c:pt>
                <c:pt idx="259">
                  <c:v>1566.78410708407</c:v>
                </c:pt>
                <c:pt idx="260">
                  <c:v>1566.78410768554</c:v>
                </c:pt>
                <c:pt idx="261">
                  <c:v>1566.7841082791001</c:v>
                </c:pt>
                <c:pt idx="262">
                  <c:v>1566.7841088649</c:v>
                </c:pt>
                <c:pt idx="263">
                  <c:v>1566.7841094430601</c:v>
                </c:pt>
                <c:pt idx="264">
                  <c:v>1566.78411001373</c:v>
                </c:pt>
                <c:pt idx="265">
                  <c:v>1566.7841105770301</c:v>
                </c:pt>
                <c:pt idx="266">
                  <c:v>1566.7841111330799</c:v>
                </c:pt>
                <c:pt idx="267">
                  <c:v>1566.78411168202</c:v>
                </c:pt>
                <c:pt idx="268">
                  <c:v>1566.7841122239499</c:v>
                </c:pt>
                <c:pt idx="269">
                  <c:v>1566.78411275901</c:v>
                </c:pt>
                <c:pt idx="270">
                  <c:v>1566.7841132873</c:v>
                </c:pt>
                <c:pt idx="271">
                  <c:v>1566.78411380894</c:v>
                </c:pt>
                <c:pt idx="272">
                  <c:v>1566.78411432404</c:v>
                </c:pt>
                <c:pt idx="273">
                  <c:v>1566.78411483271</c:v>
                </c:pt>
                <c:pt idx="274">
                  <c:v>1566.7841153350601</c:v>
                </c:pt>
                <c:pt idx="275">
                  <c:v>1566.7841158311801</c:v>
                </c:pt>
                <c:pt idx="276">
                  <c:v>1566.7841163211999</c:v>
                </c:pt>
                <c:pt idx="277">
                  <c:v>1566.78411680519</c:v>
                </c:pt>
                <c:pt idx="278">
                  <c:v>1566.78411728327</c:v>
                </c:pt>
                <c:pt idx="279">
                  <c:v>1566.7841177555199</c:v>
                </c:pt>
                <c:pt idx="280">
                  <c:v>1566.78411822205</c:v>
                </c:pt>
                <c:pt idx="281">
                  <c:v>1566.7841186829401</c:v>
                </c:pt>
                <c:pt idx="282">
                  <c:v>1566.7841191382799</c:v>
                </c:pt>
                <c:pt idx="283">
                  <c:v>1566.7841195881699</c:v>
                </c:pt>
                <c:pt idx="284">
                  <c:v>1566.78412003269</c:v>
                </c:pt>
                <c:pt idx="285">
                  <c:v>1566.78412047192</c:v>
                </c:pt>
                <c:pt idx="286">
                  <c:v>1566.78412090595</c:v>
                </c:pt>
                <c:pt idx="287">
                  <c:v>1566.7841213348599</c:v>
                </c:pt>
                <c:pt idx="288">
                  <c:v>1566.78412175873</c:v>
                </c:pt>
                <c:pt idx="289">
                  <c:v>1566.78412217765</c:v>
                </c:pt>
                <c:pt idx="290">
                  <c:v>1566.78412259168</c:v>
                </c:pt>
                <c:pt idx="291">
                  <c:v>1566.7841230009001</c:v>
                </c:pt>
                <c:pt idx="292">
                  <c:v>1566.7841234053799</c:v>
                </c:pt>
                <c:pt idx="293">
                  <c:v>1566.7841238052099</c:v>
                </c:pt>
                <c:pt idx="294">
                  <c:v>1566.7841242004499</c:v>
                </c:pt>
                <c:pt idx="295">
                  <c:v>1566.78412459117</c:v>
                </c:pt>
                <c:pt idx="296">
                  <c:v>1566.7841249774399</c:v>
                </c:pt>
                <c:pt idx="297">
                  <c:v>1566.7841253593199</c:v>
                </c:pt>
                <c:pt idx="298">
                  <c:v>1566.78412573689</c:v>
                </c:pt>
                <c:pt idx="299">
                  <c:v>1566.7841261102001</c:v>
                </c:pt>
                <c:pt idx="300">
                  <c:v>1566.7841264793301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93184"/>
        <c:axId val="65695104"/>
      </c:lineChart>
      <c:catAx>
        <c:axId val="6569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Number of Clients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695104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6569510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Throughput in messages / 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693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Mean Value Analysis - </a:t>
            </a:r>
            <a:r>
              <a:rPr lang="en-US"/>
              <a:t>Response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Tabelle1!$F$1</c:f>
              <c:strCache>
                <c:ptCount val="1"/>
                <c:pt idx="0">
                  <c:v>Measured Response Time</c:v>
                </c:pt>
              </c:strCache>
            </c:strRef>
          </c:tx>
          <c:spPr>
            <a:ln w="28575">
              <a:noFill/>
            </a:ln>
          </c:spPr>
          <c:cat>
            <c:numRef>
              <c:f>Tabelle1!$A$2:$A$302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Tabelle1!$F$2:$F$302</c:f>
              <c:numCache>
                <c:formatCode>General</c:formatCode>
                <c:ptCount val="301"/>
                <c:pt idx="15">
                  <c:v>10.723546355076101</c:v>
                </c:pt>
                <c:pt idx="30">
                  <c:v>20.179406165771201</c:v>
                </c:pt>
                <c:pt idx="45">
                  <c:v>21.7317961835824</c:v>
                </c:pt>
                <c:pt idx="60">
                  <c:v>32.095926218757398</c:v>
                </c:pt>
                <c:pt idx="90">
                  <c:v>48.0152894941683</c:v>
                </c:pt>
                <c:pt idx="120">
                  <c:v>60.309872893347197</c:v>
                </c:pt>
                <c:pt idx="150">
                  <c:v>72.462315887662001</c:v>
                </c:pt>
                <c:pt idx="180">
                  <c:v>91.650645090312594</c:v>
                </c:pt>
                <c:pt idx="210">
                  <c:v>109.29578608427801</c:v>
                </c:pt>
                <c:pt idx="240">
                  <c:v>116.423365334981</c:v>
                </c:pt>
                <c:pt idx="270">
                  <c:v>129.938421997804</c:v>
                </c:pt>
                <c:pt idx="300">
                  <c:v>146.62511757985499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Tabelle1!$O$1</c:f>
              <c:strCache>
                <c:ptCount val="1"/>
                <c:pt idx="0">
                  <c:v>Model for Repsonse Time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Tabelle1!$O$2:$O$302</c:f>
              <c:numCache>
                <c:formatCode>General</c:formatCode>
                <c:ptCount val="301"/>
                <c:pt idx="0">
                  <c:v>15.6159999999999</c:v>
                </c:pt>
                <c:pt idx="1">
                  <c:v>15.6159999999999</c:v>
                </c:pt>
                <c:pt idx="2">
                  <c:v>15.616068863210399</c:v>
                </c:pt>
                <c:pt idx="3">
                  <c:v>15.616137951866399</c:v>
                </c:pt>
                <c:pt idx="4">
                  <c:v>15.616207267072999</c:v>
                </c:pt>
                <c:pt idx="5">
                  <c:v>15.616276809942701</c:v>
                </c:pt>
                <c:pt idx="6">
                  <c:v>15.616346581595399</c:v>
                </c:pt>
                <c:pt idx="7">
                  <c:v>15.6164165831582</c:v>
                </c:pt>
                <c:pt idx="8">
                  <c:v>15.6164868157655</c:v>
                </c:pt>
                <c:pt idx="9">
                  <c:v>15.616558870986699</c:v>
                </c:pt>
                <c:pt idx="10">
                  <c:v>15.6166401523631</c:v>
                </c:pt>
                <c:pt idx="11">
                  <c:v>15.616750767669499</c:v>
                </c:pt>
                <c:pt idx="12">
                  <c:v>15.6169323606899</c:v>
                </c:pt>
                <c:pt idx="13">
                  <c:v>15.617257787372299</c:v>
                </c:pt>
                <c:pt idx="14">
                  <c:v>15.617840536918401</c:v>
                </c:pt>
                <c:pt idx="15">
                  <c:v>15.618843031015601</c:v>
                </c:pt>
                <c:pt idx="16">
                  <c:v>15.620483278184301</c:v>
                </c:pt>
                <c:pt idx="17">
                  <c:v>15.623039716192</c:v>
                </c:pt>
                <c:pt idx="18">
                  <c:v>15.626854379562999</c:v>
                </c:pt>
                <c:pt idx="19">
                  <c:v>15.632334749254699</c:v>
                </c:pt>
                <c:pt idx="20">
                  <c:v>15.6399547699891</c:v>
                </c:pt>
                <c:pt idx="21">
                  <c:v>15.650255565928299</c:v>
                </c:pt>
                <c:pt idx="22">
                  <c:v>15.6638463640233</c:v>
                </c:pt>
                <c:pt idx="23">
                  <c:v>15.681406065156001</c:v>
                </c:pt>
                <c:pt idx="24">
                  <c:v>15.703685802644801</c:v>
                </c:pt>
                <c:pt idx="25">
                  <c:v>15.731512707626599</c:v>
                </c:pt>
                <c:pt idx="26">
                  <c:v>15.765794967394299</c:v>
                </c:pt>
                <c:pt idx="27">
                  <c:v>15.8075281163649</c:v>
                </c:pt>
                <c:pt idx="28">
                  <c:v>15.857802335452</c:v>
                </c:pt>
                <c:pt idx="29">
                  <c:v>15.9178103459782</c:v>
                </c:pt>
                <c:pt idx="30">
                  <c:v>15.9888552587304</c:v>
                </c:pt>
                <c:pt idx="31">
                  <c:v>16.072357467885102</c:v>
                </c:pt>
                <c:pt idx="32">
                  <c:v>16.1698593581091</c:v>
                </c:pt>
                <c:pt idx="33">
                  <c:v>16.283026225664699</c:v>
                </c:pt>
                <c:pt idx="34">
                  <c:v>16.413641422048901</c:v>
                </c:pt>
                <c:pt idx="35">
                  <c:v>16.5635933587258</c:v>
                </c:pt>
                <c:pt idx="36">
                  <c:v>16.734851746363098</c:v>
                </c:pt>
                <c:pt idx="37">
                  <c:v>16.929430406837099</c:v>
                </c:pt>
                <c:pt idx="38">
                  <c:v>17.1493343574273</c:v>
                </c:pt>
                <c:pt idx="39">
                  <c:v>17.396489814100502</c:v>
                </c:pt>
                <c:pt idx="40">
                  <c:v>17.6726574638102</c:v>
                </c:pt>
                <c:pt idx="41">
                  <c:v>17.979331886877699</c:v>
                </c:pt>
                <c:pt idx="42">
                  <c:v>18.3176332440847</c:v>
                </c:pt>
                <c:pt idx="43">
                  <c:v>18.688200855797898</c:v>
                </c:pt>
                <c:pt idx="44">
                  <c:v>19.091101328748898</c:v>
                </c:pt>
                <c:pt idx="45">
                  <c:v>19.525765416465202</c:v>
                </c:pt>
                <c:pt idx="46">
                  <c:v>19.990966810869899</c:v>
                </c:pt>
                <c:pt idx="47">
                  <c:v>20.484851980089601</c:v>
                </c:pt>
                <c:pt idx="48">
                  <c:v>21.005023173647601</c:v>
                </c:pt>
                <c:pt idx="49">
                  <c:v>21.5486681515535</c:v>
                </c:pt>
                <c:pt idx="50">
                  <c:v>22.112721988476</c:v>
                </c:pt>
                <c:pt idx="51">
                  <c:v>22.6940408495688</c:v>
                </c:pt>
                <c:pt idx="52">
                  <c:v>23.289566291522402</c:v>
                </c:pt>
                <c:pt idx="53">
                  <c:v>23.896461854006301</c:v>
                </c:pt>
                <c:pt idx="54">
                  <c:v>24.512209990482699</c:v>
                </c:pt>
                <c:pt idx="55">
                  <c:v>25.1346661336698</c:v>
                </c:pt>
                <c:pt idx="56">
                  <c:v>25.762070824391198</c:v>
                </c:pt>
                <c:pt idx="57">
                  <c:v>26.393034292994201</c:v>
                </c:pt>
                <c:pt idx="58">
                  <c:v>27.026495874515199</c:v>
                </c:pt>
                <c:pt idx="59">
                  <c:v>27.661684649303499</c:v>
                </c:pt>
                <c:pt idx="60">
                  <c:v>28.298040320612898</c:v>
                </c:pt>
                <c:pt idx="61">
                  <c:v>28.9351657338396</c:v>
                </c:pt>
                <c:pt idx="62">
                  <c:v>29.5727465768169</c:v>
                </c:pt>
                <c:pt idx="63">
                  <c:v>30.2105784240727</c:v>
                </c:pt>
                <c:pt idx="64">
                  <c:v>30.848482520765302</c:v>
                </c:pt>
                <c:pt idx="65">
                  <c:v>31.4865446704714</c:v>
                </c:pt>
                <c:pt idx="66">
                  <c:v>32.124693515172702</c:v>
                </c:pt>
                <c:pt idx="67">
                  <c:v>32.762889109987299</c:v>
                </c:pt>
                <c:pt idx="68">
                  <c:v>33.401109525631803</c:v>
                </c:pt>
                <c:pt idx="69">
                  <c:v>34.039342948864103</c:v>
                </c:pt>
                <c:pt idx="70">
                  <c:v>34.6775831291692</c:v>
                </c:pt>
                <c:pt idx="71">
                  <c:v>35.315826813957102</c:v>
                </c:pt>
                <c:pt idx="72">
                  <c:v>35.954072335473498</c:v>
                </c:pt>
                <c:pt idx="73">
                  <c:v>36.592318848574301</c:v>
                </c:pt>
                <c:pt idx="74">
                  <c:v>37.230565927835798</c:v>
                </c:pt>
                <c:pt idx="75">
                  <c:v>37.868813358686701</c:v>
                </c:pt>
                <c:pt idx="76">
                  <c:v>38.507061031107298</c:v>
                </c:pt>
                <c:pt idx="77">
                  <c:v>39.145308886456398</c:v>
                </c:pt>
                <c:pt idx="78">
                  <c:v>39.783556891293799</c:v>
                </c:pt>
                <c:pt idx="79">
                  <c:v>40.421805024662703</c:v>
                </c:pt>
                <c:pt idx="80">
                  <c:v>41.060053271976997</c:v>
                </c:pt>
                <c:pt idx="81">
                  <c:v>41.698301622089197</c:v>
                </c:pt>
                <c:pt idx="82">
                  <c:v>42.3365500658781</c:v>
                </c:pt>
                <c:pt idx="83">
                  <c:v>42.974798595546602</c:v>
                </c:pt>
                <c:pt idx="84">
                  <c:v>43.613047204259701</c:v>
                </c:pt>
                <c:pt idx="85">
                  <c:v>44.251295885936003</c:v>
                </c:pt>
                <c:pt idx="86">
                  <c:v>44.889544635119599</c:v>
                </c:pt>
                <c:pt idx="87">
                  <c:v>45.527793446888602</c:v>
                </c:pt>
                <c:pt idx="88">
                  <c:v>46.1660423167868</c:v>
                </c:pt>
                <c:pt idx="89">
                  <c:v>46.804291240766901</c:v>
                </c:pt>
                <c:pt idx="90">
                  <c:v>47.442540215145002</c:v>
                </c:pt>
                <c:pt idx="91">
                  <c:v>48.080789236560101</c:v>
                </c:pt>
                <c:pt idx="92">
                  <c:v>48.719038301939101</c:v>
                </c:pt>
                <c:pt idx="93">
                  <c:v>49.357287408467499</c:v>
                </c:pt>
                <c:pt idx="94">
                  <c:v>49.995536553561699</c:v>
                </c:pt>
                <c:pt idx="95">
                  <c:v>50.633785734847997</c:v>
                </c:pt>
                <c:pt idx="96">
                  <c:v>51.2720349501393</c:v>
                </c:pt>
                <c:pt idx="97">
                  <c:v>51.9102841974195</c:v>
                </c:pt>
                <c:pt idx="98">
                  <c:v>52.548533474826002</c:v>
                </c:pt>
                <c:pt idx="99">
                  <c:v>53.186782780635397</c:v>
                </c:pt>
                <c:pt idx="100">
                  <c:v>53.825032113251901</c:v>
                </c:pt>
                <c:pt idx="101">
                  <c:v>54.463281471194499</c:v>
                </c:pt>
                <c:pt idx="102">
                  <c:v>55.101530853088299</c:v>
                </c:pt>
                <c:pt idx="103">
                  <c:v>55.739780257653898</c:v>
                </c:pt>
                <c:pt idx="104">
                  <c:v>56.3780296836999</c:v>
                </c:pt>
                <c:pt idx="105">
                  <c:v>57.016279130116303</c:v>
                </c:pt>
                <c:pt idx="106">
                  <c:v>57.654528595866402</c:v>
                </c:pt>
                <c:pt idx="107">
                  <c:v>58.292778079981801</c:v>
                </c:pt>
                <c:pt idx="108">
                  <c:v>58.931027581556599</c:v>
                </c:pt>
                <c:pt idx="109">
                  <c:v>59.5692770997426</c:v>
                </c:pt>
                <c:pt idx="110">
                  <c:v>60.2075266337446</c:v>
                </c:pt>
                <c:pt idx="111">
                  <c:v>60.845776182816799</c:v>
                </c:pt>
                <c:pt idx="112">
                  <c:v>61.484025746258297</c:v>
                </c:pt>
                <c:pt idx="113">
                  <c:v>62.122275323411102</c:v>
                </c:pt>
                <c:pt idx="114">
                  <c:v>62.760524913655601</c:v>
                </c:pt>
                <c:pt idx="115">
                  <c:v>63.398774516407997</c:v>
                </c:pt>
                <c:pt idx="116">
                  <c:v>64.037024131119196</c:v>
                </c:pt>
                <c:pt idx="117">
                  <c:v>64.675273757270105</c:v>
                </c:pt>
                <c:pt idx="118">
                  <c:v>65.313523394371799</c:v>
                </c:pt>
                <c:pt idx="119">
                  <c:v>65.951773041961204</c:v>
                </c:pt>
                <c:pt idx="120">
                  <c:v>66.590022699601903</c:v>
                </c:pt>
                <c:pt idx="121">
                  <c:v>67.228272366880205</c:v>
                </c:pt>
                <c:pt idx="122">
                  <c:v>67.866522043404103</c:v>
                </c:pt>
                <c:pt idx="123">
                  <c:v>68.504771728803107</c:v>
                </c:pt>
                <c:pt idx="124">
                  <c:v>69.143021422725397</c:v>
                </c:pt>
                <c:pt idx="125">
                  <c:v>69.781271124837303</c:v>
                </c:pt>
                <c:pt idx="126">
                  <c:v>70.419520834822293</c:v>
                </c:pt>
                <c:pt idx="127">
                  <c:v>71.057770552379395</c:v>
                </c:pt>
                <c:pt idx="128">
                  <c:v>71.696020277222601</c:v>
                </c:pt>
                <c:pt idx="129">
                  <c:v>72.334270009080299</c:v>
                </c:pt>
                <c:pt idx="130">
                  <c:v>72.972519747693298</c:v>
                </c:pt>
                <c:pt idx="131">
                  <c:v>73.610769492815294</c:v>
                </c:pt>
                <c:pt idx="132">
                  <c:v>74.249019244211595</c:v>
                </c:pt>
                <c:pt idx="133">
                  <c:v>74.887269001658595</c:v>
                </c:pt>
                <c:pt idx="134">
                  <c:v>75.525518764942603</c:v>
                </c:pt>
                <c:pt idx="135">
                  <c:v>76.163768533860093</c:v>
                </c:pt>
                <c:pt idx="136">
                  <c:v>76.802018308216603</c:v>
                </c:pt>
                <c:pt idx="137">
                  <c:v>77.440268087826794</c:v>
                </c:pt>
                <c:pt idx="138">
                  <c:v>78.078517872512407</c:v>
                </c:pt>
                <c:pt idx="139">
                  <c:v>78.716767662104601</c:v>
                </c:pt>
                <c:pt idx="140">
                  <c:v>79.355017456440507</c:v>
                </c:pt>
                <c:pt idx="141">
                  <c:v>79.993267255365097</c:v>
                </c:pt>
                <c:pt idx="142">
                  <c:v>80.631517058729301</c:v>
                </c:pt>
                <c:pt idx="143">
                  <c:v>81.269766866391194</c:v>
                </c:pt>
                <c:pt idx="144">
                  <c:v>81.908016678213698</c:v>
                </c:pt>
                <c:pt idx="145">
                  <c:v>82.546266494066302</c:v>
                </c:pt>
                <c:pt idx="146">
                  <c:v>83.184516313823394</c:v>
                </c:pt>
                <c:pt idx="147">
                  <c:v>83.822766137364397</c:v>
                </c:pt>
                <c:pt idx="148">
                  <c:v>84.461015964574003</c:v>
                </c:pt>
                <c:pt idx="149">
                  <c:v>85.099265795340997</c:v>
                </c:pt>
                <c:pt idx="150">
                  <c:v>85.737515629558601</c:v>
                </c:pt>
                <c:pt idx="151">
                  <c:v>86.375765467124694</c:v>
                </c:pt>
                <c:pt idx="152">
                  <c:v>87.014015307940596</c:v>
                </c:pt>
                <c:pt idx="153">
                  <c:v>87.652265151911493</c:v>
                </c:pt>
                <c:pt idx="154">
                  <c:v>88.290514998946506</c:v>
                </c:pt>
                <c:pt idx="155">
                  <c:v>88.928764848957499</c:v>
                </c:pt>
                <c:pt idx="156">
                  <c:v>89.567014701860501</c:v>
                </c:pt>
                <c:pt idx="157">
                  <c:v>90.205264557573898</c:v>
                </c:pt>
                <c:pt idx="158">
                  <c:v>90.843514416019502</c:v>
                </c:pt>
                <c:pt idx="159">
                  <c:v>91.481764277121798</c:v>
                </c:pt>
                <c:pt idx="160">
                  <c:v>92.120014140807996</c:v>
                </c:pt>
                <c:pt idx="161">
                  <c:v>92.758264007007696</c:v>
                </c:pt>
                <c:pt idx="162">
                  <c:v>93.396513875653596</c:v>
                </c:pt>
                <c:pt idx="163">
                  <c:v>94.034763746680397</c:v>
                </c:pt>
                <c:pt idx="164">
                  <c:v>94.673013620024705</c:v>
                </c:pt>
                <c:pt idx="165">
                  <c:v>95.311263495625894</c:v>
                </c:pt>
                <c:pt idx="166">
                  <c:v>95.949513373425106</c:v>
                </c:pt>
                <c:pt idx="167">
                  <c:v>96.587763253365793</c:v>
                </c:pt>
                <c:pt idx="168">
                  <c:v>97.226013135392805</c:v>
                </c:pt>
                <c:pt idx="169">
                  <c:v>97.864263019453304</c:v>
                </c:pt>
                <c:pt idx="170">
                  <c:v>98.502512905496005</c:v>
                </c:pt>
                <c:pt idx="171">
                  <c:v>99.140762793471296</c:v>
                </c:pt>
                <c:pt idx="172">
                  <c:v>99.779012683331302</c:v>
                </c:pt>
                <c:pt idx="173">
                  <c:v>100.417262575029</c:v>
                </c:pt>
                <c:pt idx="174">
                  <c:v>101.05551246852001</c:v>
                </c:pt>
                <c:pt idx="175">
                  <c:v>101.693762363762</c:v>
                </c:pt>
                <c:pt idx="176">
                  <c:v>102.332012260711</c:v>
                </c:pt>
                <c:pt idx="177">
                  <c:v>102.97026215932701</c:v>
                </c:pt>
                <c:pt idx="178">
                  <c:v>103.608512059571</c:v>
                </c:pt>
                <c:pt idx="179">
                  <c:v>104.246761961404</c:v>
                </c:pt>
                <c:pt idx="180">
                  <c:v>104.88501186478901</c:v>
                </c:pt>
                <c:pt idx="181">
                  <c:v>105.52326176969</c:v>
                </c:pt>
                <c:pt idx="182">
                  <c:v>106.161511676072</c:v>
                </c:pt>
                <c:pt idx="183">
                  <c:v>106.799761583902</c:v>
                </c:pt>
                <c:pt idx="184">
                  <c:v>107.43801149314601</c:v>
                </c:pt>
                <c:pt idx="185">
                  <c:v>108.076261403774</c:v>
                </c:pt>
                <c:pt idx="186">
                  <c:v>108.714511315753</c:v>
                </c:pt>
                <c:pt idx="187">
                  <c:v>109.352761229054</c:v>
                </c:pt>
                <c:pt idx="188">
                  <c:v>109.991011143648</c:v>
                </c:pt>
                <c:pt idx="189">
                  <c:v>110.62926105950601</c:v>
                </c:pt>
                <c:pt idx="190">
                  <c:v>111.267510976601</c:v>
                </c:pt>
                <c:pt idx="191">
                  <c:v>111.905760894907</c:v>
                </c:pt>
                <c:pt idx="192">
                  <c:v>112.544010814397</c:v>
                </c:pt>
                <c:pt idx="193">
                  <c:v>113.182260735046</c:v>
                </c:pt>
                <c:pt idx="194">
                  <c:v>113.82051065683</c:v>
                </c:pt>
                <c:pt idx="195">
                  <c:v>114.458760579724</c:v>
                </c:pt>
                <c:pt idx="196">
                  <c:v>115.097010503706</c:v>
                </c:pt>
                <c:pt idx="197">
                  <c:v>115.73526042875299</c:v>
                </c:pt>
                <c:pt idx="198">
                  <c:v>116.373510354844</c:v>
                </c:pt>
                <c:pt idx="199">
                  <c:v>117.011760281956</c:v>
                </c:pt>
                <c:pt idx="200">
                  <c:v>117.650010210069</c:v>
                </c:pt>
                <c:pt idx="201">
                  <c:v>118.288260139163</c:v>
                </c:pt>
                <c:pt idx="202">
                  <c:v>118.926510069218</c:v>
                </c:pt>
                <c:pt idx="203">
                  <c:v>119.564760000216</c:v>
                </c:pt>
                <c:pt idx="204">
                  <c:v>120.203009932136</c:v>
                </c:pt>
                <c:pt idx="205">
                  <c:v>120.841259864962</c:v>
                </c:pt>
                <c:pt idx="206">
                  <c:v>121.479509798675</c:v>
                </c:pt>
                <c:pt idx="207">
                  <c:v>122.117759733258</c:v>
                </c:pt>
                <c:pt idx="208">
                  <c:v>122.756009668695</c:v>
                </c:pt>
                <c:pt idx="209">
                  <c:v>123.39425960496899</c:v>
                </c:pt>
                <c:pt idx="210">
                  <c:v>124.032509542063</c:v>
                </c:pt>
                <c:pt idx="211">
                  <c:v>124.670759479964</c:v>
                </c:pt>
                <c:pt idx="212">
                  <c:v>125.309009418654</c:v>
                </c:pt>
                <c:pt idx="213">
                  <c:v>125.94725935811999</c:v>
                </c:pt>
                <c:pt idx="214">
                  <c:v>126.58550929834701</c:v>
                </c:pt>
                <c:pt idx="215">
                  <c:v>127.223759239321</c:v>
                </c:pt>
                <c:pt idx="216">
                  <c:v>127.862009181028</c:v>
                </c:pt>
                <c:pt idx="217">
                  <c:v>128.50025912345501</c:v>
                </c:pt>
                <c:pt idx="218">
                  <c:v>129.13850906658899</c:v>
                </c:pt>
                <c:pt idx="219">
                  <c:v>129.77675901041599</c:v>
                </c:pt>
                <c:pt idx="220">
                  <c:v>130.41500895492501</c:v>
                </c:pt>
                <c:pt idx="221">
                  <c:v>131.053258900103</c:v>
                </c:pt>
                <c:pt idx="222">
                  <c:v>131.69150884593901</c:v>
                </c:pt>
                <c:pt idx="223">
                  <c:v>132.32975879241999</c:v>
                </c:pt>
                <c:pt idx="224">
                  <c:v>132.96800873953501</c:v>
                </c:pt>
                <c:pt idx="225">
                  <c:v>133.60625868727399</c:v>
                </c:pt>
                <c:pt idx="226">
                  <c:v>134.24450863562501</c:v>
                </c:pt>
                <c:pt idx="227">
                  <c:v>134.88275858457899</c:v>
                </c:pt>
                <c:pt idx="228">
                  <c:v>135.52100853412301</c:v>
                </c:pt>
                <c:pt idx="229">
                  <c:v>136.15925848424899</c:v>
                </c:pt>
                <c:pt idx="230">
                  <c:v>136.79750843494699</c:v>
                </c:pt>
                <c:pt idx="231">
                  <c:v>137.435758386206</c:v>
                </c:pt>
                <c:pt idx="232">
                  <c:v>138.07400833801799</c:v>
                </c:pt>
                <c:pt idx="233">
                  <c:v>138.712258290373</c:v>
                </c:pt>
                <c:pt idx="234">
                  <c:v>139.350508243262</c:v>
                </c:pt>
                <c:pt idx="235">
                  <c:v>139.988758196677</c:v>
                </c:pt>
                <c:pt idx="236">
                  <c:v>140.62700815060799</c:v>
                </c:pt>
                <c:pt idx="237">
                  <c:v>141.265258105047</c:v>
                </c:pt>
                <c:pt idx="238">
                  <c:v>141.903508059986</c:v>
                </c:pt>
                <c:pt idx="239">
                  <c:v>142.541758015417</c:v>
                </c:pt>
                <c:pt idx="240">
                  <c:v>143.180007971332</c:v>
                </c:pt>
                <c:pt idx="241">
                  <c:v>143.81825792772301</c:v>
                </c:pt>
                <c:pt idx="242">
                  <c:v>144.45650788458201</c:v>
                </c:pt>
                <c:pt idx="243">
                  <c:v>145.094757841903</c:v>
                </c:pt>
                <c:pt idx="244">
                  <c:v>145.73300779967801</c:v>
                </c:pt>
                <c:pt idx="245">
                  <c:v>146.371257757899</c:v>
                </c:pt>
                <c:pt idx="246">
                  <c:v>147.009507716559</c:v>
                </c:pt>
                <c:pt idx="247">
                  <c:v>147.647757675653</c:v>
                </c:pt>
                <c:pt idx="248">
                  <c:v>148.28600763517301</c:v>
                </c:pt>
                <c:pt idx="249">
                  <c:v>148.924257595113</c:v>
                </c:pt>
                <c:pt idx="250">
                  <c:v>149.562507555465</c:v>
                </c:pt>
                <c:pt idx="251">
                  <c:v>150.200757516225</c:v>
                </c:pt>
                <c:pt idx="252">
                  <c:v>150.839007477385</c:v>
                </c:pt>
                <c:pt idx="253">
                  <c:v>151.47725743894</c:v>
                </c:pt>
                <c:pt idx="254">
                  <c:v>152.11550740088299</c:v>
                </c:pt>
                <c:pt idx="255">
                  <c:v>152.75375736321001</c:v>
                </c:pt>
                <c:pt idx="256">
                  <c:v>153.39200732591399</c:v>
                </c:pt>
                <c:pt idx="257">
                  <c:v>154.03025728898899</c:v>
                </c:pt>
                <c:pt idx="258">
                  <c:v>154.66850725243</c:v>
                </c:pt>
                <c:pt idx="259">
                  <c:v>155.306757216233</c:v>
                </c:pt>
                <c:pt idx="260">
                  <c:v>155.945007180391</c:v>
                </c:pt>
                <c:pt idx="261">
                  <c:v>156.58325714489899</c:v>
                </c:pt>
                <c:pt idx="262">
                  <c:v>157.221507109752</c:v>
                </c:pt>
                <c:pt idx="263">
                  <c:v>157.859757074946</c:v>
                </c:pt>
                <c:pt idx="264">
                  <c:v>158.49800704047499</c:v>
                </c:pt>
                <c:pt idx="265">
                  <c:v>159.136257006335</c:v>
                </c:pt>
                <c:pt idx="266">
                  <c:v>159.77450697252101</c:v>
                </c:pt>
                <c:pt idx="267">
                  <c:v>160.41275693902799</c:v>
                </c:pt>
                <c:pt idx="268">
                  <c:v>161.05100690585201</c:v>
                </c:pt>
                <c:pt idx="269">
                  <c:v>161.68925687298801</c:v>
                </c:pt>
                <c:pt idx="270">
                  <c:v>162.32750684043299</c:v>
                </c:pt>
                <c:pt idx="271">
                  <c:v>162.965756808181</c:v>
                </c:pt>
                <c:pt idx="272">
                  <c:v>163.604006776229</c:v>
                </c:pt>
                <c:pt idx="273">
                  <c:v>164.24225674457199</c:v>
                </c:pt>
                <c:pt idx="274">
                  <c:v>164.88050671320701</c:v>
                </c:pt>
                <c:pt idx="275">
                  <c:v>165.51875668212901</c:v>
                </c:pt>
                <c:pt idx="276">
                  <c:v>166.157006651334</c:v>
                </c:pt>
                <c:pt idx="277">
                  <c:v>166.79525662082</c:v>
                </c:pt>
                <c:pt idx="278">
                  <c:v>167.433506590581</c:v>
                </c:pt>
                <c:pt idx="279">
                  <c:v>168.07175656061401</c:v>
                </c:pt>
                <c:pt idx="280">
                  <c:v>168.71000653091701</c:v>
                </c:pt>
                <c:pt idx="281">
                  <c:v>169.348256501484</c:v>
                </c:pt>
                <c:pt idx="282">
                  <c:v>169.98650647231199</c:v>
                </c:pt>
                <c:pt idx="283">
                  <c:v>170.62475644339901</c:v>
                </c:pt>
                <c:pt idx="284">
                  <c:v>171.263006414741</c:v>
                </c:pt>
                <c:pt idx="285">
                  <c:v>171.90125638633401</c:v>
                </c:pt>
                <c:pt idx="286">
                  <c:v>172.539506358175</c:v>
                </c:pt>
                <c:pt idx="287">
                  <c:v>173.17775633026099</c:v>
                </c:pt>
                <c:pt idx="288">
                  <c:v>173.81600630258799</c:v>
                </c:pt>
                <c:pt idx="289">
                  <c:v>174.45425627515399</c:v>
                </c:pt>
                <c:pt idx="290">
                  <c:v>175.09250624795601</c:v>
                </c:pt>
                <c:pt idx="291">
                  <c:v>175.730756220991</c:v>
                </c:pt>
                <c:pt idx="292">
                  <c:v>176.36900619425501</c:v>
                </c:pt>
                <c:pt idx="293">
                  <c:v>177.00725616774599</c:v>
                </c:pt>
                <c:pt idx="294">
                  <c:v>177.645506141461</c:v>
                </c:pt>
                <c:pt idx="295">
                  <c:v>178.28375611539701</c:v>
                </c:pt>
                <c:pt idx="296">
                  <c:v>178.92200608955099</c:v>
                </c:pt>
                <c:pt idx="297">
                  <c:v>179.560256063921</c:v>
                </c:pt>
                <c:pt idx="298">
                  <c:v>180.19850603850301</c:v>
                </c:pt>
                <c:pt idx="299">
                  <c:v>180.83675601329699</c:v>
                </c:pt>
                <c:pt idx="300">
                  <c:v>181.475005988297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51680"/>
        <c:axId val="65811200"/>
      </c:lineChart>
      <c:catAx>
        <c:axId val="6575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Number</a:t>
                </a:r>
                <a:r>
                  <a:rPr lang="de-CH" baseline="0"/>
                  <a:t> of Clients</a:t>
                </a:r>
                <a:endParaRPr lang="de-CH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811200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6581120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Response Time in 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75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9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9" workbookViewId="0" zoomToFit="1"/>
  </sheetViews>
  <pageMargins left="0.7" right="0.7" top="0.78740157499999996" bottom="0.78740157499999996" header="0.3" footer="0.3"/>
  <pageSetup paperSize="9" orientation="landscape" horizontalDpi="4294967293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651" cy="602184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7651" cy="600906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elle1" displayName="Tabelle1" ref="A1:O302" totalsRowShown="0">
  <autoFilter ref="A1:O302"/>
  <tableColumns count="15">
    <tableColumn id="1" name="Client count"/>
    <tableColumn id="2" name="Time" dataDxfId="3"/>
    <tableColumn id="3" name="Timestamp" dataDxfId="2"/>
    <tableColumn id="4" name="Variance" dataDxfId="1"/>
    <tableColumn id="5" name="StdDev"/>
    <tableColumn id="6" name="Measured Response Time"/>
    <tableColumn id="7" name="Count"/>
    <tableColumn id="8" name="Min"/>
    <tableColumn id="9" name="Max"/>
    <tableColumn id="10" name="Median"/>
    <tableColumn id="11" name="Percentile 2.5"/>
    <tableColumn id="12" name="Percentile 97.5"/>
    <tableColumn id="13" name="Measured Throughput" dataDxfId="0">
      <calculatedColumnFormula>IF(Tabelle1[[#This Row],[Count]]="",-1,Tabelle1[[#This Row],[Count]]/5/60)</calculatedColumnFormula>
    </tableColumn>
    <tableColumn id="14" name="Model for Throughput"/>
    <tableColumn id="15" name="Model for Repsonse 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1"/>
  <sheetViews>
    <sheetView tabSelected="1" workbookViewId="0">
      <selection activeCell="O3" sqref="O3:O302"/>
    </sheetView>
  </sheetViews>
  <sheetFormatPr baseColWidth="10" defaultRowHeight="15" x14ac:dyDescent="0.25"/>
  <cols>
    <col min="1" max="1" width="14" bestFit="1" customWidth="1"/>
    <col min="2" max="3" width="7.140625" customWidth="1"/>
    <col min="4" max="4" width="7.140625" style="3" customWidth="1"/>
    <col min="5" max="13" width="7.140625" customWidth="1"/>
    <col min="14" max="14" width="24.140625" customWidth="1"/>
  </cols>
  <sheetData>
    <row r="1" spans="1:15" x14ac:dyDescent="0.25">
      <c r="A1" t="s">
        <v>60</v>
      </c>
      <c r="B1" t="s">
        <v>0</v>
      </c>
      <c r="C1" t="s">
        <v>1</v>
      </c>
      <c r="D1" s="3" t="s">
        <v>2</v>
      </c>
      <c r="E1" t="s">
        <v>3</v>
      </c>
      <c r="F1" t="s">
        <v>63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64</v>
      </c>
      <c r="N1" t="s">
        <v>61</v>
      </c>
      <c r="O1" t="s">
        <v>62</v>
      </c>
    </row>
    <row r="2" spans="1:15" x14ac:dyDescent="0.25">
      <c r="A2">
        <v>0</v>
      </c>
      <c r="B2" s="1"/>
      <c r="C2" s="2"/>
      <c r="M2" s="4">
        <f>IF(Tabelle1[[#This Row],[Count]]="",-1,Tabelle1[[#This Row],[Count]]/5/60)</f>
        <v>-1</v>
      </c>
      <c r="N2">
        <v>-1</v>
      </c>
      <c r="O2">
        <v>15.6159999999999</v>
      </c>
    </row>
    <row r="3" spans="1:15" x14ac:dyDescent="0.25">
      <c r="A3">
        <v>1</v>
      </c>
      <c r="B3" s="1"/>
      <c r="C3" s="2"/>
      <c r="M3" s="4">
        <f>IF(Tabelle1[[#This Row],[Count]]="",-1,Tabelle1[[#This Row],[Count]]/5/60)</f>
        <v>-1</v>
      </c>
      <c r="N3">
        <v>39.038101186758297</v>
      </c>
      <c r="O3">
        <v>15.6159999999999</v>
      </c>
    </row>
    <row r="4" spans="1:15" x14ac:dyDescent="0.25">
      <c r="A4">
        <v>2</v>
      </c>
      <c r="B4" s="1"/>
      <c r="C4" s="2"/>
      <c r="M4" s="4">
        <f>IF(Tabelle1[[#This Row],[Count]]="",-1,Tabelle1[[#This Row],[Count]]/5/60)</f>
        <v>-1</v>
      </c>
      <c r="N4">
        <v>78.075992482686601</v>
      </c>
      <c r="O4">
        <v>15.616068863210399</v>
      </c>
    </row>
    <row r="5" spans="1:15" x14ac:dyDescent="0.25">
      <c r="A5">
        <v>3</v>
      </c>
      <c r="B5" s="1"/>
      <c r="C5" s="2"/>
      <c r="M5" s="4">
        <f>IF(Tabelle1[[#This Row],[Count]]="",-1,Tabelle1[[#This Row],[Count]]/5/60)</f>
        <v>-1</v>
      </c>
      <c r="N5">
        <v>117.11367285876899</v>
      </c>
      <c r="O5">
        <v>15.616137951866399</v>
      </c>
    </row>
    <row r="6" spans="1:15" x14ac:dyDescent="0.25">
      <c r="A6">
        <v>4</v>
      </c>
      <c r="B6" s="1"/>
      <c r="C6" s="2"/>
      <c r="M6" s="4">
        <f>IF(Tabelle1[[#This Row],[Count]]="",-1,Tabelle1[[#This Row],[Count]]/5/60)</f>
        <v>-1</v>
      </c>
      <c r="N6">
        <v>156.15114127927799</v>
      </c>
      <c r="O6">
        <v>15.616207267072999</v>
      </c>
    </row>
    <row r="7" spans="1:15" x14ac:dyDescent="0.25">
      <c r="A7">
        <v>5</v>
      </c>
      <c r="B7" s="1"/>
      <c r="C7" s="2"/>
      <c r="M7" s="4">
        <f>IF(Tabelle1[[#This Row],[Count]]="",-1,Tabelle1[[#This Row],[Count]]/5/60)</f>
        <v>-1</v>
      </c>
      <c r="N7">
        <v>195.188396701713</v>
      </c>
      <c r="O7">
        <v>15.616276809942701</v>
      </c>
    </row>
    <row r="8" spans="1:15" x14ac:dyDescent="0.25">
      <c r="A8">
        <v>6</v>
      </c>
      <c r="B8" s="1"/>
      <c r="C8" s="2"/>
      <c r="M8" s="4">
        <f>IF(Tabelle1[[#This Row],[Count]]="",-1,Tabelle1[[#This Row],[Count]]/5/60)</f>
        <v>-1</v>
      </c>
      <c r="N8">
        <v>234.225438076747</v>
      </c>
      <c r="O8">
        <v>15.616346581595399</v>
      </c>
    </row>
    <row r="9" spans="1:15" x14ac:dyDescent="0.25">
      <c r="A9">
        <v>7</v>
      </c>
      <c r="B9" s="1"/>
      <c r="C9" s="2"/>
      <c r="M9" s="4">
        <f>IF(Tabelle1[[#This Row],[Count]]="",-1,Tabelle1[[#This Row],[Count]]/5/60)</f>
        <v>-1</v>
      </c>
      <c r="N9">
        <v>273.26226434817698</v>
      </c>
      <c r="O9">
        <v>15.6164165831582</v>
      </c>
    </row>
    <row r="10" spans="1:15" x14ac:dyDescent="0.25">
      <c r="A10">
        <v>8</v>
      </c>
      <c r="B10" s="1"/>
      <c r="C10" s="2"/>
      <c r="M10" s="4">
        <f>IF(Tabelle1[[#This Row],[Count]]="",-1,Tabelle1[[#This Row],[Count]]/5/60)</f>
        <v>-1</v>
      </c>
      <c r="N10">
        <v>312.29887445285499</v>
      </c>
      <c r="O10">
        <v>15.6164868157655</v>
      </c>
    </row>
    <row r="11" spans="1:15" x14ac:dyDescent="0.25">
      <c r="A11">
        <v>9</v>
      </c>
      <c r="B11" s="1"/>
      <c r="C11" s="2"/>
      <c r="M11" s="4">
        <f>IF(Tabelle1[[#This Row],[Count]]="",-1,Tabelle1[[#This Row],[Count]]/5/60)</f>
        <v>-1</v>
      </c>
      <c r="N11">
        <v>351.33524550767697</v>
      </c>
      <c r="O11">
        <v>15.616558870986699</v>
      </c>
    </row>
    <row r="12" spans="1:15" x14ac:dyDescent="0.25">
      <c r="A12">
        <v>10</v>
      </c>
      <c r="B12" s="1"/>
      <c r="C12" s="2"/>
      <c r="M12" s="4">
        <f>IF(Tabelle1[[#This Row],[Count]]="",-1,Tabelle1[[#This Row],[Count]]/5/60)</f>
        <v>-1</v>
      </c>
      <c r="N12">
        <v>390.37125635999797</v>
      </c>
      <c r="O12">
        <v>15.6166401523631</v>
      </c>
    </row>
    <row r="13" spans="1:15" x14ac:dyDescent="0.25">
      <c r="A13">
        <v>11</v>
      </c>
      <c r="B13" s="1"/>
      <c r="C13" s="2"/>
      <c r="M13" s="4">
        <f>IF(Tabelle1[[#This Row],[Count]]="",-1,Tabelle1[[#This Row],[Count]]/5/60)</f>
        <v>-1</v>
      </c>
      <c r="N13">
        <v>429.40652777411998</v>
      </c>
      <c r="O13">
        <v>15.616750767669499</v>
      </c>
    </row>
    <row r="14" spans="1:15" x14ac:dyDescent="0.25">
      <c r="A14">
        <v>12</v>
      </c>
      <c r="B14" s="1"/>
      <c r="C14" s="2"/>
      <c r="M14" s="4">
        <f>IF(Tabelle1[[#This Row],[Count]]="",-1,Tabelle1[[#This Row],[Count]]/5/60)</f>
        <v>-1</v>
      </c>
      <c r="N14">
        <v>468.440164147617</v>
      </c>
      <c r="O14">
        <v>15.6169323606899</v>
      </c>
    </row>
    <row r="15" spans="1:15" x14ac:dyDescent="0.25">
      <c r="A15">
        <v>13</v>
      </c>
      <c r="B15" s="1"/>
      <c r="C15" s="2"/>
      <c r="M15" s="4">
        <f>IF(Tabelle1[[#This Row],[Count]]="",-1,Tabelle1[[#This Row],[Count]]/5/60)</f>
        <v>-1</v>
      </c>
      <c r="N15">
        <v>507.47039780378702</v>
      </c>
      <c r="O15">
        <v>15.617257787372299</v>
      </c>
    </row>
    <row r="16" spans="1:15" x14ac:dyDescent="0.25">
      <c r="A16">
        <v>14</v>
      </c>
      <c r="B16" s="1"/>
      <c r="C16" s="2"/>
      <c r="M16" s="4">
        <f>IF(Tabelle1[[#This Row],[Count]]="",-1,Tabelle1[[#This Row],[Count]]/5/60)</f>
        <v>-1</v>
      </c>
      <c r="N16">
        <v>546.49415042709302</v>
      </c>
      <c r="O16">
        <v>15.617840536918401</v>
      </c>
    </row>
    <row r="17" spans="1:15" x14ac:dyDescent="0.25">
      <c r="A17">
        <v>15</v>
      </c>
      <c r="B17" s="1">
        <v>41616.076770833337</v>
      </c>
      <c r="C17" s="2">
        <v>1386507033287</v>
      </c>
      <c r="D17" s="3">
        <v>209.28985391917101</v>
      </c>
      <c r="E17">
        <v>14.4668536288707</v>
      </c>
      <c r="F17">
        <v>10.723546355076101</v>
      </c>
      <c r="G17">
        <v>245108</v>
      </c>
      <c r="H17" t="s">
        <v>10</v>
      </c>
      <c r="I17" t="s">
        <v>11</v>
      </c>
      <c r="J17" t="s">
        <v>12</v>
      </c>
      <c r="K17" t="s">
        <v>13</v>
      </c>
      <c r="L17" t="s">
        <v>14</v>
      </c>
      <c r="M17">
        <f>IF(Tabelle1[[#This Row],[Count]]="",-1,Tabelle1[[#This Row],[Count]]/5/60)</f>
        <v>817.02666666666664</v>
      </c>
      <c r="N17">
        <v>585.50653446137699</v>
      </c>
      <c r="O17">
        <v>15.618843031015601</v>
      </c>
    </row>
    <row r="18" spans="1:15" x14ac:dyDescent="0.25">
      <c r="A18">
        <v>16</v>
      </c>
      <c r="B18" s="1"/>
      <c r="C18" s="2"/>
      <c r="M18" s="4">
        <f>IF(Tabelle1[[#This Row],[Count]]="",-1,Tabelle1[[#This Row],[Count]]/5/60)</f>
        <v>-1</v>
      </c>
      <c r="N18">
        <v>624.50031977436902</v>
      </c>
      <c r="O18">
        <v>15.620483278184301</v>
      </c>
    </row>
    <row r="19" spans="1:15" x14ac:dyDescent="0.25">
      <c r="A19">
        <v>17</v>
      </c>
      <c r="B19" s="1"/>
      <c r="C19" s="2"/>
      <c r="M19" s="4">
        <f>IF(Tabelle1[[#This Row],[Count]]="",-1,Tabelle1[[#This Row],[Count]]/5/60)</f>
        <v>-1</v>
      </c>
      <c r="N19">
        <v>663.465388505688</v>
      </c>
      <c r="O19">
        <v>15.623039716192</v>
      </c>
    </row>
    <row r="20" spans="1:15" x14ac:dyDescent="0.25">
      <c r="A20">
        <v>18</v>
      </c>
      <c r="B20" s="1"/>
      <c r="C20" s="2"/>
      <c r="M20" s="4">
        <f>IF(Tabelle1[[#This Row],[Count]]="",-1,Tabelle1[[#This Row],[Count]]/5/60)</f>
        <v>-1</v>
      </c>
      <c r="N20">
        <v>702.388195343814</v>
      </c>
      <c r="O20">
        <v>15.626854379562999</v>
      </c>
    </row>
    <row r="21" spans="1:15" x14ac:dyDescent="0.25">
      <c r="A21">
        <v>19</v>
      </c>
      <c r="B21" s="1"/>
      <c r="C21" s="2"/>
      <c r="M21" s="4">
        <f>IF(Tabelle1[[#This Row],[Count]]="",-1,Tabelle1[[#This Row],[Count]]/5/60)</f>
        <v>-1</v>
      </c>
      <c r="N21">
        <v>741.25124323887201</v>
      </c>
      <c r="O21">
        <v>15.632334749254699</v>
      </c>
    </row>
    <row r="22" spans="1:15" x14ac:dyDescent="0.25">
      <c r="A22">
        <v>20</v>
      </c>
      <c r="B22" s="1"/>
      <c r="C22" s="2"/>
      <c r="M22" s="4">
        <f>IF(Tabelle1[[#This Row],[Count]]="",-1,Tabelle1[[#This Row],[Count]]/5/60)</f>
        <v>-1</v>
      </c>
      <c r="N22">
        <v>780.03257725748597</v>
      </c>
      <c r="O22">
        <v>15.6399547699891</v>
      </c>
    </row>
    <row r="23" spans="1:15" x14ac:dyDescent="0.25">
      <c r="A23">
        <v>21</v>
      </c>
      <c r="B23" s="1"/>
      <c r="C23" s="2"/>
      <c r="M23" s="4">
        <f>IF(Tabelle1[[#This Row],[Count]]="",-1,Tabelle1[[#This Row],[Count]]/5/60)</f>
        <v>-1</v>
      </c>
      <c r="N23">
        <v>818.70529305347804</v>
      </c>
      <c r="O23">
        <v>15.650255565928299</v>
      </c>
    </row>
    <row r="24" spans="1:15" x14ac:dyDescent="0.25">
      <c r="A24">
        <v>22</v>
      </c>
      <c r="B24" s="1"/>
      <c r="C24" s="2"/>
      <c r="M24" s="4">
        <f>IF(Tabelle1[[#This Row],[Count]]="",-1,Tabelle1[[#This Row],[Count]]/5/60)</f>
        <v>-1</v>
      </c>
      <c r="N24">
        <v>857.23705199702601</v>
      </c>
      <c r="O24">
        <v>15.6638463640233</v>
      </c>
    </row>
    <row r="25" spans="1:15" x14ac:dyDescent="0.25">
      <c r="A25">
        <v>23</v>
      </c>
      <c r="B25" s="1"/>
      <c r="C25" s="2"/>
      <c r="M25" s="4">
        <f>IF(Tabelle1[[#This Row],[Count]]="",-1,Tabelle1[[#This Row],[Count]]/5/60)</f>
        <v>-1</v>
      </c>
      <c r="N25">
        <v>895.58959278346595</v>
      </c>
      <c r="O25">
        <v>15.681406065156001</v>
      </c>
    </row>
    <row r="26" spans="1:15" x14ac:dyDescent="0.25">
      <c r="A26">
        <v>24</v>
      </c>
      <c r="B26" s="1"/>
      <c r="C26" s="2"/>
      <c r="M26" s="4">
        <f>IF(Tabelle1[[#This Row],[Count]]="",-1,Tabelle1[[#This Row],[Count]]/5/60)</f>
        <v>-1</v>
      </c>
      <c r="N26">
        <v>933.71822952840705</v>
      </c>
      <c r="O26">
        <v>15.703685802644801</v>
      </c>
    </row>
    <row r="27" spans="1:15" x14ac:dyDescent="0.25">
      <c r="A27">
        <v>25</v>
      </c>
      <c r="B27" s="1"/>
      <c r="C27" s="2"/>
      <c r="M27" s="4">
        <f>IF(Tabelle1[[#This Row],[Count]]="",-1,Tabelle1[[#This Row],[Count]]/5/60)</f>
        <v>-1</v>
      </c>
      <c r="N27">
        <v>971.57132905715901</v>
      </c>
      <c r="O27">
        <v>15.731512707626599</v>
      </c>
    </row>
    <row r="28" spans="1:15" x14ac:dyDescent="0.25">
      <c r="A28">
        <v>26</v>
      </c>
      <c r="B28" s="1"/>
      <c r="C28" s="2"/>
      <c r="M28" s="4">
        <f>IF(Tabelle1[[#This Row],[Count]]="",-1,Tabelle1[[#This Row],[Count]]/5/60)</f>
        <v>-1</v>
      </c>
      <c r="N28">
        <v>1009.0897654391</v>
      </c>
      <c r="O28">
        <v>15.765794967394299</v>
      </c>
    </row>
    <row r="29" spans="1:15" x14ac:dyDescent="0.25">
      <c r="A29">
        <v>27</v>
      </c>
      <c r="B29" s="1"/>
      <c r="C29" s="2"/>
      <c r="M29" s="4">
        <f>IF(Tabelle1[[#This Row],[Count]]="",-1,Tabelle1[[#This Row],[Count]]/5/60)</f>
        <v>-1</v>
      </c>
      <c r="N29">
        <v>1046.2063580153099</v>
      </c>
      <c r="O29">
        <v>15.8075281163649</v>
      </c>
    </row>
    <row r="30" spans="1:15" x14ac:dyDescent="0.25">
      <c r="A30">
        <v>28</v>
      </c>
      <c r="B30" s="1"/>
      <c r="C30" s="2"/>
      <c r="M30" s="4">
        <f>IF(Tabelle1[[#This Row],[Count]]="",-1,Tabelle1[[#This Row],[Count]]/5/60)</f>
        <v>-1</v>
      </c>
      <c r="N30">
        <v>1082.8453105471699</v>
      </c>
      <c r="O30">
        <v>15.857802335452</v>
      </c>
    </row>
    <row r="31" spans="1:15" x14ac:dyDescent="0.25">
      <c r="A31">
        <v>29</v>
      </c>
      <c r="B31" s="1"/>
      <c r="C31" s="2"/>
      <c r="M31" s="4">
        <f>IF(Tabelle1[[#This Row],[Count]]="",-1,Tabelle1[[#This Row],[Count]]/5/60)</f>
        <v>-1</v>
      </c>
      <c r="N31">
        <v>1118.92168408046</v>
      </c>
      <c r="O31">
        <v>15.9178103459782</v>
      </c>
    </row>
    <row r="32" spans="1:15" x14ac:dyDescent="0.25">
      <c r="A32">
        <v>30</v>
      </c>
      <c r="B32" s="1">
        <v>41613.219444444447</v>
      </c>
      <c r="C32" s="2">
        <v>1386260000000</v>
      </c>
      <c r="D32" s="3">
        <v>1684.1742238081699</v>
      </c>
      <c r="E32">
        <v>41.038691789677799</v>
      </c>
      <c r="F32">
        <v>20.179406165771201</v>
      </c>
      <c r="G32">
        <v>277889</v>
      </c>
      <c r="H32" t="s">
        <v>10</v>
      </c>
      <c r="I32" t="s">
        <v>15</v>
      </c>
      <c r="J32" t="s">
        <v>16</v>
      </c>
      <c r="K32" t="s">
        <v>17</v>
      </c>
      <c r="L32" t="s">
        <v>18</v>
      </c>
      <c r="M32" s="4">
        <f>IF(Tabelle1[[#This Row],[Count]]="",-1,Tabelle1[[#This Row],[Count]]/5/60)</f>
        <v>926.29666666666674</v>
      </c>
      <c r="N32">
        <v>1154.3409550492599</v>
      </c>
      <c r="O32">
        <v>15.9888552587304</v>
      </c>
    </row>
    <row r="33" spans="1:15" x14ac:dyDescent="0.25">
      <c r="A33">
        <v>31</v>
      </c>
      <c r="B33" s="1"/>
      <c r="C33" s="2"/>
      <c r="M33" s="4">
        <f>IF(Tabelle1[[#This Row],[Count]]="",-1,Tabelle1[[#This Row],[Count]]/5/60)</f>
        <v>-1</v>
      </c>
      <c r="N33">
        <v>1188.9987331672801</v>
      </c>
      <c r="O33">
        <v>16.072357467885102</v>
      </c>
    </row>
    <row r="34" spans="1:15" x14ac:dyDescent="0.25">
      <c r="A34">
        <v>32</v>
      </c>
      <c r="B34" s="1"/>
      <c r="C34" s="2"/>
      <c r="M34" s="4">
        <f>IF(Tabelle1[[#This Row],[Count]]="",-1,Tabelle1[[#This Row],[Count]]/5/60)</f>
        <v>-1</v>
      </c>
      <c r="N34">
        <v>1222.7807403208001</v>
      </c>
      <c r="O34">
        <v>16.1698593581091</v>
      </c>
    </row>
    <row r="35" spans="1:15" x14ac:dyDescent="0.25">
      <c r="A35">
        <v>33</v>
      </c>
      <c r="B35" s="1"/>
      <c r="C35" s="2"/>
      <c r="M35" s="4">
        <f>IF(Tabelle1[[#This Row],[Count]]="",-1,Tabelle1[[#This Row],[Count]]/5/60)</f>
        <v>-1</v>
      </c>
      <c r="N35">
        <v>1255.5631804596501</v>
      </c>
      <c r="O35">
        <v>16.283026225664699</v>
      </c>
    </row>
    <row r="36" spans="1:15" x14ac:dyDescent="0.25">
      <c r="A36">
        <v>34</v>
      </c>
      <c r="B36" s="1"/>
      <c r="C36" s="2"/>
      <c r="M36" s="4">
        <f>IF(Tabelle1[[#This Row],[Count]]="",-1,Tabelle1[[#This Row],[Count]]/5/60)</f>
        <v>-1</v>
      </c>
      <c r="N36">
        <v>1287.21365815234</v>
      </c>
      <c r="O36">
        <v>16.413641422048901</v>
      </c>
    </row>
    <row r="37" spans="1:15" x14ac:dyDescent="0.25">
      <c r="A37">
        <v>35</v>
      </c>
      <c r="B37" s="1"/>
      <c r="C37" s="2"/>
      <c r="M37" s="4">
        <f>IF(Tabelle1[[#This Row],[Count]]="",-1,Tabelle1[[#This Row],[Count]]/5/60)</f>
        <v>-1</v>
      </c>
      <c r="N37">
        <v>1317.59282440991</v>
      </c>
      <c r="O37">
        <v>16.5635933587258</v>
      </c>
    </row>
    <row r="38" spans="1:15" x14ac:dyDescent="0.25">
      <c r="A38">
        <v>36</v>
      </c>
      <c r="B38" s="1"/>
      <c r="C38" s="2"/>
      <c r="M38" s="4">
        <f>IF(Tabelle1[[#This Row],[Count]]="",-1,Tabelle1[[#This Row],[Count]]/5/60)</f>
        <v>-1</v>
      </c>
      <c r="N38">
        <v>1346.5569340550801</v>
      </c>
      <c r="O38">
        <v>16.734851746363098</v>
      </c>
    </row>
    <row r="39" spans="1:15" x14ac:dyDescent="0.25">
      <c r="A39">
        <v>37</v>
      </c>
      <c r="B39" s="1"/>
      <c r="C39" s="2"/>
      <c r="M39" s="4">
        <f>IF(Tabelle1[[#This Row],[Count]]="",-1,Tabelle1[[#This Row],[Count]]/5/60)</f>
        <v>-1</v>
      </c>
      <c r="N39">
        <v>1373.9614778709099</v>
      </c>
      <c r="O39">
        <v>16.929430406837099</v>
      </c>
    </row>
    <row r="40" spans="1:15" x14ac:dyDescent="0.25">
      <c r="A40">
        <v>38</v>
      </c>
      <c r="B40" s="1"/>
      <c r="C40" s="2"/>
      <c r="M40" s="4">
        <f>IF(Tabelle1[[#This Row],[Count]]="",-1,Tabelle1[[#This Row],[Count]]/5/60)</f>
        <v>-1</v>
      </c>
      <c r="N40">
        <v>1399.66599179637</v>
      </c>
      <c r="O40">
        <v>17.1493343574273</v>
      </c>
    </row>
    <row r="41" spans="1:15" x14ac:dyDescent="0.25">
      <c r="A41">
        <v>39</v>
      </c>
      <c r="B41" s="1"/>
      <c r="C41" s="2"/>
      <c r="M41" s="4">
        <f>IF(Tabelle1[[#This Row],[Count]]="",-1,Tabelle1[[#This Row],[Count]]/5/60)</f>
        <v>-1</v>
      </c>
      <c r="N41">
        <v>1423.5400324872001</v>
      </c>
      <c r="O41">
        <v>17.396489814100502</v>
      </c>
    </row>
    <row r="42" spans="1:15" x14ac:dyDescent="0.25">
      <c r="A42">
        <v>40</v>
      </c>
      <c r="B42" s="1"/>
      <c r="C42" s="2"/>
      <c r="M42" s="4">
        <f>IF(Tabelle1[[#This Row],[Count]]="",-1,Tabelle1[[#This Row],[Count]]/5/60)</f>
        <v>-1</v>
      </c>
      <c r="N42">
        <v>1445.47013789012</v>
      </c>
      <c r="O42">
        <v>17.6726574638102</v>
      </c>
    </row>
    <row r="43" spans="1:15" x14ac:dyDescent="0.25">
      <c r="A43">
        <v>41</v>
      </c>
      <c r="B43" s="1"/>
      <c r="C43" s="2"/>
      <c r="M43" s="4">
        <f>IF(Tabelle1[[#This Row],[Count]]="",-1,Tabelle1[[#This Row],[Count]]/5/60)</f>
        <v>-1</v>
      </c>
      <c r="N43">
        <v>1465.36737066366</v>
      </c>
      <c r="O43">
        <v>17.979331886877699</v>
      </c>
    </row>
    <row r="44" spans="1:15" x14ac:dyDescent="0.25">
      <c r="A44">
        <v>42</v>
      </c>
      <c r="B44" s="1"/>
      <c r="C44" s="2"/>
      <c r="M44" s="4">
        <f>IF(Tabelle1[[#This Row],[Count]]="",-1,Tabelle1[[#This Row],[Count]]/5/60)</f>
        <v>-1</v>
      </c>
      <c r="N44">
        <v>1483.17479917829</v>
      </c>
      <c r="O44">
        <v>18.3176332440847</v>
      </c>
    </row>
    <row r="45" spans="1:15" x14ac:dyDescent="0.25">
      <c r="A45">
        <v>43</v>
      </c>
      <c r="B45" s="1"/>
      <c r="C45" s="2"/>
      <c r="M45" s="4">
        <f>IF(Tabelle1[[#This Row],[Count]]="",-1,Tabelle1[[#This Row],[Count]]/5/60)</f>
        <v>-1</v>
      </c>
      <c r="N45">
        <v>1498.87405683405</v>
      </c>
      <c r="O45">
        <v>18.688200855797898</v>
      </c>
    </row>
    <row r="46" spans="1:15" x14ac:dyDescent="0.25">
      <c r="A46">
        <v>44</v>
      </c>
      <c r="B46" s="1"/>
      <c r="C46" s="2"/>
      <c r="M46" s="4">
        <f>IF(Tabelle1[[#This Row],[Count]]="",-1,Tabelle1[[#This Row],[Count]]/5/60)</f>
        <v>-1</v>
      </c>
      <c r="N46">
        <v>1512.4900052002299</v>
      </c>
      <c r="O46">
        <v>19.091101328748898</v>
      </c>
    </row>
    <row r="47" spans="1:15" x14ac:dyDescent="0.25">
      <c r="A47">
        <v>45</v>
      </c>
      <c r="B47" s="1">
        <v>41616.092731481483</v>
      </c>
      <c r="C47" s="2">
        <v>1386508412664</v>
      </c>
      <c r="D47" s="3">
        <v>320.26504710689699</v>
      </c>
      <c r="E47">
        <v>17.8959505784659</v>
      </c>
      <c r="F47">
        <v>21.7317961835824</v>
      </c>
      <c r="G47">
        <v>452309</v>
      </c>
      <c r="H47" t="s">
        <v>10</v>
      </c>
      <c r="I47" t="s">
        <v>19</v>
      </c>
      <c r="J47" t="s">
        <v>20</v>
      </c>
      <c r="K47" t="s">
        <v>17</v>
      </c>
      <c r="L47" t="s">
        <v>21</v>
      </c>
      <c r="M47" s="4">
        <f>IF(Tabelle1[[#This Row],[Count]]="",-1,Tabelle1[[#This Row],[Count]]/5/60)</f>
        <v>1507.6966666666667</v>
      </c>
      <c r="N47">
        <v>1524.09258033681</v>
      </c>
      <c r="O47">
        <v>19.525765416465202</v>
      </c>
    </row>
    <row r="48" spans="1:15" x14ac:dyDescent="0.25">
      <c r="A48">
        <v>46</v>
      </c>
      <c r="B48" s="1"/>
      <c r="C48" s="2"/>
      <c r="M48" s="4">
        <f>IF(Tabelle1[[#This Row],[Count]]="",-1,Tabelle1[[#This Row],[Count]]/5/60)</f>
        <v>-1</v>
      </c>
      <c r="N48">
        <v>1533.79516872819</v>
      </c>
      <c r="O48">
        <v>19.990966810869899</v>
      </c>
    </row>
    <row r="49" spans="1:15" x14ac:dyDescent="0.25">
      <c r="A49">
        <v>47</v>
      </c>
      <c r="B49" s="1"/>
      <c r="C49" s="2"/>
      <c r="M49" s="4">
        <f>IF(Tabelle1[[#This Row],[Count]]="",-1,Tabelle1[[#This Row],[Count]]/5/60)</f>
        <v>-1</v>
      </c>
      <c r="N49">
        <v>1541.74932621279</v>
      </c>
      <c r="O49">
        <v>20.484851980089601</v>
      </c>
    </row>
    <row r="50" spans="1:15" x14ac:dyDescent="0.25">
      <c r="A50">
        <v>48</v>
      </c>
      <c r="B50" s="1"/>
      <c r="C50" s="2"/>
      <c r="M50" s="4">
        <f>IF(Tabelle1[[#This Row],[Count]]="",-1,Tabelle1[[#This Row],[Count]]/5/60)</f>
        <v>-1</v>
      </c>
      <c r="N50">
        <v>1548.13624009147</v>
      </c>
      <c r="O50">
        <v>21.005023173647601</v>
      </c>
    </row>
    <row r="51" spans="1:15" x14ac:dyDescent="0.25">
      <c r="A51">
        <v>49</v>
      </c>
      <c r="B51" s="1"/>
      <c r="C51" s="2"/>
      <c r="M51" s="4">
        <f>IF(Tabelle1[[#This Row],[Count]]="",-1,Tabelle1[[#This Row],[Count]]/5/60)</f>
        <v>-1</v>
      </c>
      <c r="N51">
        <v>1553.15589756796</v>
      </c>
      <c r="O51">
        <v>21.5486681515535</v>
      </c>
    </row>
    <row r="52" spans="1:15" x14ac:dyDescent="0.25">
      <c r="A52">
        <v>50</v>
      </c>
      <c r="B52" s="1"/>
      <c r="C52" s="2"/>
      <c r="M52" s="4">
        <f>IF(Tabelle1[[#This Row],[Count]]="",-1,Tabelle1[[#This Row],[Count]]/5/60)</f>
        <v>-1</v>
      </c>
      <c r="N52">
        <v>1557.0153167938499</v>
      </c>
      <c r="O52">
        <v>22.112721988476</v>
      </c>
    </row>
    <row r="53" spans="1:15" x14ac:dyDescent="0.25">
      <c r="A53">
        <v>51</v>
      </c>
      <c r="B53" s="1"/>
      <c r="C53" s="2"/>
      <c r="M53" s="4">
        <f>IF(Tabelle1[[#This Row],[Count]]="",-1,Tabelle1[[#This Row],[Count]]/5/60)</f>
        <v>-1</v>
      </c>
      <c r="N53">
        <v>1559.9173021976701</v>
      </c>
      <c r="O53">
        <v>22.6940408495688</v>
      </c>
    </row>
    <row r="54" spans="1:15" x14ac:dyDescent="0.25">
      <c r="A54">
        <v>52</v>
      </c>
      <c r="B54" s="1"/>
      <c r="C54" s="2"/>
      <c r="M54" s="4">
        <f>IF(Tabelle1[[#This Row],[Count]]="",-1,Tabelle1[[#This Row],[Count]]/5/60)</f>
        <v>-1</v>
      </c>
      <c r="N54">
        <v>1562.05099053039</v>
      </c>
      <c r="O54">
        <v>23.289566291522402</v>
      </c>
    </row>
    <row r="55" spans="1:15" x14ac:dyDescent="0.25">
      <c r="A55">
        <v>53</v>
      </c>
      <c r="B55" s="1"/>
      <c r="C55" s="2"/>
      <c r="M55" s="4">
        <f>IF(Tabelle1[[#This Row],[Count]]="",-1,Tabelle1[[#This Row],[Count]]/5/60)</f>
        <v>-1</v>
      </c>
      <c r="N55">
        <v>1563.58502041521</v>
      </c>
      <c r="O55">
        <v>23.896461854006301</v>
      </c>
    </row>
    <row r="56" spans="1:15" x14ac:dyDescent="0.25">
      <c r="A56">
        <v>54</v>
      </c>
      <c r="B56" s="1"/>
      <c r="C56" s="2"/>
      <c r="M56" s="4">
        <f>IF(Tabelle1[[#This Row],[Count]]="",-1,Tabelle1[[#This Row],[Count]]/5/60)</f>
        <v>-1</v>
      </c>
      <c r="N56">
        <v>1564.66363686623</v>
      </c>
      <c r="O56">
        <v>24.512209990482699</v>
      </c>
    </row>
    <row r="57" spans="1:15" x14ac:dyDescent="0.25">
      <c r="A57">
        <v>55</v>
      </c>
      <c r="B57" s="1"/>
      <c r="C57" s="2"/>
      <c r="M57" s="4">
        <f>IF(Tabelle1[[#This Row],[Count]]="",-1,Tabelle1[[#This Row],[Count]]/5/60)</f>
        <v>-1</v>
      </c>
      <c r="N57">
        <v>1565.4055112051501</v>
      </c>
      <c r="O57">
        <v>25.1346661336698</v>
      </c>
    </row>
    <row r="58" spans="1:15" x14ac:dyDescent="0.25">
      <c r="A58">
        <v>56</v>
      </c>
      <c r="B58" s="1"/>
      <c r="C58" s="2"/>
      <c r="M58" s="4">
        <f>IF(Tabelle1[[#This Row],[Count]]="",-1,Tabelle1[[#This Row],[Count]]/5/60)</f>
        <v>-1</v>
      </c>
      <c r="N58">
        <v>1565.90484580679</v>
      </c>
      <c r="O58">
        <v>25.762070824391198</v>
      </c>
    </row>
    <row r="59" spans="1:15" x14ac:dyDescent="0.25">
      <c r="A59">
        <v>57</v>
      </c>
      <c r="B59" s="1"/>
      <c r="C59" s="2"/>
      <c r="M59" s="4">
        <f>IF(Tabelle1[[#This Row],[Count]]="",-1,Tabelle1[[#This Row],[Count]]/5/60)</f>
        <v>-1</v>
      </c>
      <c r="N59">
        <v>1566.2337891669699</v>
      </c>
      <c r="O59">
        <v>26.393034292994201</v>
      </c>
    </row>
    <row r="60" spans="1:15" x14ac:dyDescent="0.25">
      <c r="A60">
        <v>58</v>
      </c>
      <c r="B60" s="1"/>
      <c r="C60" s="2"/>
      <c r="M60" s="4">
        <f>IF(Tabelle1[[#This Row],[Count]]="",-1,Tabelle1[[#This Row],[Count]]/5/60)</f>
        <v>-1</v>
      </c>
      <c r="N60">
        <v>1566.4458283215599</v>
      </c>
      <c r="O60">
        <v>27.026495874515199</v>
      </c>
    </row>
    <row r="61" spans="1:15" x14ac:dyDescent="0.25">
      <c r="A61">
        <v>59</v>
      </c>
      <c r="B61" s="1"/>
      <c r="C61" s="2"/>
      <c r="M61" s="4">
        <f>IF(Tabelle1[[#This Row],[Count]]="",-1,Tabelle1[[#This Row],[Count]]/5/60)</f>
        <v>-1</v>
      </c>
      <c r="N61">
        <v>1566.5788864569799</v>
      </c>
      <c r="O61">
        <v>27.661684649303499</v>
      </c>
    </row>
    <row r="62" spans="1:15" x14ac:dyDescent="0.25">
      <c r="A62">
        <v>60</v>
      </c>
      <c r="B62" s="1">
        <v>41613.277777777781</v>
      </c>
      <c r="C62" s="2">
        <v>1386270000000</v>
      </c>
      <c r="D62" s="3">
        <v>863.24854209884802</v>
      </c>
      <c r="E62">
        <v>29.3810915743246</v>
      </c>
      <c r="F62">
        <v>32.095926218757398</v>
      </c>
      <c r="G62">
        <v>433823</v>
      </c>
      <c r="H62" t="s">
        <v>10</v>
      </c>
      <c r="I62" t="s">
        <v>22</v>
      </c>
      <c r="J62" t="s">
        <v>23</v>
      </c>
      <c r="K62" t="s">
        <v>24</v>
      </c>
      <c r="L62" t="s">
        <v>25</v>
      </c>
      <c r="M62">
        <f>IF(Tabelle1[[#This Row],[Count]]="",-1,Tabelle1[[#This Row],[Count]]/5/60)</f>
        <v>1446.0766666666668</v>
      </c>
      <c r="N62">
        <v>1566.65979506284</v>
      </c>
      <c r="O62">
        <v>28.298040320612898</v>
      </c>
    </row>
    <row r="63" spans="1:15" x14ac:dyDescent="0.25">
      <c r="A63">
        <v>61</v>
      </c>
      <c r="B63" s="1"/>
      <c r="C63" s="2"/>
      <c r="M63" s="4">
        <f>IF(Tabelle1[[#This Row],[Count]]="",-1,Tabelle1[[#This Row],[Count]]/5/60)</f>
        <v>-1</v>
      </c>
      <c r="N63">
        <v>1566.7070847211801</v>
      </c>
      <c r="O63">
        <v>28.9351657338396</v>
      </c>
    </row>
    <row r="64" spans="1:15" x14ac:dyDescent="0.25">
      <c r="A64">
        <v>62</v>
      </c>
      <c r="B64" s="1"/>
      <c r="C64" s="2"/>
      <c r="M64" s="4">
        <f>IF(Tabelle1[[#This Row],[Count]]="",-1,Tabelle1[[#This Row],[Count]]/5/60)</f>
        <v>-1</v>
      </c>
      <c r="N64">
        <v>1566.7348203806901</v>
      </c>
      <c r="O64">
        <v>29.5727465768169</v>
      </c>
    </row>
    <row r="65" spans="1:15" x14ac:dyDescent="0.25">
      <c r="A65">
        <v>63</v>
      </c>
      <c r="B65" s="1"/>
      <c r="C65" s="2"/>
      <c r="M65" s="4">
        <f>IF(Tabelle1[[#This Row],[Count]]="",-1,Tabelle1[[#This Row],[Count]]/5/60)</f>
        <v>-1</v>
      </c>
      <c r="N65">
        <v>1566.7518963687401</v>
      </c>
      <c r="O65">
        <v>30.2105784240727</v>
      </c>
    </row>
    <row r="66" spans="1:15" x14ac:dyDescent="0.25">
      <c r="A66">
        <v>64</v>
      </c>
      <c r="B66" s="1"/>
      <c r="C66" s="2"/>
      <c r="M66" s="4">
        <f>IF(Tabelle1[[#This Row],[Count]]="",-1,Tabelle1[[#This Row],[Count]]/5/60)</f>
        <v>-1</v>
      </c>
      <c r="N66">
        <v>1566.76566791595</v>
      </c>
      <c r="O66">
        <v>30.848482520765302</v>
      </c>
    </row>
    <row r="67" spans="1:15" x14ac:dyDescent="0.25">
      <c r="A67">
        <v>65</v>
      </c>
      <c r="B67" s="1"/>
      <c r="C67" s="2"/>
      <c r="M67" s="4">
        <f>IF(Tabelle1[[#This Row],[Count]]="",-1,Tabelle1[[#This Row],[Count]]/5/60)</f>
        <v>-1</v>
      </c>
      <c r="N67">
        <v>1566.77304693115</v>
      </c>
      <c r="O67">
        <v>31.4865446704714</v>
      </c>
    </row>
    <row r="68" spans="1:15" x14ac:dyDescent="0.25">
      <c r="A68">
        <v>66</v>
      </c>
      <c r="B68" s="1"/>
      <c r="C68" s="2"/>
      <c r="M68" s="4">
        <f>IF(Tabelle1[[#This Row],[Count]]="",-1,Tabelle1[[#This Row],[Count]]/5/60)</f>
        <v>-1</v>
      </c>
      <c r="N68">
        <v>1566.77697788418</v>
      </c>
      <c r="O68">
        <v>32.124693515172702</v>
      </c>
    </row>
    <row r="69" spans="1:15" x14ac:dyDescent="0.25">
      <c r="A69">
        <v>67</v>
      </c>
      <c r="B69" s="1"/>
      <c r="C69" s="2"/>
      <c r="M69" s="4">
        <f>IF(Tabelle1[[#This Row],[Count]]="",-1,Tabelle1[[#This Row],[Count]]/5/60)</f>
        <v>-1</v>
      </c>
      <c r="N69">
        <v>1566.7790786462999</v>
      </c>
      <c r="O69">
        <v>32.762889109987299</v>
      </c>
    </row>
    <row r="70" spans="1:15" x14ac:dyDescent="0.25">
      <c r="A70">
        <v>68</v>
      </c>
      <c r="B70" s="1"/>
      <c r="C70" s="2"/>
      <c r="M70" s="4">
        <f>IF(Tabelle1[[#This Row],[Count]]="",-1,Tabelle1[[#This Row],[Count]]/5/60)</f>
        <v>-1</v>
      </c>
      <c r="N70">
        <v>1566.7802215941099</v>
      </c>
      <c r="O70">
        <v>33.401109525631803</v>
      </c>
    </row>
    <row r="71" spans="1:15" x14ac:dyDescent="0.25">
      <c r="A71">
        <v>69</v>
      </c>
      <c r="B71" s="1"/>
      <c r="C71" s="2"/>
      <c r="M71" s="4">
        <f>IF(Tabelle1[[#This Row],[Count]]="",-1,Tabelle1[[#This Row],[Count]]/5/60)</f>
        <v>-1</v>
      </c>
      <c r="N71">
        <v>1566.7808686455301</v>
      </c>
      <c r="O71">
        <v>34.039342948864103</v>
      </c>
    </row>
    <row r="72" spans="1:15" x14ac:dyDescent="0.25">
      <c r="A72">
        <v>70</v>
      </c>
      <c r="B72" s="1"/>
      <c r="C72" s="2"/>
      <c r="M72" s="4">
        <f>IF(Tabelle1[[#This Row],[Count]]="",-1,Tabelle1[[#This Row],[Count]]/5/60)</f>
        <v>-1</v>
      </c>
      <c r="N72">
        <v>1566.7812602490101</v>
      </c>
      <c r="O72">
        <v>34.6775831291692</v>
      </c>
    </row>
    <row r="73" spans="1:15" x14ac:dyDescent="0.25">
      <c r="A73">
        <v>71</v>
      </c>
      <c r="B73" s="1"/>
      <c r="C73" s="2"/>
      <c r="M73" s="4">
        <f>IF(Tabelle1[[#This Row],[Count]]="",-1,Tabelle1[[#This Row],[Count]]/5/60)</f>
        <v>-1</v>
      </c>
      <c r="N73">
        <v>1566.7815196551101</v>
      </c>
      <c r="O73">
        <v>35.315826813957102</v>
      </c>
    </row>
    <row r="74" spans="1:15" x14ac:dyDescent="0.25">
      <c r="A74">
        <v>72</v>
      </c>
      <c r="B74" s="1"/>
      <c r="C74" s="2"/>
      <c r="M74" s="4">
        <f>IF(Tabelle1[[#This Row],[Count]]="",-1,Tabelle1[[#This Row],[Count]]/5/60)</f>
        <v>-1</v>
      </c>
      <c r="N74">
        <v>1566.78170923321</v>
      </c>
      <c r="O74">
        <v>35.954072335473498</v>
      </c>
    </row>
    <row r="75" spans="1:15" x14ac:dyDescent="0.25">
      <c r="A75">
        <v>73</v>
      </c>
      <c r="B75" s="1"/>
      <c r="C75" s="2"/>
      <c r="M75" s="4">
        <f>IF(Tabelle1[[#This Row],[Count]]="",-1,Tabelle1[[#This Row],[Count]]/5/60)</f>
        <v>-1</v>
      </c>
      <c r="N75">
        <v>1566.7818602729501</v>
      </c>
      <c r="O75">
        <v>36.592318848574301</v>
      </c>
    </row>
    <row r="76" spans="1:15" x14ac:dyDescent="0.25">
      <c r="A76">
        <v>74</v>
      </c>
      <c r="B76" s="1"/>
      <c r="C76" s="2"/>
      <c r="M76" s="4">
        <f>IF(Tabelle1[[#This Row],[Count]]="",-1,Tabelle1[[#This Row],[Count]]/5/60)</f>
        <v>-1</v>
      </c>
      <c r="N76">
        <v>1566.7819884492901</v>
      </c>
      <c r="O76">
        <v>37.230565927835798</v>
      </c>
    </row>
    <row r="77" spans="1:15" x14ac:dyDescent="0.25">
      <c r="A77">
        <v>75</v>
      </c>
      <c r="B77" s="1"/>
      <c r="C77" s="2"/>
      <c r="M77" s="4">
        <f>IF(Tabelle1[[#This Row],[Count]]="",-1,Tabelle1[[#This Row],[Count]]/5/60)</f>
        <v>-1</v>
      </c>
      <c r="N77">
        <v>1566.78210169982</v>
      </c>
      <c r="O77">
        <v>37.868813358686701</v>
      </c>
    </row>
    <row r="78" spans="1:15" x14ac:dyDescent="0.25">
      <c r="A78">
        <v>76</v>
      </c>
      <c r="B78" s="1"/>
      <c r="C78" s="2"/>
      <c r="M78" s="4">
        <f>IF(Tabelle1[[#This Row],[Count]]="",-1,Tabelle1[[#This Row],[Count]]/5/60)</f>
        <v>-1</v>
      </c>
      <c r="N78">
        <v>1566.7822041673801</v>
      </c>
      <c r="O78">
        <v>38.507061031107298</v>
      </c>
    </row>
    <row r="79" spans="1:15" x14ac:dyDescent="0.25">
      <c r="A79">
        <v>77</v>
      </c>
      <c r="B79" s="1"/>
      <c r="C79" s="2"/>
      <c r="M79" s="4">
        <f>IF(Tabelle1[[#This Row],[Count]]="",-1,Tabelle1[[#This Row],[Count]]/5/60)</f>
        <v>-1</v>
      </c>
      <c r="N79">
        <v>1566.78229814157</v>
      </c>
      <c r="O79">
        <v>39.145308886456398</v>
      </c>
    </row>
    <row r="80" spans="1:15" x14ac:dyDescent="0.25">
      <c r="A80">
        <v>78</v>
      </c>
      <c r="B80" s="1"/>
      <c r="C80" s="2"/>
      <c r="M80" s="4">
        <f>IF(Tabelle1[[#This Row],[Count]]="",-1,Tabelle1[[#This Row],[Count]]/5/60)</f>
        <v>-1</v>
      </c>
      <c r="N80">
        <v>1566.78238500151</v>
      </c>
      <c r="O80">
        <v>39.783556891293799</v>
      </c>
    </row>
    <row r="81" spans="1:15" x14ac:dyDescent="0.25">
      <c r="A81">
        <v>79</v>
      </c>
      <c r="B81" s="1"/>
      <c r="C81" s="2"/>
      <c r="M81" s="4">
        <f>IF(Tabelle1[[#This Row],[Count]]="",-1,Tabelle1[[#This Row],[Count]]/5/60)</f>
        <v>-1</v>
      </c>
      <c r="N81">
        <v>1566.78246566855</v>
      </c>
      <c r="O81">
        <v>40.421805024662703</v>
      </c>
    </row>
    <row r="82" spans="1:15" x14ac:dyDescent="0.25">
      <c r="A82">
        <v>80</v>
      </c>
      <c r="B82" s="1"/>
      <c r="C82" s="2"/>
      <c r="M82" s="4">
        <f>IF(Tabelle1[[#This Row],[Count]]="",-1,Tabelle1[[#This Row],[Count]]/5/60)</f>
        <v>-1</v>
      </c>
      <c r="N82">
        <v>1566.7825408224901</v>
      </c>
      <c r="O82">
        <v>41.060053271976997</v>
      </c>
    </row>
    <row r="83" spans="1:15" x14ac:dyDescent="0.25">
      <c r="A83">
        <v>81</v>
      </c>
      <c r="B83" s="1"/>
      <c r="C83" s="2"/>
      <c r="M83" s="4">
        <f>IF(Tabelle1[[#This Row],[Count]]="",-1,Tabelle1[[#This Row],[Count]]/5/60)</f>
        <v>-1</v>
      </c>
      <c r="N83">
        <v>1566.78261100536</v>
      </c>
      <c r="O83">
        <v>41.698301622089197</v>
      </c>
    </row>
    <row r="84" spans="1:15" x14ac:dyDescent="0.25">
      <c r="A84">
        <v>82</v>
      </c>
      <c r="B84" s="1"/>
      <c r="C84" s="2"/>
      <c r="M84" s="4">
        <f>IF(Tabelle1[[#This Row],[Count]]="",-1,Tabelle1[[#This Row],[Count]]/5/60)</f>
        <v>-1</v>
      </c>
      <c r="N84">
        <v>1566.7826766721</v>
      </c>
      <c r="O84">
        <v>42.3365500658781</v>
      </c>
    </row>
    <row r="85" spans="1:15" x14ac:dyDescent="0.25">
      <c r="A85">
        <v>83</v>
      </c>
      <c r="B85" s="1"/>
      <c r="C85" s="2"/>
      <c r="M85" s="4">
        <f>IF(Tabelle1[[#This Row],[Count]]="",-1,Tabelle1[[#This Row],[Count]]/5/60)</f>
        <v>-1</v>
      </c>
      <c r="N85">
        <v>1566.7827382165301</v>
      </c>
      <c r="O85">
        <v>42.974798595546602</v>
      </c>
    </row>
    <row r="86" spans="1:15" x14ac:dyDescent="0.25">
      <c r="A86">
        <v>84</v>
      </c>
      <c r="B86" s="1"/>
      <c r="C86" s="2"/>
      <c r="M86" s="4">
        <f>IF(Tabelle1[[#This Row],[Count]]="",-1,Tabelle1[[#This Row],[Count]]/5/60)</f>
        <v>-1</v>
      </c>
      <c r="N86">
        <v>1566.7827959856299</v>
      </c>
      <c r="O86">
        <v>43.613047204259701</v>
      </c>
    </row>
    <row r="87" spans="1:15" x14ac:dyDescent="0.25">
      <c r="A87">
        <v>85</v>
      </c>
      <c r="B87" s="1"/>
      <c r="C87" s="2"/>
      <c r="M87" s="4">
        <f>IF(Tabelle1[[#This Row],[Count]]="",-1,Tabelle1[[#This Row],[Count]]/5/60)</f>
        <v>-1</v>
      </c>
      <c r="N87">
        <v>1566.7828502882801</v>
      </c>
      <c r="O87">
        <v>44.251295885936003</v>
      </c>
    </row>
    <row r="88" spans="1:15" x14ac:dyDescent="0.25">
      <c r="A88">
        <v>86</v>
      </c>
      <c r="B88" s="1"/>
      <c r="C88" s="2"/>
      <c r="M88" s="4">
        <f>IF(Tabelle1[[#This Row],[Count]]="",-1,Tabelle1[[#This Row],[Count]]/5/60)</f>
        <v>-1</v>
      </c>
      <c r="N88">
        <v>1566.7829014011299</v>
      </c>
      <c r="O88">
        <v>44.889544635119599</v>
      </c>
    </row>
    <row r="89" spans="1:15" x14ac:dyDescent="0.25">
      <c r="A89">
        <v>87</v>
      </c>
      <c r="B89" s="1"/>
      <c r="C89" s="2"/>
      <c r="M89" s="4">
        <f>IF(Tabelle1[[#This Row],[Count]]="",-1,Tabelle1[[#This Row],[Count]]/5/60)</f>
        <v>-1</v>
      </c>
      <c r="N89">
        <v>1566.78294957306</v>
      </c>
      <c r="O89">
        <v>45.527793446888602</v>
      </c>
    </row>
    <row r="90" spans="1:15" x14ac:dyDescent="0.25">
      <c r="A90">
        <v>88</v>
      </c>
      <c r="B90" s="1"/>
      <c r="C90" s="2"/>
      <c r="M90" s="4">
        <f>IF(Tabelle1[[#This Row],[Count]]="",-1,Tabelle1[[#This Row],[Count]]/5/60)</f>
        <v>-1</v>
      </c>
      <c r="N90">
        <v>1566.78299502862</v>
      </c>
      <c r="O90">
        <v>46.1660423167868</v>
      </c>
    </row>
    <row r="91" spans="1:15" x14ac:dyDescent="0.25">
      <c r="A91">
        <v>89</v>
      </c>
      <c r="B91" s="1"/>
      <c r="C91" s="2"/>
      <c r="M91" s="4">
        <f>IF(Tabelle1[[#This Row],[Count]]="",-1,Tabelle1[[#This Row],[Count]]/5/60)</f>
        <v>-1</v>
      </c>
      <c r="N91">
        <v>1566.7830379710299</v>
      </c>
      <c r="O91">
        <v>46.804291240766901</v>
      </c>
    </row>
    <row r="92" spans="1:15" x14ac:dyDescent="0.25">
      <c r="A92">
        <v>90</v>
      </c>
      <c r="B92" s="1">
        <v>41613.306944444441</v>
      </c>
      <c r="C92" s="2">
        <v>1386270000000</v>
      </c>
      <c r="D92" s="3">
        <v>1004.19561477005</v>
      </c>
      <c r="E92">
        <v>31.689045658871699</v>
      </c>
      <c r="F92">
        <v>48.0152894941683</v>
      </c>
      <c r="G92">
        <v>474051</v>
      </c>
      <c r="H92" t="s">
        <v>26</v>
      </c>
      <c r="I92" t="s">
        <v>27</v>
      </c>
      <c r="J92" t="s">
        <v>28</v>
      </c>
      <c r="K92" t="s">
        <v>29</v>
      </c>
      <c r="L92" t="s">
        <v>30</v>
      </c>
      <c r="M92">
        <f>IF(Tabelle1[[#This Row],[Count]]="",-1,Tabelle1[[#This Row],[Count]]/5/60)</f>
        <v>1580.1699999999998</v>
      </c>
      <c r="N92">
        <v>1566.7830785845099</v>
      </c>
      <c r="O92">
        <v>47.442540215145002</v>
      </c>
    </row>
    <row r="93" spans="1:15" x14ac:dyDescent="0.25">
      <c r="A93">
        <v>91</v>
      </c>
      <c r="B93" s="1"/>
      <c r="C93" s="2"/>
      <c r="M93" s="4">
        <f>IF(Tabelle1[[#This Row],[Count]]="",-1,Tabelle1[[#This Row],[Count]]/5/60)</f>
        <v>-1</v>
      </c>
      <c r="N93">
        <v>1566.78311703653</v>
      </c>
      <c r="O93">
        <v>48.080789236560101</v>
      </c>
    </row>
    <row r="94" spans="1:15" x14ac:dyDescent="0.25">
      <c r="A94">
        <v>92</v>
      </c>
      <c r="B94" s="1"/>
      <c r="C94" s="2"/>
      <c r="M94" s="4">
        <f>IF(Tabelle1[[#This Row],[Count]]="",-1,Tabelle1[[#This Row],[Count]]/5/60)</f>
        <v>-1</v>
      </c>
      <c r="N94">
        <v>1566.78315347957</v>
      </c>
      <c r="O94">
        <v>48.719038301939101</v>
      </c>
    </row>
    <row r="95" spans="1:15" x14ac:dyDescent="0.25">
      <c r="A95">
        <v>93</v>
      </c>
      <c r="B95" s="1"/>
      <c r="C95" s="2"/>
      <c r="M95" s="4">
        <f>IF(Tabelle1[[#This Row],[Count]]="",-1,Tabelle1[[#This Row],[Count]]/5/60)</f>
        <v>-1</v>
      </c>
      <c r="N95">
        <v>1566.7831880527101</v>
      </c>
      <c r="O95">
        <v>49.357287408467499</v>
      </c>
    </row>
    <row r="96" spans="1:15" x14ac:dyDescent="0.25">
      <c r="A96">
        <v>94</v>
      </c>
      <c r="B96" s="1"/>
      <c r="C96" s="2"/>
      <c r="M96" s="4">
        <f>IF(Tabelle1[[#This Row],[Count]]="",-1,Tabelle1[[#This Row],[Count]]/5/60)</f>
        <v>-1</v>
      </c>
      <c r="N96">
        <v>1566.7832208831101</v>
      </c>
      <c r="O96">
        <v>49.995536553561699</v>
      </c>
    </row>
    <row r="97" spans="1:15" x14ac:dyDescent="0.25">
      <c r="A97">
        <v>95</v>
      </c>
      <c r="M97">
        <f>IF(Tabelle1[[#This Row],[Count]]="",-1,Tabelle1[[#This Row],[Count]]/5/60)</f>
        <v>-1</v>
      </c>
      <c r="N97">
        <v>1566.78325208714</v>
      </c>
      <c r="O97">
        <v>50.633785734847997</v>
      </c>
    </row>
    <row r="98" spans="1:15" x14ac:dyDescent="0.25">
      <c r="A98">
        <v>96</v>
      </c>
      <c r="B98" s="1"/>
      <c r="C98" s="2"/>
      <c r="M98" s="4">
        <f>IF(Tabelle1[[#This Row],[Count]]="",-1,Tabelle1[[#This Row],[Count]]/5/60)</f>
        <v>-1</v>
      </c>
      <c r="N98">
        <v>1566.78328177154</v>
      </c>
      <c r="O98">
        <v>51.2720349501393</v>
      </c>
    </row>
    <row r="99" spans="1:15" x14ac:dyDescent="0.25">
      <c r="A99">
        <v>97</v>
      </c>
      <c r="B99" s="1"/>
      <c r="C99" s="2"/>
      <c r="M99" s="4">
        <f>IF(Tabelle1[[#This Row],[Count]]="",-1,Tabelle1[[#This Row],[Count]]/5/60)</f>
        <v>-1</v>
      </c>
      <c r="N99">
        <v>1566.78331003434</v>
      </c>
      <c r="O99">
        <v>51.9102841974195</v>
      </c>
    </row>
    <row r="100" spans="1:15" x14ac:dyDescent="0.25">
      <c r="A100">
        <v>98</v>
      </c>
      <c r="B100" s="1"/>
      <c r="C100" s="2"/>
      <c r="M100" s="4">
        <f>IF(Tabelle1[[#This Row],[Count]]="",-1,Tabelle1[[#This Row],[Count]]/5/60)</f>
        <v>-1</v>
      </c>
      <c r="N100">
        <v>1566.7833369657101</v>
      </c>
      <c r="O100">
        <v>52.548533474826002</v>
      </c>
    </row>
    <row r="101" spans="1:15" x14ac:dyDescent="0.25">
      <c r="A101">
        <v>99</v>
      </c>
      <c r="B101" s="1"/>
      <c r="C101" s="2"/>
      <c r="M101" s="4">
        <f>IF(Tabelle1[[#This Row],[Count]]="",-1,Tabelle1[[#This Row],[Count]]/5/60)</f>
        <v>-1</v>
      </c>
      <c r="N101">
        <v>1566.78336264874</v>
      </c>
      <c r="O101">
        <v>53.186782780635397</v>
      </c>
    </row>
    <row r="102" spans="1:15" x14ac:dyDescent="0.25">
      <c r="A102">
        <v>100</v>
      </c>
      <c r="B102" s="1"/>
      <c r="C102" s="2"/>
      <c r="M102" s="4">
        <f>IF(Tabelle1[[#This Row],[Count]]="",-1,Tabelle1[[#This Row],[Count]]/5/60)</f>
        <v>-1</v>
      </c>
      <c r="N102">
        <v>1566.7833871600501</v>
      </c>
      <c r="O102">
        <v>53.825032113251901</v>
      </c>
    </row>
    <row r="103" spans="1:15" x14ac:dyDescent="0.25">
      <c r="A103">
        <v>101</v>
      </c>
      <c r="B103" s="1"/>
      <c r="C103" s="2"/>
      <c r="M103" s="4">
        <f>IF(Tabelle1[[#This Row],[Count]]="",-1,Tabelle1[[#This Row],[Count]]/5/60)</f>
        <v>-1</v>
      </c>
      <c r="N103">
        <v>1566.7834105704301</v>
      </c>
      <c r="O103">
        <v>54.463281471194499</v>
      </c>
    </row>
    <row r="104" spans="1:15" x14ac:dyDescent="0.25">
      <c r="A104">
        <v>102</v>
      </c>
      <c r="B104" s="1"/>
      <c r="C104" s="2"/>
      <c r="M104" s="4">
        <f>IF(Tabelle1[[#This Row],[Count]]="",-1,Tabelle1[[#This Row],[Count]]/5/60)</f>
        <v>-1</v>
      </c>
      <c r="N104">
        <v>1566.7834329453599</v>
      </c>
      <c r="O104">
        <v>55.101530853088299</v>
      </c>
    </row>
    <row r="105" spans="1:15" x14ac:dyDescent="0.25">
      <c r="A105">
        <v>103</v>
      </c>
      <c r="B105" s="1"/>
      <c r="C105" s="2"/>
      <c r="M105" s="4">
        <f>IF(Tabelle1[[#This Row],[Count]]="",-1,Tabelle1[[#This Row],[Count]]/5/60)</f>
        <v>-1</v>
      </c>
      <c r="N105">
        <v>1566.7834543454801</v>
      </c>
      <c r="O105">
        <v>55.739780257653898</v>
      </c>
    </row>
    <row r="106" spans="1:15" x14ac:dyDescent="0.25">
      <c r="A106">
        <v>104</v>
      </c>
      <c r="B106" s="1"/>
      <c r="C106" s="2"/>
      <c r="M106" s="4">
        <f>IF(Tabelle1[[#This Row],[Count]]="",-1,Tabelle1[[#This Row],[Count]]/5/60)</f>
        <v>-1</v>
      </c>
      <c r="N106">
        <v>1566.78347482704</v>
      </c>
      <c r="O106">
        <v>56.3780296836999</v>
      </c>
    </row>
    <row r="107" spans="1:15" x14ac:dyDescent="0.25">
      <c r="A107">
        <v>105</v>
      </c>
      <c r="B107" s="1"/>
      <c r="C107" s="2"/>
      <c r="M107" s="4">
        <f>IF(Tabelle1[[#This Row],[Count]]="",-1,Tabelle1[[#This Row],[Count]]/5/60)</f>
        <v>-1</v>
      </c>
      <c r="N107">
        <v>1566.78349444223</v>
      </c>
      <c r="O107">
        <v>57.016279130116303</v>
      </c>
    </row>
    <row r="108" spans="1:15" x14ac:dyDescent="0.25">
      <c r="A108">
        <v>106</v>
      </c>
      <c r="B108" s="1"/>
      <c r="C108" s="2"/>
      <c r="M108" s="4">
        <f>IF(Tabelle1[[#This Row],[Count]]="",-1,Tabelle1[[#This Row],[Count]]/5/60)</f>
        <v>-1</v>
      </c>
      <c r="N108">
        <v>1566.7835132395901</v>
      </c>
      <c r="O108">
        <v>57.654528595866402</v>
      </c>
    </row>
    <row r="109" spans="1:15" x14ac:dyDescent="0.25">
      <c r="A109">
        <v>107</v>
      </c>
      <c r="B109" s="1"/>
      <c r="C109" s="2"/>
      <c r="M109" s="4">
        <f>IF(Tabelle1[[#This Row],[Count]]="",-1,Tabelle1[[#This Row],[Count]]/5/60)</f>
        <v>-1</v>
      </c>
      <c r="N109">
        <v>1566.7835312642501</v>
      </c>
      <c r="O109">
        <v>58.292778079981801</v>
      </c>
    </row>
    <row r="110" spans="1:15" x14ac:dyDescent="0.25">
      <c r="A110">
        <v>108</v>
      </c>
      <c r="B110" s="1"/>
      <c r="C110" s="2"/>
      <c r="M110" s="4">
        <f>IF(Tabelle1[[#This Row],[Count]]="",-1,Tabelle1[[#This Row],[Count]]/5/60)</f>
        <v>-1</v>
      </c>
      <c r="N110">
        <v>1566.78354855827</v>
      </c>
      <c r="O110">
        <v>58.931027581556599</v>
      </c>
    </row>
    <row r="111" spans="1:15" x14ac:dyDescent="0.25">
      <c r="A111">
        <v>109</v>
      </c>
      <c r="B111" s="1"/>
      <c r="C111" s="2"/>
      <c r="M111" s="4">
        <f>IF(Tabelle1[[#This Row],[Count]]="",-1,Tabelle1[[#This Row],[Count]]/5/60)</f>
        <v>-1</v>
      </c>
      <c r="N111">
        <v>1566.78356516088</v>
      </c>
      <c r="O111">
        <v>59.5692770997426</v>
      </c>
    </row>
    <row r="112" spans="1:15" x14ac:dyDescent="0.25">
      <c r="A112">
        <v>110</v>
      </c>
      <c r="B112" s="1"/>
      <c r="C112" s="2"/>
      <c r="M112" s="4">
        <f>IF(Tabelle1[[#This Row],[Count]]="",-1,Tabelle1[[#This Row],[Count]]/5/60)</f>
        <v>-1</v>
      </c>
      <c r="N112">
        <v>1566.78358110865</v>
      </c>
      <c r="O112">
        <v>60.2075266337446</v>
      </c>
    </row>
    <row r="113" spans="1:15" x14ac:dyDescent="0.25">
      <c r="A113">
        <v>111</v>
      </c>
      <c r="B113" s="1"/>
      <c r="C113" s="2"/>
      <c r="M113" s="4">
        <f>IF(Tabelle1[[#This Row],[Count]]="",-1,Tabelle1[[#This Row],[Count]]/5/60)</f>
        <v>-1</v>
      </c>
      <c r="N113">
        <v>1566.7835964358001</v>
      </c>
      <c r="O113">
        <v>60.845776182816799</v>
      </c>
    </row>
    <row r="114" spans="1:15" x14ac:dyDescent="0.25">
      <c r="A114">
        <v>112</v>
      </c>
      <c r="B114" s="1"/>
      <c r="C114" s="2"/>
      <c r="M114" s="4">
        <f>IF(Tabelle1[[#This Row],[Count]]="",-1,Tabelle1[[#This Row],[Count]]/5/60)</f>
        <v>-1</v>
      </c>
      <c r="N114">
        <v>1566.7836111742999</v>
      </c>
      <c r="O114">
        <v>61.484025746258297</v>
      </c>
    </row>
    <row r="115" spans="1:15" x14ac:dyDescent="0.25">
      <c r="A115">
        <v>113</v>
      </c>
      <c r="B115" s="1"/>
      <c r="C115" s="2"/>
      <c r="M115" s="4">
        <f>IF(Tabelle1[[#This Row],[Count]]="",-1,Tabelle1[[#This Row],[Count]]/5/60)</f>
        <v>-1</v>
      </c>
      <c r="N115">
        <v>1566.78362535409</v>
      </c>
      <c r="O115">
        <v>62.122275323411102</v>
      </c>
    </row>
    <row r="116" spans="1:15" x14ac:dyDescent="0.25">
      <c r="A116">
        <v>114</v>
      </c>
      <c r="B116" s="1"/>
      <c r="C116" s="2"/>
      <c r="M116" s="4">
        <f>IF(Tabelle1[[#This Row],[Count]]="",-1,Tabelle1[[#This Row],[Count]]/5/60)</f>
        <v>-1</v>
      </c>
      <c r="N116">
        <v>1566.78363900319</v>
      </c>
      <c r="O116">
        <v>62.760524913655601</v>
      </c>
    </row>
    <row r="117" spans="1:15" x14ac:dyDescent="0.25">
      <c r="A117">
        <v>115</v>
      </c>
      <c r="B117" s="1"/>
      <c r="C117" s="2"/>
      <c r="M117" s="4">
        <f>IF(Tabelle1[[#This Row],[Count]]="",-1,Tabelle1[[#This Row],[Count]]/5/60)</f>
        <v>-1</v>
      </c>
      <c r="N117">
        <v>1566.7836521479201</v>
      </c>
      <c r="O117">
        <v>63.398774516407997</v>
      </c>
    </row>
    <row r="118" spans="1:15" x14ac:dyDescent="0.25">
      <c r="A118">
        <v>116</v>
      </c>
      <c r="B118" s="1"/>
      <c r="C118" s="2"/>
      <c r="M118" s="4">
        <f>IF(Tabelle1[[#This Row],[Count]]="",-1,Tabelle1[[#This Row],[Count]]/5/60)</f>
        <v>-1</v>
      </c>
      <c r="N118">
        <v>1566.7836648129501</v>
      </c>
      <c r="O118">
        <v>64.037024131119196</v>
      </c>
    </row>
    <row r="119" spans="1:15" x14ac:dyDescent="0.25">
      <c r="A119">
        <v>117</v>
      </c>
      <c r="B119" s="1"/>
      <c r="C119" s="2"/>
      <c r="M119" s="4">
        <f>IF(Tabelle1[[#This Row],[Count]]="",-1,Tabelle1[[#This Row],[Count]]/5/60)</f>
        <v>-1</v>
      </c>
      <c r="N119">
        <v>1566.7836770214601</v>
      </c>
      <c r="O119">
        <v>64.675273757270105</v>
      </c>
    </row>
    <row r="120" spans="1:15" x14ac:dyDescent="0.25">
      <c r="A120">
        <v>118</v>
      </c>
      <c r="B120" s="1"/>
      <c r="C120" s="2"/>
      <c r="M120" s="4">
        <f>IF(Tabelle1[[#This Row],[Count]]="",-1,Tabelle1[[#This Row],[Count]]/5/60)</f>
        <v>-1</v>
      </c>
      <c r="N120">
        <v>1566.7836887952301</v>
      </c>
      <c r="O120">
        <v>65.313523394371799</v>
      </c>
    </row>
    <row r="121" spans="1:15" x14ac:dyDescent="0.25">
      <c r="A121">
        <v>119</v>
      </c>
      <c r="B121" s="1"/>
      <c r="C121" s="2"/>
      <c r="M121" s="4">
        <f>IF(Tabelle1[[#This Row],[Count]]="",-1,Tabelle1[[#This Row],[Count]]/5/60)</f>
        <v>-1</v>
      </c>
      <c r="N121">
        <v>1566.78370015477</v>
      </c>
      <c r="O121">
        <v>65.951773041961204</v>
      </c>
    </row>
    <row r="122" spans="1:15" ht="14.25" customHeight="1" x14ac:dyDescent="0.25">
      <c r="A122">
        <v>120</v>
      </c>
      <c r="B122" s="1">
        <v>41613.329756944448</v>
      </c>
      <c r="C122" s="2">
        <v>1386269691061</v>
      </c>
      <c r="D122" s="3">
        <v>3018.41703851592</v>
      </c>
      <c r="E122">
        <v>54.940122301610501</v>
      </c>
      <c r="F122">
        <v>60.309872893347197</v>
      </c>
      <c r="G122">
        <v>498243</v>
      </c>
      <c r="H122" t="s">
        <v>26</v>
      </c>
      <c r="I122" t="s">
        <v>31</v>
      </c>
      <c r="J122" t="s">
        <v>18</v>
      </c>
      <c r="K122" t="s">
        <v>32</v>
      </c>
      <c r="L122" t="s">
        <v>33</v>
      </c>
      <c r="M122" s="4">
        <f>IF(Tabelle1[[#This Row],[Count]]="",-1,Tabelle1[[#This Row],[Count]]/5/60)</f>
        <v>1660.8100000000002</v>
      </c>
      <c r="N122">
        <v>1566.7837111193801</v>
      </c>
      <c r="O122">
        <v>66.590022699601903</v>
      </c>
    </row>
    <row r="123" spans="1:15" x14ac:dyDescent="0.25">
      <c r="A123">
        <v>121</v>
      </c>
      <c r="B123" s="1"/>
      <c r="C123" s="2"/>
      <c r="M123" s="4">
        <f>IF(Tabelle1[[#This Row],[Count]]="",-1,Tabelle1[[#This Row],[Count]]/5/60)</f>
        <v>-1</v>
      </c>
      <c r="N123">
        <v>1566.7837217072199</v>
      </c>
      <c r="O123">
        <v>67.228272366880205</v>
      </c>
    </row>
    <row r="124" spans="1:15" x14ac:dyDescent="0.25">
      <c r="A124">
        <v>122</v>
      </c>
      <c r="B124" s="1"/>
      <c r="C124" s="2"/>
      <c r="M124" s="4">
        <f>IF(Tabelle1[[#This Row],[Count]]="",-1,Tabelle1[[#This Row],[Count]]/5/60)</f>
        <v>-1</v>
      </c>
      <c r="N124">
        <v>1566.7837319354601</v>
      </c>
      <c r="O124">
        <v>67.866522043404103</v>
      </c>
    </row>
    <row r="125" spans="1:15" x14ac:dyDescent="0.25">
      <c r="A125">
        <v>123</v>
      </c>
      <c r="B125" s="1"/>
      <c r="C125" s="2"/>
      <c r="M125" s="4">
        <f>IF(Tabelle1[[#This Row],[Count]]="",-1,Tabelle1[[#This Row],[Count]]/5/60)</f>
        <v>-1</v>
      </c>
      <c r="N125">
        <v>1566.78374182026</v>
      </c>
      <c r="O125">
        <v>68.504771728803107</v>
      </c>
    </row>
    <row r="126" spans="1:15" x14ac:dyDescent="0.25">
      <c r="A126">
        <v>124</v>
      </c>
      <c r="B126" s="1"/>
      <c r="C126" s="2"/>
      <c r="M126" s="4">
        <f>IF(Tabelle1[[#This Row],[Count]]="",-1,Tabelle1[[#This Row],[Count]]/5/60)</f>
        <v>-1</v>
      </c>
      <c r="N126">
        <v>1566.78375137689</v>
      </c>
      <c r="O126">
        <v>69.143021422725397</v>
      </c>
    </row>
    <row r="127" spans="1:15" x14ac:dyDescent="0.25">
      <c r="A127">
        <v>125</v>
      </c>
      <c r="B127" s="1"/>
      <c r="C127" s="2"/>
      <c r="M127" s="4">
        <f>IF(Tabelle1[[#This Row],[Count]]="",-1,Tabelle1[[#This Row],[Count]]/5/60)</f>
        <v>-1</v>
      </c>
      <c r="N127">
        <v>1566.78376061979</v>
      </c>
      <c r="O127">
        <v>69.781271124837303</v>
      </c>
    </row>
    <row r="128" spans="1:15" x14ac:dyDescent="0.25">
      <c r="A128">
        <v>126</v>
      </c>
      <c r="B128" s="1"/>
      <c r="C128" s="2"/>
      <c r="M128" s="4">
        <f>IF(Tabelle1[[#This Row],[Count]]="",-1,Tabelle1[[#This Row],[Count]]/5/60)</f>
        <v>-1</v>
      </c>
      <c r="N128">
        <v>1566.7837695625799</v>
      </c>
      <c r="O128">
        <v>70.419520834822293</v>
      </c>
    </row>
    <row r="129" spans="1:15" x14ac:dyDescent="0.25">
      <c r="A129">
        <v>127</v>
      </c>
      <c r="B129" s="1"/>
      <c r="C129" s="2"/>
      <c r="M129" s="4">
        <f>IF(Tabelle1[[#This Row],[Count]]="",-1,Tabelle1[[#This Row],[Count]]/5/60)</f>
        <v>-1</v>
      </c>
      <c r="N129">
        <v>1566.78377821818</v>
      </c>
      <c r="O129">
        <v>71.057770552379395</v>
      </c>
    </row>
    <row r="130" spans="1:15" x14ac:dyDescent="0.25">
      <c r="A130">
        <v>128</v>
      </c>
      <c r="B130" s="1"/>
      <c r="C130" s="2"/>
      <c r="M130" s="4">
        <f>IF(Tabelle1[[#This Row],[Count]]="",-1,Tabelle1[[#This Row],[Count]]/5/60)</f>
        <v>-1</v>
      </c>
      <c r="N130">
        <v>1566.7837865987999</v>
      </c>
      <c r="O130">
        <v>71.696020277222601</v>
      </c>
    </row>
    <row r="131" spans="1:15" x14ac:dyDescent="0.25">
      <c r="A131">
        <v>129</v>
      </c>
      <c r="B131" s="1"/>
      <c r="C131" s="2"/>
      <c r="M131" s="4">
        <f>IF(Tabelle1[[#This Row],[Count]]="",-1,Tabelle1[[#This Row],[Count]]/5/60)</f>
        <v>-1</v>
      </c>
      <c r="N131">
        <v>1566.7837947160101</v>
      </c>
      <c r="O131">
        <v>72.334270009080299</v>
      </c>
    </row>
    <row r="132" spans="1:15" x14ac:dyDescent="0.25">
      <c r="A132">
        <v>130</v>
      </c>
      <c r="B132" s="1"/>
      <c r="C132" s="2"/>
      <c r="M132" s="4">
        <f>IF(Tabelle1[[#This Row],[Count]]="",-1,Tabelle1[[#This Row],[Count]]/5/60)</f>
        <v>-1</v>
      </c>
      <c r="N132">
        <v>1566.78380258078</v>
      </c>
      <c r="O132">
        <v>72.972519747693298</v>
      </c>
    </row>
    <row r="133" spans="1:15" x14ac:dyDescent="0.25">
      <c r="A133">
        <v>131</v>
      </c>
      <c r="B133" s="1"/>
      <c r="C133" s="2"/>
      <c r="M133" s="4">
        <f>IF(Tabelle1[[#This Row],[Count]]="",-1,Tabelle1[[#This Row],[Count]]/5/60)</f>
        <v>-1</v>
      </c>
      <c r="N133">
        <v>1566.7838102035</v>
      </c>
      <c r="O133">
        <v>73.610769492815294</v>
      </c>
    </row>
    <row r="134" spans="1:15" x14ac:dyDescent="0.25">
      <c r="A134">
        <v>132</v>
      </c>
      <c r="B134" s="1"/>
      <c r="C134" s="2"/>
      <c r="M134" s="4">
        <f>IF(Tabelle1[[#This Row],[Count]]="",-1,Tabelle1[[#This Row],[Count]]/5/60)</f>
        <v>-1</v>
      </c>
      <c r="N134">
        <v>1566.7838175940401</v>
      </c>
      <c r="O134">
        <v>74.249019244211595</v>
      </c>
    </row>
    <row r="135" spans="1:15" x14ac:dyDescent="0.25">
      <c r="A135">
        <v>133</v>
      </c>
      <c r="B135" s="1"/>
      <c r="C135" s="2"/>
      <c r="M135" s="4">
        <f>IF(Tabelle1[[#This Row],[Count]]="",-1,Tabelle1[[#This Row],[Count]]/5/60)</f>
        <v>-1</v>
      </c>
      <c r="N135">
        <v>1566.7838247617699</v>
      </c>
      <c r="O135">
        <v>74.887269001658595</v>
      </c>
    </row>
    <row r="136" spans="1:15" x14ac:dyDescent="0.25">
      <c r="A136">
        <v>134</v>
      </c>
      <c r="B136" s="1"/>
      <c r="C136" s="2"/>
      <c r="M136" s="4">
        <f>IF(Tabelle1[[#This Row],[Count]]="",-1,Tabelle1[[#This Row],[Count]]/5/60)</f>
        <v>-1</v>
      </c>
      <c r="N136">
        <v>1566.7838317155799</v>
      </c>
      <c r="O136">
        <v>75.525518764942603</v>
      </c>
    </row>
    <row r="137" spans="1:15" x14ac:dyDescent="0.25">
      <c r="A137">
        <v>135</v>
      </c>
      <c r="B137" s="1"/>
      <c r="C137" s="2"/>
      <c r="M137" s="4">
        <f>IF(Tabelle1[[#This Row],[Count]]="",-1,Tabelle1[[#This Row],[Count]]/5/60)</f>
        <v>-1</v>
      </c>
      <c r="N137">
        <v>1566.7838384639399</v>
      </c>
      <c r="O137">
        <v>76.163768533860093</v>
      </c>
    </row>
    <row r="138" spans="1:15" x14ac:dyDescent="0.25">
      <c r="A138">
        <v>136</v>
      </c>
      <c r="B138" s="1"/>
      <c r="C138" s="2"/>
      <c r="M138" s="4">
        <f>IF(Tabelle1[[#This Row],[Count]]="",-1,Tabelle1[[#This Row],[Count]]/5/60)</f>
        <v>-1</v>
      </c>
      <c r="N138">
        <v>1566.7838450148799</v>
      </c>
      <c r="O138">
        <v>76.802018308216603</v>
      </c>
    </row>
    <row r="139" spans="1:15" x14ac:dyDescent="0.25">
      <c r="A139">
        <v>137</v>
      </c>
      <c r="B139" s="1"/>
      <c r="C139" s="2"/>
      <c r="M139" s="4">
        <f>IF(Tabelle1[[#This Row],[Count]]="",-1,Tabelle1[[#This Row],[Count]]/5/60)</f>
        <v>-1</v>
      </c>
      <c r="N139">
        <v>1566.7838513760501</v>
      </c>
      <c r="O139">
        <v>77.440268087826794</v>
      </c>
    </row>
    <row r="140" spans="1:15" x14ac:dyDescent="0.25">
      <c r="A140">
        <v>138</v>
      </c>
      <c r="B140" s="1"/>
      <c r="C140" s="2"/>
      <c r="M140" s="4">
        <f>IF(Tabelle1[[#This Row],[Count]]="",-1,Tabelle1[[#This Row],[Count]]/5/60)</f>
        <v>-1</v>
      </c>
      <c r="N140">
        <v>1566.7838575547401</v>
      </c>
      <c r="O140">
        <v>78.078517872512407</v>
      </c>
    </row>
    <row r="141" spans="1:15" x14ac:dyDescent="0.25">
      <c r="A141">
        <v>139</v>
      </c>
      <c r="B141" s="1"/>
      <c r="C141" s="2"/>
      <c r="M141" s="4">
        <f>IF(Tabelle1[[#This Row],[Count]]="",-1,Tabelle1[[#This Row],[Count]]/5/60)</f>
        <v>-1</v>
      </c>
      <c r="N141">
        <v>1566.7838635578901</v>
      </c>
      <c r="O141">
        <v>78.716767662104601</v>
      </c>
    </row>
    <row r="142" spans="1:15" x14ac:dyDescent="0.25">
      <c r="A142">
        <v>140</v>
      </c>
      <c r="B142" s="1"/>
      <c r="C142" s="2"/>
      <c r="M142" s="4">
        <f>IF(Tabelle1[[#This Row],[Count]]="",-1,Tabelle1[[#This Row],[Count]]/5/60)</f>
        <v>-1</v>
      </c>
      <c r="N142">
        <v>1566.7838693920901</v>
      </c>
      <c r="O142">
        <v>79.355017456440507</v>
      </c>
    </row>
    <row r="143" spans="1:15" x14ac:dyDescent="0.25">
      <c r="A143">
        <v>141</v>
      </c>
      <c r="B143" s="1"/>
      <c r="C143" s="2"/>
      <c r="M143" s="4">
        <f>IF(Tabelle1[[#This Row],[Count]]="",-1,Tabelle1[[#This Row],[Count]]/5/60)</f>
        <v>-1</v>
      </c>
      <c r="N143">
        <v>1566.7838750636499</v>
      </c>
      <c r="O143">
        <v>79.993267255365097</v>
      </c>
    </row>
    <row r="144" spans="1:15" x14ac:dyDescent="0.25">
      <c r="A144">
        <v>142</v>
      </c>
      <c r="B144" s="1"/>
      <c r="C144" s="2"/>
      <c r="M144" s="4">
        <f>IF(Tabelle1[[#This Row],[Count]]="",-1,Tabelle1[[#This Row],[Count]]/5/60)</f>
        <v>-1</v>
      </c>
      <c r="N144">
        <v>1566.78388057858</v>
      </c>
      <c r="O144">
        <v>80.631517058729301</v>
      </c>
    </row>
    <row r="145" spans="1:15" x14ac:dyDescent="0.25">
      <c r="A145">
        <v>143</v>
      </c>
      <c r="B145" s="1"/>
      <c r="C145" s="2"/>
      <c r="M145" s="4">
        <f>IF(Tabelle1[[#This Row],[Count]]="",-1,Tabelle1[[#This Row],[Count]]/5/60)</f>
        <v>-1</v>
      </c>
      <c r="N145">
        <v>1566.7838859425999</v>
      </c>
      <c r="O145">
        <v>81.269766866391194</v>
      </c>
    </row>
    <row r="146" spans="1:15" x14ac:dyDescent="0.25">
      <c r="A146">
        <v>144</v>
      </c>
      <c r="B146" s="1"/>
      <c r="C146" s="2"/>
      <c r="M146" s="4">
        <f>IF(Tabelle1[[#This Row],[Count]]="",-1,Tabelle1[[#This Row],[Count]]/5/60)</f>
        <v>-1</v>
      </c>
      <c r="N146">
        <v>1566.78389116119</v>
      </c>
      <c r="O146">
        <v>81.908016678213698</v>
      </c>
    </row>
    <row r="147" spans="1:15" x14ac:dyDescent="0.25">
      <c r="A147">
        <v>145</v>
      </c>
      <c r="B147" s="1"/>
      <c r="C147" s="2"/>
      <c r="M147" s="4">
        <f>IF(Tabelle1[[#This Row],[Count]]="",-1,Tabelle1[[#This Row],[Count]]/5/60)</f>
        <v>-1</v>
      </c>
      <c r="N147">
        <v>1566.7838962395799</v>
      </c>
      <c r="O147">
        <v>82.546266494066302</v>
      </c>
    </row>
    <row r="148" spans="1:15" x14ac:dyDescent="0.25">
      <c r="A148">
        <v>146</v>
      </c>
      <c r="B148" s="1"/>
      <c r="C148" s="2"/>
      <c r="M148" s="4">
        <f>IF(Tabelle1[[#This Row],[Count]]="",-1,Tabelle1[[#This Row],[Count]]/5/60)</f>
        <v>-1</v>
      </c>
      <c r="N148">
        <v>1566.78390118275</v>
      </c>
      <c r="O148">
        <v>83.184516313823394</v>
      </c>
    </row>
    <row r="149" spans="1:15" x14ac:dyDescent="0.25">
      <c r="A149">
        <v>147</v>
      </c>
      <c r="B149" s="1"/>
      <c r="C149" s="2"/>
      <c r="M149" s="4">
        <f>IF(Tabelle1[[#This Row],[Count]]="",-1,Tabelle1[[#This Row],[Count]]/5/60)</f>
        <v>-1</v>
      </c>
      <c r="N149">
        <v>1566.7839059954699</v>
      </c>
      <c r="O149">
        <v>83.822766137364397</v>
      </c>
    </row>
    <row r="150" spans="1:15" x14ac:dyDescent="0.25">
      <c r="A150">
        <v>148</v>
      </c>
      <c r="B150" s="1"/>
      <c r="C150" s="2"/>
      <c r="M150" s="4">
        <f>IF(Tabelle1[[#This Row],[Count]]="",-1,Tabelle1[[#This Row],[Count]]/5/60)</f>
        <v>-1</v>
      </c>
      <c r="N150">
        <v>1566.7839106823101</v>
      </c>
      <c r="O150">
        <v>84.461015964574003</v>
      </c>
    </row>
    <row r="151" spans="1:15" x14ac:dyDescent="0.25">
      <c r="A151">
        <v>149</v>
      </c>
      <c r="B151" s="1"/>
      <c r="C151" s="2"/>
      <c r="M151" s="4">
        <f>IF(Tabelle1[[#This Row],[Count]]="",-1,Tabelle1[[#This Row],[Count]]/5/60)</f>
        <v>-1</v>
      </c>
      <c r="N151">
        <v>1566.7839152476299</v>
      </c>
      <c r="O151">
        <v>85.099265795340997</v>
      </c>
    </row>
    <row r="152" spans="1:15" x14ac:dyDescent="0.25">
      <c r="A152">
        <v>150</v>
      </c>
      <c r="B152" s="1">
        <v>41613.359027777777</v>
      </c>
      <c r="C152" s="2">
        <v>1386270000000</v>
      </c>
      <c r="D152" s="3">
        <v>2920.9191705872299</v>
      </c>
      <c r="E152">
        <v>54.045528682650797</v>
      </c>
      <c r="F152">
        <v>72.462315887662001</v>
      </c>
      <c r="G152">
        <v>506009</v>
      </c>
      <c r="H152" t="s">
        <v>10</v>
      </c>
      <c r="I152" t="s">
        <v>34</v>
      </c>
      <c r="J152" t="s">
        <v>35</v>
      </c>
      <c r="K152" t="s">
        <v>36</v>
      </c>
      <c r="L152" t="s">
        <v>37</v>
      </c>
      <c r="M152" s="4">
        <f>IF(Tabelle1[[#This Row],[Count]]="",-1,Tabelle1[[#This Row],[Count]]/5/60)</f>
        <v>1686.6966666666667</v>
      </c>
      <c r="N152">
        <v>1566.7839196956099</v>
      </c>
      <c r="O152">
        <v>85.737515629558601</v>
      </c>
    </row>
    <row r="153" spans="1:15" x14ac:dyDescent="0.25">
      <c r="A153">
        <v>151</v>
      </c>
      <c r="B153" s="1"/>
      <c r="C153" s="2"/>
      <c r="M153" s="4">
        <f>IF(Tabelle1[[#This Row],[Count]]="",-1,Tabelle1[[#This Row],[Count]]/5/60)</f>
        <v>-1</v>
      </c>
      <c r="N153">
        <v>1566.7839240302401</v>
      </c>
      <c r="O153">
        <v>86.375765467124694</v>
      </c>
    </row>
    <row r="154" spans="1:15" x14ac:dyDescent="0.25">
      <c r="A154">
        <v>152</v>
      </c>
      <c r="B154" s="1"/>
      <c r="C154" s="2"/>
      <c r="M154" s="4">
        <f>IF(Tabelle1[[#This Row],[Count]]="",-1,Tabelle1[[#This Row],[Count]]/5/60)</f>
        <v>-1</v>
      </c>
      <c r="N154">
        <v>1566.78392825535</v>
      </c>
      <c r="O154">
        <v>87.014015307940596</v>
      </c>
    </row>
    <row r="155" spans="1:15" x14ac:dyDescent="0.25">
      <c r="A155">
        <v>153</v>
      </c>
      <c r="B155" s="1"/>
      <c r="C155" s="2"/>
      <c r="M155" s="4">
        <f>IF(Tabelle1[[#This Row],[Count]]="",-1,Tabelle1[[#This Row],[Count]]/5/60)</f>
        <v>-1</v>
      </c>
      <c r="N155">
        <v>1566.78393237461</v>
      </c>
      <c r="O155">
        <v>87.652265151911493</v>
      </c>
    </row>
    <row r="156" spans="1:15" x14ac:dyDescent="0.25">
      <c r="A156">
        <v>154</v>
      </c>
      <c r="B156" s="1"/>
      <c r="C156" s="2"/>
      <c r="M156" s="4">
        <f>IF(Tabelle1[[#This Row],[Count]]="",-1,Tabelle1[[#This Row],[Count]]/5/60)</f>
        <v>-1</v>
      </c>
      <c r="N156">
        <v>1566.78393639152</v>
      </c>
      <c r="O156">
        <v>88.290514998946506</v>
      </c>
    </row>
    <row r="157" spans="1:15" x14ac:dyDescent="0.25">
      <c r="A157">
        <v>155</v>
      </c>
      <c r="B157" s="1"/>
      <c r="C157" s="2"/>
      <c r="M157" s="4">
        <f>IF(Tabelle1[[#This Row],[Count]]="",-1,Tabelle1[[#This Row],[Count]]/5/60)</f>
        <v>-1</v>
      </c>
      <c r="N157">
        <v>1566.7839403094799</v>
      </c>
      <c r="O157">
        <v>88.928764848957499</v>
      </c>
    </row>
    <row r="158" spans="1:15" x14ac:dyDescent="0.25">
      <c r="A158">
        <v>156</v>
      </c>
      <c r="B158" s="1"/>
      <c r="C158" s="2"/>
      <c r="M158" s="4">
        <f>IF(Tabelle1[[#This Row],[Count]]="",-1,Tabelle1[[#This Row],[Count]]/5/60)</f>
        <v>-1</v>
      </c>
      <c r="N158">
        <v>1566.7839441317001</v>
      </c>
      <c r="O158">
        <v>89.567014701860501</v>
      </c>
    </row>
    <row r="159" spans="1:15" x14ac:dyDescent="0.25">
      <c r="A159">
        <v>157</v>
      </c>
      <c r="B159" s="1"/>
      <c r="C159" s="2"/>
      <c r="M159" s="4">
        <f>IF(Tabelle1[[#This Row],[Count]]="",-1,Tabelle1[[#This Row],[Count]]/5/60)</f>
        <v>-1</v>
      </c>
      <c r="N159">
        <v>1566.78394786128</v>
      </c>
      <c r="O159">
        <v>90.205264557573898</v>
      </c>
    </row>
    <row r="160" spans="1:15" x14ac:dyDescent="0.25">
      <c r="A160">
        <v>158</v>
      </c>
      <c r="B160" s="1"/>
      <c r="C160" s="2"/>
      <c r="M160" s="4">
        <f>IF(Tabelle1[[#This Row],[Count]]="",-1,Tabelle1[[#This Row],[Count]]/5/60)</f>
        <v>-1</v>
      </c>
      <c r="N160">
        <v>1566.7839515011999</v>
      </c>
      <c r="O160">
        <v>90.843514416019502</v>
      </c>
    </row>
    <row r="161" spans="1:15" x14ac:dyDescent="0.25">
      <c r="A161">
        <v>159</v>
      </c>
      <c r="B161" s="1"/>
      <c r="C161" s="2"/>
      <c r="M161" s="4">
        <f>IF(Tabelle1[[#This Row],[Count]]="",-1,Tabelle1[[#This Row],[Count]]/5/60)</f>
        <v>-1</v>
      </c>
      <c r="N161">
        <v>1566.7839550543199</v>
      </c>
      <c r="O161">
        <v>91.481764277121798</v>
      </c>
    </row>
    <row r="162" spans="1:15" x14ac:dyDescent="0.25">
      <c r="A162">
        <v>160</v>
      </c>
      <c r="B162" s="1"/>
      <c r="C162" s="2"/>
      <c r="M162" s="4">
        <f>IF(Tabelle1[[#This Row],[Count]]="",-1,Tabelle1[[#This Row],[Count]]/5/60)</f>
        <v>-1</v>
      </c>
      <c r="N162">
        <v>1566.7839585233901</v>
      </c>
      <c r="O162">
        <v>92.120014140807996</v>
      </c>
    </row>
    <row r="163" spans="1:15" x14ac:dyDescent="0.25">
      <c r="A163">
        <v>161</v>
      </c>
      <c r="B163" s="1"/>
      <c r="C163" s="2"/>
      <c r="M163" s="4">
        <f>IF(Tabelle1[[#This Row],[Count]]="",-1,Tabelle1[[#This Row],[Count]]/5/60)</f>
        <v>-1</v>
      </c>
      <c r="N163">
        <v>1566.78396191103</v>
      </c>
      <c r="O163">
        <v>92.758264007007696</v>
      </c>
    </row>
    <row r="164" spans="1:15" x14ac:dyDescent="0.25">
      <c r="A164">
        <v>162</v>
      </c>
      <c r="B164" s="1"/>
      <c r="C164" s="2"/>
      <c r="M164" s="4">
        <f>IF(Tabelle1[[#This Row],[Count]]="",-1,Tabelle1[[#This Row],[Count]]/5/60)</f>
        <v>-1</v>
      </c>
      <c r="N164">
        <v>1566.7839652197899</v>
      </c>
      <c r="O164">
        <v>93.396513875653596</v>
      </c>
    </row>
    <row r="165" spans="1:15" x14ac:dyDescent="0.25">
      <c r="A165">
        <v>163</v>
      </c>
      <c r="B165" s="1"/>
      <c r="C165" s="2"/>
      <c r="M165" s="4">
        <f>IF(Tabelle1[[#This Row],[Count]]="",-1,Tabelle1[[#This Row],[Count]]/5/60)</f>
        <v>-1</v>
      </c>
      <c r="N165">
        <v>1566.78396845209</v>
      </c>
      <c r="O165">
        <v>94.034763746680397</v>
      </c>
    </row>
    <row r="166" spans="1:15" x14ac:dyDescent="0.25">
      <c r="A166">
        <v>164</v>
      </c>
      <c r="B166" s="1"/>
      <c r="C166" s="2"/>
      <c r="M166" s="4">
        <f>IF(Tabelle1[[#This Row],[Count]]="",-1,Tabelle1[[#This Row],[Count]]/5/60)</f>
        <v>-1</v>
      </c>
      <c r="N166">
        <v>1566.7839716102801</v>
      </c>
      <c r="O166">
        <v>94.673013620024705</v>
      </c>
    </row>
    <row r="167" spans="1:15" x14ac:dyDescent="0.25">
      <c r="A167">
        <v>165</v>
      </c>
      <c r="B167" s="1"/>
      <c r="C167" s="2"/>
      <c r="M167" s="4">
        <f>IF(Tabelle1[[#This Row],[Count]]="",-1,Tabelle1[[#This Row],[Count]]/5/60)</f>
        <v>-1</v>
      </c>
      <c r="N167">
        <v>1566.7839746966199</v>
      </c>
      <c r="O167">
        <v>95.311263495625894</v>
      </c>
    </row>
    <row r="168" spans="1:15" x14ac:dyDescent="0.25">
      <c r="A168">
        <v>166</v>
      </c>
      <c r="B168" s="1"/>
      <c r="C168" s="2"/>
      <c r="M168" s="4">
        <f>IF(Tabelle1[[#This Row],[Count]]="",-1,Tabelle1[[#This Row],[Count]]/5/60)</f>
        <v>-1</v>
      </c>
      <c r="N168">
        <v>1566.7839777132599</v>
      </c>
      <c r="O168">
        <v>95.949513373425106</v>
      </c>
    </row>
    <row r="169" spans="1:15" x14ac:dyDescent="0.25">
      <c r="A169">
        <v>167</v>
      </c>
      <c r="B169" s="1"/>
      <c r="C169" s="2"/>
      <c r="M169" s="4">
        <f>IF(Tabelle1[[#This Row],[Count]]="",-1,Tabelle1[[#This Row],[Count]]/5/60)</f>
        <v>-1</v>
      </c>
      <c r="N169">
        <v>1566.7839806623001</v>
      </c>
      <c r="O169">
        <v>96.587763253365793</v>
      </c>
    </row>
    <row r="170" spans="1:15" x14ac:dyDescent="0.25">
      <c r="A170">
        <v>168</v>
      </c>
      <c r="B170" s="1"/>
      <c r="C170" s="2"/>
      <c r="M170" s="4">
        <f>IF(Tabelle1[[#This Row],[Count]]="",-1,Tabelle1[[#This Row],[Count]]/5/60)</f>
        <v>-1</v>
      </c>
      <c r="N170">
        <v>1566.7839835457501</v>
      </c>
      <c r="O170">
        <v>97.226013135392805</v>
      </c>
    </row>
    <row r="171" spans="1:15" x14ac:dyDescent="0.25">
      <c r="A171">
        <v>169</v>
      </c>
      <c r="B171" s="1"/>
      <c r="C171" s="2"/>
      <c r="M171" s="4">
        <f>IF(Tabelle1[[#This Row],[Count]]="",-1,Tabelle1[[#This Row],[Count]]/5/60)</f>
        <v>-1</v>
      </c>
      <c r="N171">
        <v>1566.7839863655299</v>
      </c>
      <c r="O171">
        <v>97.864263019453304</v>
      </c>
    </row>
    <row r="172" spans="1:15" x14ac:dyDescent="0.25">
      <c r="A172">
        <v>170</v>
      </c>
      <c r="B172" s="1"/>
      <c r="C172" s="2"/>
      <c r="M172" s="4">
        <f>IF(Tabelle1[[#This Row],[Count]]="",-1,Tabelle1[[#This Row],[Count]]/5/60)</f>
        <v>-1</v>
      </c>
      <c r="N172">
        <v>1566.7839891235201</v>
      </c>
      <c r="O172">
        <v>98.502512905496005</v>
      </c>
    </row>
    <row r="173" spans="1:15" x14ac:dyDescent="0.25">
      <c r="A173">
        <v>171</v>
      </c>
      <c r="B173" s="1"/>
      <c r="C173" s="2"/>
      <c r="M173" s="4">
        <f>IF(Tabelle1[[#This Row],[Count]]="",-1,Tabelle1[[#This Row],[Count]]/5/60)</f>
        <v>-1</v>
      </c>
      <c r="N173">
        <v>1566.78399182151</v>
      </c>
      <c r="O173">
        <v>99.140762793471296</v>
      </c>
    </row>
    <row r="174" spans="1:15" x14ac:dyDescent="0.25">
      <c r="A174">
        <v>172</v>
      </c>
      <c r="B174" s="1"/>
      <c r="C174" s="2"/>
      <c r="M174" s="4">
        <f>IF(Tabelle1[[#This Row],[Count]]="",-1,Tabelle1[[#This Row],[Count]]/5/60)</f>
        <v>-1</v>
      </c>
      <c r="N174">
        <v>1566.7839944612299</v>
      </c>
      <c r="O174">
        <v>99.779012683331302</v>
      </c>
    </row>
    <row r="175" spans="1:15" x14ac:dyDescent="0.25">
      <c r="A175">
        <v>173</v>
      </c>
      <c r="B175" s="1"/>
      <c r="C175" s="2"/>
      <c r="M175" s="4">
        <f>IF(Tabelle1[[#This Row],[Count]]="",-1,Tabelle1[[#This Row],[Count]]/5/60)</f>
        <v>-1</v>
      </c>
      <c r="N175">
        <v>1566.7839970443399</v>
      </c>
      <c r="O175">
        <v>100.417262575029</v>
      </c>
    </row>
    <row r="176" spans="1:15" x14ac:dyDescent="0.25">
      <c r="A176">
        <v>174</v>
      </c>
      <c r="B176" s="1"/>
      <c r="C176" s="2"/>
      <c r="M176" s="4">
        <f>IF(Tabelle1[[#This Row],[Count]]="",-1,Tabelle1[[#This Row],[Count]]/5/60)</f>
        <v>-1</v>
      </c>
      <c r="N176">
        <v>1566.7839995724701</v>
      </c>
      <c r="O176">
        <v>101.05551246852001</v>
      </c>
    </row>
    <row r="177" spans="1:15" x14ac:dyDescent="0.25">
      <c r="A177">
        <v>175</v>
      </c>
      <c r="B177" s="1"/>
      <c r="C177" s="2"/>
      <c r="M177" s="4">
        <f>IF(Tabelle1[[#This Row],[Count]]="",-1,Tabelle1[[#This Row],[Count]]/5/60)</f>
        <v>-1</v>
      </c>
      <c r="N177">
        <v>1566.7840020471499</v>
      </c>
      <c r="O177">
        <v>101.693762363762</v>
      </c>
    </row>
    <row r="178" spans="1:15" x14ac:dyDescent="0.25">
      <c r="A178">
        <v>176</v>
      </c>
      <c r="B178" s="1"/>
      <c r="C178" s="2"/>
      <c r="M178" s="4">
        <f>IF(Tabelle1[[#This Row],[Count]]="",-1,Tabelle1[[#This Row],[Count]]/5/60)</f>
        <v>-1</v>
      </c>
      <c r="N178">
        <v>1566.7840044699001</v>
      </c>
      <c r="O178">
        <v>102.332012260711</v>
      </c>
    </row>
    <row r="179" spans="1:15" x14ac:dyDescent="0.25">
      <c r="A179">
        <v>177</v>
      </c>
      <c r="B179" s="1"/>
      <c r="C179" s="2"/>
      <c r="M179" s="4">
        <f>IF(Tabelle1[[#This Row],[Count]]="",-1,Tabelle1[[#This Row],[Count]]/5/60)</f>
        <v>-1</v>
      </c>
      <c r="N179">
        <v>1566.7840068421499</v>
      </c>
      <c r="O179">
        <v>102.97026215932701</v>
      </c>
    </row>
    <row r="180" spans="1:15" x14ac:dyDescent="0.25">
      <c r="A180">
        <v>178</v>
      </c>
      <c r="B180" s="1"/>
      <c r="C180" s="2"/>
      <c r="M180" s="4">
        <f>IF(Tabelle1[[#This Row],[Count]]="",-1,Tabelle1[[#This Row],[Count]]/5/60)</f>
        <v>-1</v>
      </c>
      <c r="N180">
        <v>1566.7840091652999</v>
      </c>
      <c r="O180">
        <v>103.608512059571</v>
      </c>
    </row>
    <row r="181" spans="1:15" x14ac:dyDescent="0.25">
      <c r="A181">
        <v>179</v>
      </c>
      <c r="B181" s="1"/>
      <c r="C181" s="2"/>
      <c r="M181" s="4">
        <f>IF(Tabelle1[[#This Row],[Count]]="",-1,Tabelle1[[#This Row],[Count]]/5/60)</f>
        <v>-1</v>
      </c>
      <c r="N181">
        <v>1566.7840114406999</v>
      </c>
      <c r="O181">
        <v>104.246761961404</v>
      </c>
    </row>
    <row r="182" spans="1:15" x14ac:dyDescent="0.25">
      <c r="A182">
        <v>180</v>
      </c>
      <c r="B182" s="1">
        <v>41613.388194444444</v>
      </c>
      <c r="C182" s="2">
        <v>1386270000000</v>
      </c>
      <c r="D182" s="3">
        <v>2675.8851299223602</v>
      </c>
      <c r="E182">
        <v>51.728958330149702</v>
      </c>
      <c r="F182">
        <v>91.650645090312594</v>
      </c>
      <c r="G182">
        <v>499930</v>
      </c>
      <c r="H182" t="s">
        <v>17</v>
      </c>
      <c r="I182" t="s">
        <v>38</v>
      </c>
      <c r="J182" t="s">
        <v>39</v>
      </c>
      <c r="K182" t="s">
        <v>40</v>
      </c>
      <c r="L182" t="s">
        <v>41</v>
      </c>
      <c r="M182" s="4">
        <f>IF(Tabelle1[[#This Row],[Count]]="",-1,Tabelle1[[#This Row],[Count]]/5/60)</f>
        <v>1666.4333333333334</v>
      </c>
      <c r="N182">
        <v>1566.78401366965</v>
      </c>
      <c r="O182">
        <v>104.88501186478901</v>
      </c>
    </row>
    <row r="183" spans="1:15" x14ac:dyDescent="0.25">
      <c r="A183">
        <v>181</v>
      </c>
      <c r="B183" s="1"/>
      <c r="C183" s="2"/>
      <c r="M183" s="4">
        <f>IF(Tabelle1[[#This Row],[Count]]="",-1,Tabelle1[[#This Row],[Count]]/5/60)</f>
        <v>-1</v>
      </c>
      <c r="N183">
        <v>1566.7840158534</v>
      </c>
      <c r="O183">
        <v>105.52326176969</v>
      </c>
    </row>
    <row r="184" spans="1:15" x14ac:dyDescent="0.25">
      <c r="A184">
        <v>182</v>
      </c>
      <c r="B184" s="1"/>
      <c r="C184" s="2"/>
      <c r="M184" s="4">
        <f>IF(Tabelle1[[#This Row],[Count]]="",-1,Tabelle1[[#This Row],[Count]]/5/60)</f>
        <v>-1</v>
      </c>
      <c r="N184">
        <v>1566.78401799319</v>
      </c>
      <c r="O184">
        <v>106.161511676072</v>
      </c>
    </row>
    <row r="185" spans="1:15" x14ac:dyDescent="0.25">
      <c r="A185">
        <v>183</v>
      </c>
      <c r="B185" s="1"/>
      <c r="C185" s="2"/>
      <c r="M185" s="4">
        <f>IF(Tabelle1[[#This Row],[Count]]="",-1,Tabelle1[[#This Row],[Count]]/5/60)</f>
        <v>-1</v>
      </c>
      <c r="N185">
        <v>1566.7840200901601</v>
      </c>
      <c r="O185">
        <v>106.799761583902</v>
      </c>
    </row>
    <row r="186" spans="1:15" x14ac:dyDescent="0.25">
      <c r="A186">
        <v>184</v>
      </c>
      <c r="B186" s="1"/>
      <c r="C186" s="2"/>
      <c r="M186" s="4">
        <f>IF(Tabelle1[[#This Row],[Count]]="",-1,Tabelle1[[#This Row],[Count]]/5/60)</f>
        <v>-1</v>
      </c>
      <c r="N186">
        <v>1566.7840221454801</v>
      </c>
      <c r="O186">
        <v>107.43801149314601</v>
      </c>
    </row>
    <row r="187" spans="1:15" x14ac:dyDescent="0.25">
      <c r="A187">
        <v>185</v>
      </c>
      <c r="B187" s="1"/>
      <c r="C187" s="2"/>
      <c r="M187" s="4">
        <f>IF(Tabelle1[[#This Row],[Count]]="",-1,Tabelle1[[#This Row],[Count]]/5/60)</f>
        <v>-1</v>
      </c>
      <c r="N187">
        <v>1566.78402416022</v>
      </c>
      <c r="O187">
        <v>108.076261403774</v>
      </c>
    </row>
    <row r="188" spans="1:15" x14ac:dyDescent="0.25">
      <c r="A188">
        <v>186</v>
      </c>
      <c r="B188" s="1"/>
      <c r="C188" s="2"/>
      <c r="M188" s="4">
        <f>IF(Tabelle1[[#This Row],[Count]]="",-1,Tabelle1[[#This Row],[Count]]/5/60)</f>
        <v>-1</v>
      </c>
      <c r="N188">
        <v>1566.78402613546</v>
      </c>
      <c r="O188">
        <v>108.714511315753</v>
      </c>
    </row>
    <row r="189" spans="1:15" x14ac:dyDescent="0.25">
      <c r="A189">
        <v>187</v>
      </c>
      <c r="B189" s="1"/>
      <c r="C189" s="2"/>
      <c r="M189" s="4">
        <f>IF(Tabelle1[[#This Row],[Count]]="",-1,Tabelle1[[#This Row],[Count]]/5/60)</f>
        <v>-1</v>
      </c>
      <c r="N189">
        <v>1566.7840280722201</v>
      </c>
      <c r="O189">
        <v>109.352761229054</v>
      </c>
    </row>
    <row r="190" spans="1:15" x14ac:dyDescent="0.25">
      <c r="A190">
        <v>188</v>
      </c>
      <c r="B190" s="1"/>
      <c r="C190" s="2"/>
      <c r="M190" s="4">
        <f>IF(Tabelle1[[#This Row],[Count]]="",-1,Tabelle1[[#This Row],[Count]]/5/60)</f>
        <v>-1</v>
      </c>
      <c r="N190">
        <v>1566.7840299714901</v>
      </c>
      <c r="O190">
        <v>109.991011143648</v>
      </c>
    </row>
    <row r="191" spans="1:15" x14ac:dyDescent="0.25">
      <c r="A191">
        <v>189</v>
      </c>
      <c r="B191" s="1"/>
      <c r="C191" s="2"/>
      <c r="M191" s="4">
        <f>IF(Tabelle1[[#This Row],[Count]]="",-1,Tabelle1[[#This Row],[Count]]/5/60)</f>
        <v>-1</v>
      </c>
      <c r="N191">
        <v>1566.7840318342401</v>
      </c>
      <c r="O191">
        <v>110.62926105950601</v>
      </c>
    </row>
    <row r="192" spans="1:15" x14ac:dyDescent="0.25">
      <c r="A192">
        <v>190</v>
      </c>
      <c r="B192" s="1"/>
      <c r="C192" s="2"/>
      <c r="M192" s="4">
        <f>IF(Tabelle1[[#This Row],[Count]]="",-1,Tabelle1[[#This Row],[Count]]/5/60)</f>
        <v>-1</v>
      </c>
      <c r="N192">
        <v>1566.7840336614099</v>
      </c>
      <c r="O192">
        <v>111.267510976601</v>
      </c>
    </row>
    <row r="193" spans="1:15" x14ac:dyDescent="0.25">
      <c r="A193">
        <v>191</v>
      </c>
      <c r="B193" s="1"/>
      <c r="C193" s="2"/>
      <c r="M193" s="4">
        <f>IF(Tabelle1[[#This Row],[Count]]="",-1,Tabelle1[[#This Row],[Count]]/5/60)</f>
        <v>-1</v>
      </c>
      <c r="N193">
        <v>1566.7840354538801</v>
      </c>
      <c r="O193">
        <v>111.905760894907</v>
      </c>
    </row>
    <row r="194" spans="1:15" x14ac:dyDescent="0.25">
      <c r="A194">
        <v>192</v>
      </c>
      <c r="B194" s="1"/>
      <c r="C194" s="2"/>
      <c r="M194" s="4">
        <f>IF(Tabelle1[[#This Row],[Count]]="",-1,Tabelle1[[#This Row],[Count]]/5/60)</f>
        <v>-1</v>
      </c>
      <c r="N194">
        <v>1566.7840372125499</v>
      </c>
      <c r="O194">
        <v>112.544010814397</v>
      </c>
    </row>
    <row r="195" spans="1:15" x14ac:dyDescent="0.25">
      <c r="A195">
        <v>193</v>
      </c>
      <c r="B195" s="1"/>
      <c r="C195" s="2"/>
      <c r="M195" s="4">
        <f>IF(Tabelle1[[#This Row],[Count]]="",-1,Tabelle1[[#This Row],[Count]]/5/60)</f>
        <v>-1</v>
      </c>
      <c r="N195">
        <v>1566.78403893824</v>
      </c>
      <c r="O195">
        <v>113.182260735046</v>
      </c>
    </row>
    <row r="196" spans="1:15" x14ac:dyDescent="0.25">
      <c r="A196">
        <v>194</v>
      </c>
      <c r="B196" s="1"/>
      <c r="C196" s="2"/>
      <c r="M196" s="4">
        <f>IF(Tabelle1[[#This Row],[Count]]="",-1,Tabelle1[[#This Row],[Count]]/5/60)</f>
        <v>-1</v>
      </c>
      <c r="N196">
        <v>1566.78404063178</v>
      </c>
      <c r="O196">
        <v>113.82051065683</v>
      </c>
    </row>
    <row r="197" spans="1:15" x14ac:dyDescent="0.25">
      <c r="A197">
        <v>195</v>
      </c>
      <c r="B197" s="1"/>
      <c r="C197" s="2"/>
      <c r="M197" s="4">
        <f>IF(Tabelle1[[#This Row],[Count]]="",-1,Tabelle1[[#This Row],[Count]]/5/60)</f>
        <v>-1</v>
      </c>
      <c r="N197">
        <v>1566.7840422939801</v>
      </c>
      <c r="O197">
        <v>114.458760579724</v>
      </c>
    </row>
    <row r="198" spans="1:15" x14ac:dyDescent="0.25">
      <c r="A198">
        <v>196</v>
      </c>
      <c r="B198" s="1"/>
      <c r="C198" s="2"/>
      <c r="M198" s="4">
        <f>IF(Tabelle1[[#This Row],[Count]]="",-1,Tabelle1[[#This Row],[Count]]/5/60)</f>
        <v>-1</v>
      </c>
      <c r="N198">
        <v>1566.7840439255899</v>
      </c>
      <c r="O198">
        <v>115.097010503706</v>
      </c>
    </row>
    <row r="199" spans="1:15" x14ac:dyDescent="0.25">
      <c r="A199">
        <v>197</v>
      </c>
      <c r="B199" s="1"/>
      <c r="C199" s="2"/>
      <c r="M199" s="4">
        <f>IF(Tabelle1[[#This Row],[Count]]="",-1,Tabelle1[[#This Row],[Count]]/5/60)</f>
        <v>-1</v>
      </c>
      <c r="N199">
        <v>1566.7840455273599</v>
      </c>
      <c r="O199">
        <v>115.73526042875299</v>
      </c>
    </row>
    <row r="200" spans="1:15" x14ac:dyDescent="0.25">
      <c r="A200">
        <v>198</v>
      </c>
      <c r="B200" s="1"/>
      <c r="C200" s="2"/>
      <c r="M200" s="4">
        <f>IF(Tabelle1[[#This Row],[Count]]="",-1,Tabelle1[[#This Row],[Count]]/5/60)</f>
        <v>-1</v>
      </c>
      <c r="N200">
        <v>1566.78404710002</v>
      </c>
      <c r="O200">
        <v>116.373510354844</v>
      </c>
    </row>
    <row r="201" spans="1:15" x14ac:dyDescent="0.25">
      <c r="A201">
        <v>199</v>
      </c>
      <c r="B201" s="1"/>
      <c r="C201" s="2"/>
      <c r="M201" s="4">
        <f>IF(Tabelle1[[#This Row],[Count]]="",-1,Tabelle1[[#This Row],[Count]]/5/60)</f>
        <v>-1</v>
      </c>
      <c r="N201">
        <v>1566.7840486442699</v>
      </c>
      <c r="O201">
        <v>117.011760281956</v>
      </c>
    </row>
    <row r="202" spans="1:15" x14ac:dyDescent="0.25">
      <c r="A202">
        <v>200</v>
      </c>
      <c r="B202" s="1"/>
      <c r="C202" s="2"/>
      <c r="M202" s="4">
        <f>IF(Tabelle1[[#This Row],[Count]]="",-1,Tabelle1[[#This Row],[Count]]/5/60)</f>
        <v>-1</v>
      </c>
      <c r="N202">
        <v>1566.78405016079</v>
      </c>
      <c r="O202">
        <v>117.650010210069</v>
      </c>
    </row>
    <row r="203" spans="1:15" x14ac:dyDescent="0.25">
      <c r="A203">
        <v>201</v>
      </c>
      <c r="B203" s="1"/>
      <c r="C203" s="2"/>
      <c r="M203" s="4">
        <f>IF(Tabelle1[[#This Row],[Count]]="",-1,Tabelle1[[#This Row],[Count]]/5/60)</f>
        <v>-1</v>
      </c>
      <c r="N203">
        <v>1566.7840516502399</v>
      </c>
      <c r="O203">
        <v>118.288260139163</v>
      </c>
    </row>
    <row r="204" spans="1:15" x14ac:dyDescent="0.25">
      <c r="A204">
        <v>202</v>
      </c>
      <c r="B204" s="1"/>
      <c r="C204" s="2"/>
      <c r="M204" s="4">
        <f>IF(Tabelle1[[#This Row],[Count]]="",-1,Tabelle1[[#This Row],[Count]]/5/60)</f>
        <v>-1</v>
      </c>
      <c r="N204">
        <v>1566.7840531132699</v>
      </c>
      <c r="O204">
        <v>118.926510069218</v>
      </c>
    </row>
    <row r="205" spans="1:15" x14ac:dyDescent="0.25">
      <c r="A205">
        <v>203</v>
      </c>
      <c r="B205" s="1"/>
      <c r="C205" s="2"/>
      <c r="M205" s="4">
        <f>IF(Tabelle1[[#This Row],[Count]]="",-1,Tabelle1[[#This Row],[Count]]/5/60)</f>
        <v>-1</v>
      </c>
      <c r="N205">
        <v>1566.7840545504901</v>
      </c>
      <c r="O205">
        <v>119.564760000216</v>
      </c>
    </row>
    <row r="206" spans="1:15" x14ac:dyDescent="0.25">
      <c r="A206">
        <v>204</v>
      </c>
      <c r="B206" s="1"/>
      <c r="C206" s="2"/>
      <c r="M206" s="4">
        <f>IF(Tabelle1[[#This Row],[Count]]="",-1,Tabelle1[[#This Row],[Count]]/5/60)</f>
        <v>-1</v>
      </c>
      <c r="N206">
        <v>1566.7840559625099</v>
      </c>
      <c r="O206">
        <v>120.203009932136</v>
      </c>
    </row>
    <row r="207" spans="1:15" x14ac:dyDescent="0.25">
      <c r="A207">
        <v>205</v>
      </c>
      <c r="B207" s="1"/>
      <c r="C207" s="2"/>
      <c r="M207" s="4">
        <f>IF(Tabelle1[[#This Row],[Count]]="",-1,Tabelle1[[#This Row],[Count]]/5/60)</f>
        <v>-1</v>
      </c>
      <c r="N207">
        <v>1566.78405734991</v>
      </c>
      <c r="O207">
        <v>120.841259864962</v>
      </c>
    </row>
    <row r="208" spans="1:15" x14ac:dyDescent="0.25">
      <c r="A208">
        <v>206</v>
      </c>
      <c r="B208" s="1"/>
      <c r="C208" s="2"/>
      <c r="M208" s="4">
        <f>IF(Tabelle1[[#This Row],[Count]]="",-1,Tabelle1[[#This Row],[Count]]/5/60)</f>
        <v>-1</v>
      </c>
      <c r="N208">
        <v>1566.78405871327</v>
      </c>
      <c r="O208">
        <v>121.479509798675</v>
      </c>
    </row>
    <row r="209" spans="1:15" x14ac:dyDescent="0.25">
      <c r="A209">
        <v>207</v>
      </c>
      <c r="B209" s="1"/>
      <c r="C209" s="2"/>
      <c r="M209" s="4">
        <f>IF(Tabelle1[[#This Row],[Count]]="",-1,Tabelle1[[#This Row],[Count]]/5/60)</f>
        <v>-1</v>
      </c>
      <c r="N209">
        <v>1566.7840600531299</v>
      </c>
      <c r="O209">
        <v>122.117759733258</v>
      </c>
    </row>
    <row r="210" spans="1:15" x14ac:dyDescent="0.25">
      <c r="A210">
        <v>208</v>
      </c>
      <c r="B210" s="1"/>
      <c r="C210" s="2"/>
      <c r="M210" s="4">
        <f>IF(Tabelle1[[#This Row],[Count]]="",-1,Tabelle1[[#This Row],[Count]]/5/60)</f>
        <v>-1</v>
      </c>
      <c r="N210">
        <v>1566.78406137004</v>
      </c>
      <c r="O210">
        <v>122.756009668695</v>
      </c>
    </row>
    <row r="211" spans="1:15" x14ac:dyDescent="0.25">
      <c r="A211">
        <v>209</v>
      </c>
      <c r="B211" s="1"/>
      <c r="C211" s="2"/>
      <c r="M211" s="4">
        <f>IF(Tabelle1[[#This Row],[Count]]="",-1,Tabelle1[[#This Row],[Count]]/5/60)</f>
        <v>-1</v>
      </c>
      <c r="N211">
        <v>1566.78406266452</v>
      </c>
      <c r="O211">
        <v>123.39425960496899</v>
      </c>
    </row>
    <row r="212" spans="1:15" x14ac:dyDescent="0.25">
      <c r="A212">
        <v>210</v>
      </c>
      <c r="B212" s="1">
        <v>41613.425000000003</v>
      </c>
      <c r="C212" s="2">
        <v>1386280000000</v>
      </c>
      <c r="D212" s="3">
        <v>2709.2520703052901</v>
      </c>
      <c r="E212">
        <v>52.050476177507598</v>
      </c>
      <c r="F212">
        <v>109.29578608427801</v>
      </c>
      <c r="G212">
        <v>500010</v>
      </c>
      <c r="H212" t="s">
        <v>17</v>
      </c>
      <c r="I212" t="s">
        <v>42</v>
      </c>
      <c r="J212" t="s">
        <v>43</v>
      </c>
      <c r="K212" t="s">
        <v>44</v>
      </c>
      <c r="L212" t="s">
        <v>45</v>
      </c>
      <c r="M212" s="4">
        <f>IF(Tabelle1[[#This Row],[Count]]="",-1,Tabelle1[[#This Row],[Count]]/5/60)</f>
        <v>1666.7</v>
      </c>
      <c r="N212">
        <v>1566.78406393707</v>
      </c>
      <c r="O212">
        <v>124.032509542063</v>
      </c>
    </row>
    <row r="213" spans="1:15" x14ac:dyDescent="0.25">
      <c r="A213">
        <v>211</v>
      </c>
      <c r="B213" s="1"/>
      <c r="C213" s="2"/>
      <c r="M213" s="4">
        <f>IF(Tabelle1[[#This Row],[Count]]="",-1,Tabelle1[[#This Row],[Count]]/5/60)</f>
        <v>-1</v>
      </c>
      <c r="N213">
        <v>1566.78406518819</v>
      </c>
      <c r="O213">
        <v>124.670759479964</v>
      </c>
    </row>
    <row r="214" spans="1:15" x14ac:dyDescent="0.25">
      <c r="A214">
        <v>212</v>
      </c>
      <c r="B214" s="1"/>
      <c r="C214" s="2"/>
      <c r="M214" s="4">
        <f>IF(Tabelle1[[#This Row],[Count]]="",-1,Tabelle1[[#This Row],[Count]]/5/60)</f>
        <v>-1</v>
      </c>
      <c r="N214">
        <v>1566.78406641836</v>
      </c>
      <c r="O214">
        <v>125.309009418654</v>
      </c>
    </row>
    <row r="215" spans="1:15" x14ac:dyDescent="0.25">
      <c r="A215">
        <v>213</v>
      </c>
      <c r="B215" s="1"/>
      <c r="C215" s="2"/>
      <c r="M215" s="4">
        <f>IF(Tabelle1[[#This Row],[Count]]="",-1,Tabelle1[[#This Row],[Count]]/5/60)</f>
        <v>-1</v>
      </c>
      <c r="N215">
        <v>1566.78406762803</v>
      </c>
      <c r="O215">
        <v>125.94725935811999</v>
      </c>
    </row>
    <row r="216" spans="1:15" x14ac:dyDescent="0.25">
      <c r="A216">
        <v>214</v>
      </c>
      <c r="B216" s="1"/>
      <c r="C216" s="2"/>
      <c r="M216" s="4">
        <f>IF(Tabelle1[[#This Row],[Count]]="",-1,Tabelle1[[#This Row],[Count]]/5/60)</f>
        <v>-1</v>
      </c>
      <c r="N216">
        <v>1566.78406881767</v>
      </c>
      <c r="O216">
        <v>126.58550929834701</v>
      </c>
    </row>
    <row r="217" spans="1:15" x14ac:dyDescent="0.25">
      <c r="A217">
        <v>215</v>
      </c>
      <c r="B217" s="1"/>
      <c r="C217" s="2"/>
      <c r="M217" s="4">
        <f>IF(Tabelle1[[#This Row],[Count]]="",-1,Tabelle1[[#This Row],[Count]]/5/60)</f>
        <v>-1</v>
      </c>
      <c r="N217">
        <v>1566.7840699877199</v>
      </c>
      <c r="O217">
        <v>127.223759239321</v>
      </c>
    </row>
    <row r="218" spans="1:15" x14ac:dyDescent="0.25">
      <c r="A218">
        <v>216</v>
      </c>
      <c r="B218" s="1"/>
      <c r="C218" s="2"/>
      <c r="M218" s="4">
        <f>IF(Tabelle1[[#This Row],[Count]]="",-1,Tabelle1[[#This Row],[Count]]/5/60)</f>
        <v>-1</v>
      </c>
      <c r="N218">
        <v>1566.7840711386</v>
      </c>
      <c r="O218">
        <v>127.862009181028</v>
      </c>
    </row>
    <row r="219" spans="1:15" x14ac:dyDescent="0.25">
      <c r="A219">
        <v>217</v>
      </c>
      <c r="B219" s="1"/>
      <c r="C219" s="2"/>
      <c r="M219" s="4">
        <f>IF(Tabelle1[[#This Row],[Count]]="",-1,Tabelle1[[#This Row],[Count]]/5/60)</f>
        <v>-1</v>
      </c>
      <c r="N219">
        <v>1566.7840722707299</v>
      </c>
      <c r="O219">
        <v>128.50025912345501</v>
      </c>
    </row>
    <row r="220" spans="1:15" x14ac:dyDescent="0.25">
      <c r="A220">
        <v>218</v>
      </c>
      <c r="B220" s="1"/>
      <c r="C220" s="2"/>
      <c r="M220" s="4">
        <f>IF(Tabelle1[[#This Row],[Count]]="",-1,Tabelle1[[#This Row],[Count]]/5/60)</f>
        <v>-1</v>
      </c>
      <c r="N220">
        <v>1566.7840733845201</v>
      </c>
      <c r="O220">
        <v>129.13850906658899</v>
      </c>
    </row>
    <row r="221" spans="1:15" x14ac:dyDescent="0.25">
      <c r="A221">
        <v>219</v>
      </c>
      <c r="B221" s="1"/>
      <c r="C221" s="2"/>
      <c r="M221" s="4">
        <f>IF(Tabelle1[[#This Row],[Count]]="",-1,Tabelle1[[#This Row],[Count]]/5/60)</f>
        <v>-1</v>
      </c>
      <c r="N221">
        <v>1566.78407448036</v>
      </c>
      <c r="O221">
        <v>129.77675901041599</v>
      </c>
    </row>
    <row r="222" spans="1:15" x14ac:dyDescent="0.25">
      <c r="A222">
        <v>220</v>
      </c>
      <c r="B222" s="1"/>
      <c r="C222" s="2"/>
      <c r="M222" s="4">
        <f>IF(Tabelle1[[#This Row],[Count]]="",-1,Tabelle1[[#This Row],[Count]]/5/60)</f>
        <v>-1</v>
      </c>
      <c r="N222">
        <v>1566.7840755586301</v>
      </c>
      <c r="O222">
        <v>130.41500895492501</v>
      </c>
    </row>
    <row r="223" spans="1:15" x14ac:dyDescent="0.25">
      <c r="A223">
        <v>221</v>
      </c>
      <c r="B223" s="1"/>
      <c r="C223" s="2"/>
      <c r="M223" s="4">
        <f>IF(Tabelle1[[#This Row],[Count]]="",-1,Tabelle1[[#This Row],[Count]]/5/60)</f>
        <v>-1</v>
      </c>
      <c r="N223">
        <v>1566.78407661971</v>
      </c>
      <c r="O223">
        <v>131.053258900103</v>
      </c>
    </row>
    <row r="224" spans="1:15" x14ac:dyDescent="0.25">
      <c r="A224">
        <v>222</v>
      </c>
      <c r="B224" s="1"/>
      <c r="C224" s="2"/>
      <c r="M224" s="4">
        <f>IF(Tabelle1[[#This Row],[Count]]="",-1,Tabelle1[[#This Row],[Count]]/5/60)</f>
        <v>-1</v>
      </c>
      <c r="N224">
        <v>1566.78407766396</v>
      </c>
      <c r="O224">
        <v>131.69150884593901</v>
      </c>
    </row>
    <row r="225" spans="1:15" x14ac:dyDescent="0.25">
      <c r="A225">
        <v>223</v>
      </c>
      <c r="B225" s="1"/>
      <c r="C225" s="2"/>
      <c r="M225" s="4">
        <f>IF(Tabelle1[[#This Row],[Count]]="",-1,Tabelle1[[#This Row],[Count]]/5/60)</f>
        <v>-1</v>
      </c>
      <c r="N225">
        <v>1566.78407869174</v>
      </c>
      <c r="O225">
        <v>132.32975879241999</v>
      </c>
    </row>
    <row r="226" spans="1:15" x14ac:dyDescent="0.25">
      <c r="A226">
        <v>224</v>
      </c>
      <c r="B226" s="1"/>
      <c r="C226" s="2"/>
      <c r="M226" s="4">
        <f>IF(Tabelle1[[#This Row],[Count]]="",-1,Tabelle1[[#This Row],[Count]]/5/60)</f>
        <v>-1</v>
      </c>
      <c r="N226">
        <v>1566.78407970339</v>
      </c>
      <c r="O226">
        <v>132.96800873953501</v>
      </c>
    </row>
    <row r="227" spans="1:15" x14ac:dyDescent="0.25">
      <c r="A227">
        <v>225</v>
      </c>
      <c r="B227" s="1"/>
      <c r="C227" s="2"/>
      <c r="M227" s="4">
        <f>IF(Tabelle1[[#This Row],[Count]]="",-1,Tabelle1[[#This Row],[Count]]/5/60)</f>
        <v>-1</v>
      </c>
      <c r="N227">
        <v>1566.7840806992399</v>
      </c>
      <c r="O227">
        <v>133.60625868727399</v>
      </c>
    </row>
    <row r="228" spans="1:15" x14ac:dyDescent="0.25">
      <c r="A228">
        <v>226</v>
      </c>
      <c r="B228" s="1"/>
      <c r="C228" s="2"/>
      <c r="M228" s="4">
        <f>IF(Tabelle1[[#This Row],[Count]]="",-1,Tabelle1[[#This Row],[Count]]/5/60)</f>
        <v>-1</v>
      </c>
      <c r="N228">
        <v>1566.7840816796399</v>
      </c>
      <c r="O228">
        <v>134.24450863562501</v>
      </c>
    </row>
    <row r="229" spans="1:15" x14ac:dyDescent="0.25">
      <c r="A229">
        <v>227</v>
      </c>
      <c r="B229" s="1"/>
      <c r="C229" s="2"/>
      <c r="M229" s="4">
        <f>IF(Tabelle1[[#This Row],[Count]]="",-1,Tabelle1[[#This Row],[Count]]/5/60)</f>
        <v>-1</v>
      </c>
      <c r="N229">
        <v>1566.7840826448801</v>
      </c>
      <c r="O229">
        <v>134.88275858457899</v>
      </c>
    </row>
    <row r="230" spans="1:15" x14ac:dyDescent="0.25">
      <c r="A230">
        <v>228</v>
      </c>
      <c r="B230" s="1"/>
      <c r="C230" s="2"/>
      <c r="M230" s="4">
        <f>IF(Tabelle1[[#This Row],[Count]]="",-1,Tabelle1[[#This Row],[Count]]/5/60)</f>
        <v>-1</v>
      </c>
      <c r="N230">
        <v>1566.78408359529</v>
      </c>
      <c r="O230">
        <v>135.52100853412301</v>
      </c>
    </row>
    <row r="231" spans="1:15" x14ac:dyDescent="0.25">
      <c r="A231">
        <v>229</v>
      </c>
      <c r="B231" s="1"/>
      <c r="C231" s="2"/>
      <c r="M231" s="4">
        <f>IF(Tabelle1[[#This Row],[Count]]="",-1,Tabelle1[[#This Row],[Count]]/5/60)</f>
        <v>-1</v>
      </c>
      <c r="N231">
        <v>1566.78408453117</v>
      </c>
      <c r="O231">
        <v>136.15925848424899</v>
      </c>
    </row>
    <row r="232" spans="1:15" x14ac:dyDescent="0.25">
      <c r="A232">
        <v>230</v>
      </c>
      <c r="B232" s="1"/>
      <c r="C232" s="2"/>
      <c r="M232" s="4">
        <f>IF(Tabelle1[[#This Row],[Count]]="",-1,Tabelle1[[#This Row],[Count]]/5/60)</f>
        <v>-1</v>
      </c>
      <c r="N232">
        <v>1566.7840854528099</v>
      </c>
      <c r="O232">
        <v>136.79750843494699</v>
      </c>
    </row>
    <row r="233" spans="1:15" x14ac:dyDescent="0.25">
      <c r="A233">
        <v>231</v>
      </c>
      <c r="B233" s="1"/>
      <c r="C233" s="2"/>
      <c r="M233" s="4">
        <f>IF(Tabelle1[[#This Row],[Count]]="",-1,Tabelle1[[#This Row],[Count]]/5/60)</f>
        <v>-1</v>
      </c>
      <c r="N233">
        <v>1566.7840863604899</v>
      </c>
      <c r="O233">
        <v>137.435758386206</v>
      </c>
    </row>
    <row r="234" spans="1:15" x14ac:dyDescent="0.25">
      <c r="A234">
        <v>232</v>
      </c>
      <c r="B234" s="1"/>
      <c r="C234" s="2"/>
      <c r="M234" s="4">
        <f>IF(Tabelle1[[#This Row],[Count]]="",-1,Tabelle1[[#This Row],[Count]]/5/60)</f>
        <v>-1</v>
      </c>
      <c r="N234">
        <v>1566.78408725451</v>
      </c>
      <c r="O234">
        <v>138.07400833801799</v>
      </c>
    </row>
    <row r="235" spans="1:15" x14ac:dyDescent="0.25">
      <c r="A235">
        <v>233</v>
      </c>
      <c r="B235" s="1"/>
      <c r="C235" s="2"/>
      <c r="M235" s="4">
        <f>IF(Tabelle1[[#This Row],[Count]]="",-1,Tabelle1[[#This Row],[Count]]/5/60)</f>
        <v>-1</v>
      </c>
      <c r="N235">
        <v>1566.7840881351301</v>
      </c>
      <c r="O235">
        <v>138.712258290373</v>
      </c>
    </row>
    <row r="236" spans="1:15" x14ac:dyDescent="0.25">
      <c r="A236">
        <v>234</v>
      </c>
      <c r="B236" s="1"/>
      <c r="C236" s="2"/>
      <c r="M236" s="4">
        <f>IF(Tabelle1[[#This Row],[Count]]="",-1,Tabelle1[[#This Row],[Count]]/5/60)</f>
        <v>-1</v>
      </c>
      <c r="N236">
        <v>1566.78408900263</v>
      </c>
      <c r="O236">
        <v>139.350508243262</v>
      </c>
    </row>
    <row r="237" spans="1:15" x14ac:dyDescent="0.25">
      <c r="A237">
        <v>235</v>
      </c>
      <c r="B237" s="1"/>
      <c r="C237" s="2"/>
      <c r="M237" s="4">
        <f>IF(Tabelle1[[#This Row],[Count]]="",-1,Tabelle1[[#This Row],[Count]]/5/60)</f>
        <v>-1</v>
      </c>
      <c r="N237">
        <v>1566.7840898572499</v>
      </c>
      <c r="O237">
        <v>139.988758196677</v>
      </c>
    </row>
    <row r="238" spans="1:15" x14ac:dyDescent="0.25">
      <c r="A238">
        <v>236</v>
      </c>
      <c r="B238" s="1"/>
      <c r="C238" s="2"/>
      <c r="M238" s="4">
        <f>IF(Tabelle1[[#This Row],[Count]]="",-1,Tabelle1[[#This Row],[Count]]/5/60)</f>
        <v>-1</v>
      </c>
      <c r="N238">
        <v>1566.7840906992501</v>
      </c>
      <c r="O238">
        <v>140.62700815060799</v>
      </c>
    </row>
    <row r="239" spans="1:15" x14ac:dyDescent="0.25">
      <c r="A239">
        <v>237</v>
      </c>
      <c r="B239" s="1"/>
      <c r="C239" s="2"/>
      <c r="M239" s="4">
        <f>IF(Tabelle1[[#This Row],[Count]]="",-1,Tabelle1[[#This Row],[Count]]/5/60)</f>
        <v>-1</v>
      </c>
      <c r="N239">
        <v>1566.78409152889</v>
      </c>
      <c r="O239">
        <v>141.265258105047</v>
      </c>
    </row>
    <row r="240" spans="1:15" x14ac:dyDescent="0.25">
      <c r="A240">
        <v>238</v>
      </c>
      <c r="B240" s="1"/>
      <c r="C240" s="2"/>
      <c r="M240" s="4">
        <f>IF(Tabelle1[[#This Row],[Count]]="",-1,Tabelle1[[#This Row],[Count]]/5/60)</f>
        <v>-1</v>
      </c>
      <c r="N240">
        <v>1566.78409234639</v>
      </c>
      <c r="O240">
        <v>141.903508059986</v>
      </c>
    </row>
    <row r="241" spans="1:15" x14ac:dyDescent="0.25">
      <c r="A241">
        <v>239</v>
      </c>
      <c r="B241" s="1"/>
      <c r="C241" s="2"/>
      <c r="M241" s="4">
        <f>IF(Tabelle1[[#This Row],[Count]]="",-1,Tabelle1[[#This Row],[Count]]/5/60)</f>
        <v>-1</v>
      </c>
      <c r="N241">
        <v>1566.78409315201</v>
      </c>
      <c r="O241">
        <v>142.541758015417</v>
      </c>
    </row>
    <row r="242" spans="1:15" x14ac:dyDescent="0.25">
      <c r="A242">
        <v>240</v>
      </c>
      <c r="B242" s="1">
        <v>41616.058333333334</v>
      </c>
      <c r="C242" s="2">
        <v>1386510000000</v>
      </c>
      <c r="D242" s="3">
        <v>2742.38047002334</v>
      </c>
      <c r="E242">
        <v>52.367742647772602</v>
      </c>
      <c r="F242">
        <v>116.423365334981</v>
      </c>
      <c r="G242">
        <v>540493</v>
      </c>
      <c r="H242" t="s">
        <v>46</v>
      </c>
      <c r="I242" t="s">
        <v>47</v>
      </c>
      <c r="J242" t="s">
        <v>48</v>
      </c>
      <c r="K242" t="s">
        <v>49</v>
      </c>
      <c r="L242" t="s">
        <v>50</v>
      </c>
      <c r="M242" s="4">
        <f>IF(Tabelle1[[#This Row],[Count]]="",-1,Tabelle1[[#This Row],[Count]]/5/60)</f>
        <v>1801.6433333333334</v>
      </c>
      <c r="N242">
        <v>1566.78409394596</v>
      </c>
      <c r="O242">
        <v>143.180007971332</v>
      </c>
    </row>
    <row r="243" spans="1:15" x14ac:dyDescent="0.25">
      <c r="A243">
        <v>241</v>
      </c>
      <c r="B243" s="1"/>
      <c r="C243" s="2"/>
      <c r="M243" s="4">
        <f>IF(Tabelle1[[#This Row],[Count]]="",-1,Tabelle1[[#This Row],[Count]]/5/60)</f>
        <v>-1</v>
      </c>
      <c r="N243">
        <v>1566.7840947284701</v>
      </c>
      <c r="O243">
        <v>143.81825792772301</v>
      </c>
    </row>
    <row r="244" spans="1:15" x14ac:dyDescent="0.25">
      <c r="A244">
        <v>242</v>
      </c>
      <c r="B244" s="1"/>
      <c r="C244" s="2"/>
      <c r="M244" s="4">
        <f>IF(Tabelle1[[#This Row],[Count]]="",-1,Tabelle1[[#This Row],[Count]]/5/60)</f>
        <v>-1</v>
      </c>
      <c r="N244">
        <v>1566.78409549977</v>
      </c>
      <c r="O244">
        <v>144.45650788458201</v>
      </c>
    </row>
    <row r="245" spans="1:15" x14ac:dyDescent="0.25">
      <c r="A245">
        <v>243</v>
      </c>
      <c r="B245" s="1"/>
      <c r="C245" s="2"/>
      <c r="M245" s="4">
        <f>IF(Tabelle1[[#This Row],[Count]]="",-1,Tabelle1[[#This Row],[Count]]/5/60)</f>
        <v>-1</v>
      </c>
      <c r="N245">
        <v>1566.7840962600601</v>
      </c>
      <c r="O245">
        <v>145.094757841903</v>
      </c>
    </row>
    <row r="246" spans="1:15" x14ac:dyDescent="0.25">
      <c r="A246">
        <v>244</v>
      </c>
      <c r="B246" s="1"/>
      <c r="C246" s="2"/>
      <c r="M246" s="4">
        <f>IF(Tabelle1[[#This Row],[Count]]="",-1,Tabelle1[[#This Row],[Count]]/5/60)</f>
        <v>-1</v>
      </c>
      <c r="N246">
        <v>1566.7840970095499</v>
      </c>
      <c r="O246">
        <v>145.73300779967801</v>
      </c>
    </row>
    <row r="247" spans="1:15" x14ac:dyDescent="0.25">
      <c r="A247">
        <v>245</v>
      </c>
      <c r="B247" s="1"/>
      <c r="C247" s="2"/>
      <c r="M247" s="4">
        <f>IF(Tabelle1[[#This Row],[Count]]="",-1,Tabelle1[[#This Row],[Count]]/5/60)</f>
        <v>-1</v>
      </c>
      <c r="N247">
        <v>1566.78409774844</v>
      </c>
      <c r="O247">
        <v>146.371257757899</v>
      </c>
    </row>
    <row r="248" spans="1:15" x14ac:dyDescent="0.25">
      <c r="A248">
        <v>246</v>
      </c>
      <c r="B248" s="1"/>
      <c r="C248" s="2"/>
      <c r="M248" s="4">
        <f>IF(Tabelle1[[#This Row],[Count]]="",-1,Tabelle1[[#This Row],[Count]]/5/60)</f>
        <v>-1</v>
      </c>
      <c r="N248">
        <v>1566.78409847695</v>
      </c>
      <c r="O248">
        <v>147.009507716559</v>
      </c>
    </row>
    <row r="249" spans="1:15" x14ac:dyDescent="0.25">
      <c r="A249">
        <v>247</v>
      </c>
      <c r="B249" s="1"/>
      <c r="C249" s="2"/>
      <c r="M249" s="4">
        <f>IF(Tabelle1[[#This Row],[Count]]="",-1,Tabelle1[[#This Row],[Count]]/5/60)</f>
        <v>-1</v>
      </c>
      <c r="N249">
        <v>1566.7840991952501</v>
      </c>
      <c r="O249">
        <v>147.647757675653</v>
      </c>
    </row>
    <row r="250" spans="1:15" x14ac:dyDescent="0.25">
      <c r="A250">
        <v>248</v>
      </c>
      <c r="B250" s="1"/>
      <c r="C250" s="2"/>
      <c r="M250" s="4">
        <f>IF(Tabelle1[[#This Row],[Count]]="",-1,Tabelle1[[#This Row],[Count]]/5/60)</f>
        <v>-1</v>
      </c>
      <c r="N250">
        <v>1566.78409990354</v>
      </c>
      <c r="O250">
        <v>148.28600763517301</v>
      </c>
    </row>
    <row r="251" spans="1:15" x14ac:dyDescent="0.25">
      <c r="A251">
        <v>249</v>
      </c>
      <c r="B251" s="1"/>
      <c r="C251" s="2"/>
      <c r="M251" s="4">
        <f>IF(Tabelle1[[#This Row],[Count]]="",-1,Tabelle1[[#This Row],[Count]]/5/60)</f>
        <v>-1</v>
      </c>
      <c r="N251">
        <v>1566.7841006020001</v>
      </c>
      <c r="O251">
        <v>148.924257595113</v>
      </c>
    </row>
    <row r="252" spans="1:15" x14ac:dyDescent="0.25">
      <c r="A252">
        <v>250</v>
      </c>
      <c r="B252" s="1"/>
      <c r="C252" s="2"/>
      <c r="M252" s="4">
        <f>IF(Tabelle1[[#This Row],[Count]]="",-1,Tabelle1[[#This Row],[Count]]/5/60)</f>
        <v>-1</v>
      </c>
      <c r="N252">
        <v>1566.78410129082</v>
      </c>
      <c r="O252">
        <v>149.562507555465</v>
      </c>
    </row>
    <row r="253" spans="1:15" x14ac:dyDescent="0.25">
      <c r="A253">
        <v>251</v>
      </c>
      <c r="B253" s="1"/>
      <c r="C253" s="2"/>
      <c r="M253" s="4">
        <f>IF(Tabelle1[[#This Row],[Count]]="",-1,Tabelle1[[#This Row],[Count]]/5/60)</f>
        <v>-1</v>
      </c>
      <c r="N253">
        <v>1566.78410197017</v>
      </c>
      <c r="O253">
        <v>150.200757516225</v>
      </c>
    </row>
    <row r="254" spans="1:15" x14ac:dyDescent="0.25">
      <c r="A254">
        <v>252</v>
      </c>
      <c r="B254" s="1"/>
      <c r="C254" s="2"/>
      <c r="M254" s="4">
        <f>IF(Tabelle1[[#This Row],[Count]]="",-1,Tabelle1[[#This Row],[Count]]/5/60)</f>
        <v>-1</v>
      </c>
      <c r="N254">
        <v>1566.78410264022</v>
      </c>
      <c r="O254">
        <v>150.839007477385</v>
      </c>
    </row>
    <row r="255" spans="1:15" x14ac:dyDescent="0.25">
      <c r="A255">
        <v>253</v>
      </c>
      <c r="B255" s="1"/>
      <c r="C255" s="2"/>
      <c r="M255" s="4">
        <f>IF(Tabelle1[[#This Row],[Count]]="",-1,Tabelle1[[#This Row],[Count]]/5/60)</f>
        <v>-1</v>
      </c>
      <c r="N255">
        <v>1566.78410330115</v>
      </c>
      <c r="O255">
        <v>151.47725743894</v>
      </c>
    </row>
    <row r="256" spans="1:15" x14ac:dyDescent="0.25">
      <c r="A256">
        <v>254</v>
      </c>
      <c r="B256" s="1"/>
      <c r="C256" s="2"/>
      <c r="M256" s="4">
        <f>IF(Tabelle1[[#This Row],[Count]]="",-1,Tabelle1[[#This Row],[Count]]/5/60)</f>
        <v>-1</v>
      </c>
      <c r="N256">
        <v>1566.7841039531199</v>
      </c>
      <c r="O256">
        <v>152.11550740088299</v>
      </c>
    </row>
    <row r="257" spans="1:15" x14ac:dyDescent="0.25">
      <c r="A257">
        <v>255</v>
      </c>
      <c r="B257" s="1"/>
      <c r="C257" s="2"/>
      <c r="M257" s="4">
        <f>IF(Tabelle1[[#This Row],[Count]]="",-1,Tabelle1[[#This Row],[Count]]/5/60)</f>
        <v>-1</v>
      </c>
      <c r="N257">
        <v>1566.78410459629</v>
      </c>
      <c r="O257">
        <v>152.75375736321001</v>
      </c>
    </row>
    <row r="258" spans="1:15" x14ac:dyDescent="0.25">
      <c r="A258">
        <v>256</v>
      </c>
      <c r="B258" s="1"/>
      <c r="C258" s="2"/>
      <c r="M258" s="4">
        <f>IF(Tabelle1[[#This Row],[Count]]="",-1,Tabelle1[[#This Row],[Count]]/5/60)</f>
        <v>-1</v>
      </c>
      <c r="N258">
        <v>1566.7841052308199</v>
      </c>
      <c r="O258">
        <v>153.39200732591399</v>
      </c>
    </row>
    <row r="259" spans="1:15" x14ac:dyDescent="0.25">
      <c r="A259">
        <v>257</v>
      </c>
      <c r="B259" s="1"/>
      <c r="C259" s="2"/>
      <c r="M259" s="4">
        <f>IF(Tabelle1[[#This Row],[Count]]="",-1,Tabelle1[[#This Row],[Count]]/5/60)</f>
        <v>-1</v>
      </c>
      <c r="N259">
        <v>1566.7841058568599</v>
      </c>
      <c r="O259">
        <v>154.03025728898899</v>
      </c>
    </row>
    <row r="260" spans="1:15" x14ac:dyDescent="0.25">
      <c r="A260">
        <v>258</v>
      </c>
      <c r="B260" s="1"/>
      <c r="C260" s="2"/>
      <c r="M260" s="4">
        <f>IF(Tabelle1[[#This Row],[Count]]="",-1,Tabelle1[[#This Row],[Count]]/5/60)</f>
        <v>-1</v>
      </c>
      <c r="N260">
        <v>1566.7841064745601</v>
      </c>
      <c r="O260">
        <v>154.66850725243</v>
      </c>
    </row>
    <row r="261" spans="1:15" x14ac:dyDescent="0.25">
      <c r="A261">
        <v>259</v>
      </c>
      <c r="B261" s="1"/>
      <c r="C261" s="2"/>
      <c r="M261" s="4">
        <f>IF(Tabelle1[[#This Row],[Count]]="",-1,Tabelle1[[#This Row],[Count]]/5/60)</f>
        <v>-1</v>
      </c>
      <c r="N261">
        <v>1566.78410708407</v>
      </c>
      <c r="O261">
        <v>155.306757216233</v>
      </c>
    </row>
    <row r="262" spans="1:15" x14ac:dyDescent="0.25">
      <c r="A262">
        <v>260</v>
      </c>
      <c r="B262" s="1"/>
      <c r="C262" s="2"/>
      <c r="M262" s="4">
        <f>IF(Tabelle1[[#This Row],[Count]]="",-1,Tabelle1[[#This Row],[Count]]/5/60)</f>
        <v>-1</v>
      </c>
      <c r="N262">
        <v>1566.78410768554</v>
      </c>
      <c r="O262">
        <v>155.945007180391</v>
      </c>
    </row>
    <row r="263" spans="1:15" x14ac:dyDescent="0.25">
      <c r="A263">
        <v>261</v>
      </c>
      <c r="B263" s="1"/>
      <c r="C263" s="2"/>
      <c r="M263" s="4">
        <f>IF(Tabelle1[[#This Row],[Count]]="",-1,Tabelle1[[#This Row],[Count]]/5/60)</f>
        <v>-1</v>
      </c>
      <c r="N263">
        <v>1566.7841082791001</v>
      </c>
      <c r="O263">
        <v>156.58325714489899</v>
      </c>
    </row>
    <row r="264" spans="1:15" x14ac:dyDescent="0.25">
      <c r="A264">
        <v>262</v>
      </c>
      <c r="B264" s="1"/>
      <c r="C264" s="2"/>
      <c r="M264" s="4">
        <f>IF(Tabelle1[[#This Row],[Count]]="",-1,Tabelle1[[#This Row],[Count]]/5/60)</f>
        <v>-1</v>
      </c>
      <c r="N264">
        <v>1566.7841088649</v>
      </c>
      <c r="O264">
        <v>157.221507109752</v>
      </c>
    </row>
    <row r="265" spans="1:15" x14ac:dyDescent="0.25">
      <c r="A265">
        <v>263</v>
      </c>
      <c r="B265" s="1"/>
      <c r="C265" s="2"/>
      <c r="M265" s="4">
        <f>IF(Tabelle1[[#This Row],[Count]]="",-1,Tabelle1[[#This Row],[Count]]/5/60)</f>
        <v>-1</v>
      </c>
      <c r="N265">
        <v>1566.7841094430601</v>
      </c>
      <c r="O265">
        <v>157.859757074946</v>
      </c>
    </row>
    <row r="266" spans="1:15" x14ac:dyDescent="0.25">
      <c r="A266">
        <v>264</v>
      </c>
      <c r="B266" s="1"/>
      <c r="C266" s="2"/>
      <c r="M266" s="4">
        <f>IF(Tabelle1[[#This Row],[Count]]="",-1,Tabelle1[[#This Row],[Count]]/5/60)</f>
        <v>-1</v>
      </c>
      <c r="N266">
        <v>1566.78411001373</v>
      </c>
      <c r="O266">
        <v>158.49800704047499</v>
      </c>
    </row>
    <row r="267" spans="1:15" x14ac:dyDescent="0.25">
      <c r="A267">
        <v>265</v>
      </c>
      <c r="B267" s="1"/>
      <c r="C267" s="2"/>
      <c r="M267" s="4">
        <f>IF(Tabelle1[[#This Row],[Count]]="",-1,Tabelle1[[#This Row],[Count]]/5/60)</f>
        <v>-1</v>
      </c>
      <c r="N267">
        <v>1566.7841105770301</v>
      </c>
      <c r="O267">
        <v>159.136257006335</v>
      </c>
    </row>
    <row r="268" spans="1:15" x14ac:dyDescent="0.25">
      <c r="A268">
        <v>266</v>
      </c>
      <c r="B268" s="1"/>
      <c r="C268" s="2"/>
      <c r="M268" s="4">
        <f>IF(Tabelle1[[#This Row],[Count]]="",-1,Tabelle1[[#This Row],[Count]]/5/60)</f>
        <v>-1</v>
      </c>
      <c r="N268">
        <v>1566.7841111330799</v>
      </c>
      <c r="O268">
        <v>159.77450697252101</v>
      </c>
    </row>
    <row r="269" spans="1:15" x14ac:dyDescent="0.25">
      <c r="A269">
        <v>267</v>
      </c>
      <c r="B269" s="1"/>
      <c r="C269" s="2"/>
      <c r="M269" s="4">
        <f>IF(Tabelle1[[#This Row],[Count]]="",-1,Tabelle1[[#This Row],[Count]]/5/60)</f>
        <v>-1</v>
      </c>
      <c r="N269">
        <v>1566.78411168202</v>
      </c>
      <c r="O269">
        <v>160.41275693902799</v>
      </c>
    </row>
    <row r="270" spans="1:15" x14ac:dyDescent="0.25">
      <c r="A270">
        <v>268</v>
      </c>
      <c r="B270" s="1"/>
      <c r="C270" s="2"/>
      <c r="M270" s="4">
        <f>IF(Tabelle1[[#This Row],[Count]]="",-1,Tabelle1[[#This Row],[Count]]/5/60)</f>
        <v>-1</v>
      </c>
      <c r="N270">
        <v>1566.7841122239499</v>
      </c>
      <c r="O270">
        <v>161.05100690585201</v>
      </c>
    </row>
    <row r="271" spans="1:15" x14ac:dyDescent="0.25">
      <c r="A271">
        <v>269</v>
      </c>
      <c r="B271" s="1"/>
      <c r="C271" s="2"/>
      <c r="M271" s="4">
        <f>IF(Tabelle1[[#This Row],[Count]]="",-1,Tabelle1[[#This Row],[Count]]/5/60)</f>
        <v>-1</v>
      </c>
      <c r="N271">
        <v>1566.78411275901</v>
      </c>
      <c r="O271">
        <v>161.68925687298801</v>
      </c>
    </row>
    <row r="272" spans="1:15" x14ac:dyDescent="0.25">
      <c r="A272">
        <v>270</v>
      </c>
      <c r="B272" s="1">
        <v>41614.260416666664</v>
      </c>
      <c r="C272" s="2">
        <v>1386350000000</v>
      </c>
      <c r="D272" s="3">
        <v>2406.2829958765701</v>
      </c>
      <c r="E272">
        <v>49.053878499834902</v>
      </c>
      <c r="F272">
        <v>129.938421997804</v>
      </c>
      <c r="G272">
        <v>550164</v>
      </c>
      <c r="H272" t="s">
        <v>51</v>
      </c>
      <c r="I272" t="s">
        <v>52</v>
      </c>
      <c r="J272" t="s">
        <v>53</v>
      </c>
      <c r="K272" t="s">
        <v>54</v>
      </c>
      <c r="L272" t="s">
        <v>55</v>
      </c>
      <c r="M272" s="4">
        <f>IF(Tabelle1[[#This Row],[Count]]="",-1,Tabelle1[[#This Row],[Count]]/5/60)</f>
        <v>1833.88</v>
      </c>
      <c r="N272">
        <v>1566.7841132873</v>
      </c>
      <c r="O272">
        <v>162.32750684043299</v>
      </c>
    </row>
    <row r="273" spans="1:15" x14ac:dyDescent="0.25">
      <c r="A273">
        <v>271</v>
      </c>
      <c r="B273" s="1"/>
      <c r="C273" s="2"/>
      <c r="M273" s="4">
        <f>IF(Tabelle1[[#This Row],[Count]]="",-1,Tabelle1[[#This Row],[Count]]/5/60)</f>
        <v>-1</v>
      </c>
      <c r="N273">
        <v>1566.78411380894</v>
      </c>
      <c r="O273">
        <v>162.965756808181</v>
      </c>
    </row>
    <row r="274" spans="1:15" x14ac:dyDescent="0.25">
      <c r="A274">
        <v>272</v>
      </c>
      <c r="B274" s="1"/>
      <c r="C274" s="2"/>
      <c r="M274" s="4">
        <f>IF(Tabelle1[[#This Row],[Count]]="",-1,Tabelle1[[#This Row],[Count]]/5/60)</f>
        <v>-1</v>
      </c>
      <c r="N274">
        <v>1566.78411432404</v>
      </c>
      <c r="O274">
        <v>163.604006776229</v>
      </c>
    </row>
    <row r="275" spans="1:15" x14ac:dyDescent="0.25">
      <c r="A275">
        <v>273</v>
      </c>
      <c r="B275" s="1"/>
      <c r="C275" s="2"/>
      <c r="M275" s="4">
        <f>IF(Tabelle1[[#This Row],[Count]]="",-1,Tabelle1[[#This Row],[Count]]/5/60)</f>
        <v>-1</v>
      </c>
      <c r="N275">
        <v>1566.78411483271</v>
      </c>
      <c r="O275">
        <v>164.24225674457199</v>
      </c>
    </row>
    <row r="276" spans="1:15" x14ac:dyDescent="0.25">
      <c r="A276">
        <v>274</v>
      </c>
      <c r="B276" s="1"/>
      <c r="C276" s="2"/>
      <c r="M276" s="4">
        <f>IF(Tabelle1[[#This Row],[Count]]="",-1,Tabelle1[[#This Row],[Count]]/5/60)</f>
        <v>-1</v>
      </c>
      <c r="N276">
        <v>1566.7841153350601</v>
      </c>
      <c r="O276">
        <v>164.88050671320701</v>
      </c>
    </row>
    <row r="277" spans="1:15" x14ac:dyDescent="0.25">
      <c r="A277">
        <v>275</v>
      </c>
      <c r="B277" s="1"/>
      <c r="C277" s="2"/>
      <c r="M277" s="4">
        <f>IF(Tabelle1[[#This Row],[Count]]="",-1,Tabelle1[[#This Row],[Count]]/5/60)</f>
        <v>-1</v>
      </c>
      <c r="N277">
        <v>1566.7841158311801</v>
      </c>
      <c r="O277">
        <v>165.51875668212901</v>
      </c>
    </row>
    <row r="278" spans="1:15" x14ac:dyDescent="0.25">
      <c r="A278">
        <v>276</v>
      </c>
      <c r="B278" s="1"/>
      <c r="C278" s="2"/>
      <c r="M278" s="4">
        <f>IF(Tabelle1[[#This Row],[Count]]="",-1,Tabelle1[[#This Row],[Count]]/5/60)</f>
        <v>-1</v>
      </c>
      <c r="N278">
        <v>1566.7841163211999</v>
      </c>
      <c r="O278">
        <v>166.157006651334</v>
      </c>
    </row>
    <row r="279" spans="1:15" x14ac:dyDescent="0.25">
      <c r="A279">
        <v>277</v>
      </c>
      <c r="B279" s="1"/>
      <c r="C279" s="2"/>
      <c r="M279" s="4">
        <f>IF(Tabelle1[[#This Row],[Count]]="",-1,Tabelle1[[#This Row],[Count]]/5/60)</f>
        <v>-1</v>
      </c>
      <c r="N279">
        <v>1566.78411680519</v>
      </c>
      <c r="O279">
        <v>166.79525662082</v>
      </c>
    </row>
    <row r="280" spans="1:15" x14ac:dyDescent="0.25">
      <c r="A280">
        <v>278</v>
      </c>
      <c r="B280" s="1"/>
      <c r="C280" s="2"/>
      <c r="M280" s="4">
        <f>IF(Tabelle1[[#This Row],[Count]]="",-1,Tabelle1[[#This Row],[Count]]/5/60)</f>
        <v>-1</v>
      </c>
      <c r="N280">
        <v>1566.78411728327</v>
      </c>
      <c r="O280">
        <v>167.433506590581</v>
      </c>
    </row>
    <row r="281" spans="1:15" x14ac:dyDescent="0.25">
      <c r="A281">
        <v>279</v>
      </c>
      <c r="B281" s="1"/>
      <c r="C281" s="2"/>
      <c r="M281" s="4">
        <f>IF(Tabelle1[[#This Row],[Count]]="",-1,Tabelle1[[#This Row],[Count]]/5/60)</f>
        <v>-1</v>
      </c>
      <c r="N281">
        <v>1566.7841177555199</v>
      </c>
      <c r="O281">
        <v>168.07175656061401</v>
      </c>
    </row>
    <row r="282" spans="1:15" x14ac:dyDescent="0.25">
      <c r="A282">
        <v>280</v>
      </c>
      <c r="B282" s="1"/>
      <c r="C282" s="2"/>
      <c r="M282" s="4">
        <f>IF(Tabelle1[[#This Row],[Count]]="",-1,Tabelle1[[#This Row],[Count]]/5/60)</f>
        <v>-1</v>
      </c>
      <c r="N282">
        <v>1566.78411822205</v>
      </c>
      <c r="O282">
        <v>168.71000653091701</v>
      </c>
    </row>
    <row r="283" spans="1:15" x14ac:dyDescent="0.25">
      <c r="A283">
        <v>281</v>
      </c>
      <c r="B283" s="1"/>
      <c r="C283" s="2"/>
      <c r="M283" s="4">
        <f>IF(Tabelle1[[#This Row],[Count]]="",-1,Tabelle1[[#This Row],[Count]]/5/60)</f>
        <v>-1</v>
      </c>
      <c r="N283">
        <v>1566.7841186829401</v>
      </c>
      <c r="O283">
        <v>169.348256501484</v>
      </c>
    </row>
    <row r="284" spans="1:15" x14ac:dyDescent="0.25">
      <c r="A284">
        <v>282</v>
      </c>
      <c r="B284" s="1"/>
      <c r="C284" s="2"/>
      <c r="M284" s="4">
        <f>IF(Tabelle1[[#This Row],[Count]]="",-1,Tabelle1[[#This Row],[Count]]/5/60)</f>
        <v>-1</v>
      </c>
      <c r="N284">
        <v>1566.7841191382799</v>
      </c>
      <c r="O284">
        <v>169.98650647231199</v>
      </c>
    </row>
    <row r="285" spans="1:15" x14ac:dyDescent="0.25">
      <c r="A285">
        <v>283</v>
      </c>
      <c r="B285" s="1"/>
      <c r="C285" s="2"/>
      <c r="M285" s="4">
        <f>IF(Tabelle1[[#This Row],[Count]]="",-1,Tabelle1[[#This Row],[Count]]/5/60)</f>
        <v>-1</v>
      </c>
      <c r="N285">
        <v>1566.7841195881699</v>
      </c>
      <c r="O285">
        <v>170.62475644339901</v>
      </c>
    </row>
    <row r="286" spans="1:15" x14ac:dyDescent="0.25">
      <c r="A286">
        <v>284</v>
      </c>
      <c r="B286" s="1"/>
      <c r="C286" s="2"/>
      <c r="M286" s="4">
        <f>IF(Tabelle1[[#This Row],[Count]]="",-1,Tabelle1[[#This Row],[Count]]/5/60)</f>
        <v>-1</v>
      </c>
      <c r="N286">
        <v>1566.78412003269</v>
      </c>
      <c r="O286">
        <v>171.263006414741</v>
      </c>
    </row>
    <row r="287" spans="1:15" x14ac:dyDescent="0.25">
      <c r="A287">
        <v>285</v>
      </c>
      <c r="B287" s="1"/>
      <c r="C287" s="2"/>
      <c r="M287" s="4">
        <f>IF(Tabelle1[[#This Row],[Count]]="",-1,Tabelle1[[#This Row],[Count]]/5/60)</f>
        <v>-1</v>
      </c>
      <c r="N287">
        <v>1566.78412047192</v>
      </c>
      <c r="O287">
        <v>171.90125638633401</v>
      </c>
    </row>
    <row r="288" spans="1:15" x14ac:dyDescent="0.25">
      <c r="A288">
        <v>286</v>
      </c>
      <c r="B288" s="1"/>
      <c r="C288" s="2"/>
      <c r="M288" s="4">
        <f>IF(Tabelle1[[#This Row],[Count]]="",-1,Tabelle1[[#This Row],[Count]]/5/60)</f>
        <v>-1</v>
      </c>
      <c r="N288">
        <v>1566.78412090595</v>
      </c>
      <c r="O288">
        <v>172.539506358175</v>
      </c>
    </row>
    <row r="289" spans="1:15" x14ac:dyDescent="0.25">
      <c r="A289">
        <v>287</v>
      </c>
      <c r="B289" s="1"/>
      <c r="C289" s="2"/>
      <c r="M289" s="4">
        <f>IF(Tabelle1[[#This Row],[Count]]="",-1,Tabelle1[[#This Row],[Count]]/5/60)</f>
        <v>-1</v>
      </c>
      <c r="N289">
        <v>1566.7841213348599</v>
      </c>
      <c r="O289">
        <v>173.17775633026099</v>
      </c>
    </row>
    <row r="290" spans="1:15" x14ac:dyDescent="0.25">
      <c r="A290">
        <v>288</v>
      </c>
      <c r="B290" s="1"/>
      <c r="C290" s="2"/>
      <c r="M290" s="4">
        <f>IF(Tabelle1[[#This Row],[Count]]="",-1,Tabelle1[[#This Row],[Count]]/5/60)</f>
        <v>-1</v>
      </c>
      <c r="N290">
        <v>1566.78412175873</v>
      </c>
      <c r="O290">
        <v>173.81600630258799</v>
      </c>
    </row>
    <row r="291" spans="1:15" x14ac:dyDescent="0.25">
      <c r="A291">
        <v>289</v>
      </c>
      <c r="B291" s="1"/>
      <c r="C291" s="2"/>
      <c r="M291" s="4">
        <f>IF(Tabelle1[[#This Row],[Count]]="",-1,Tabelle1[[#This Row],[Count]]/5/60)</f>
        <v>-1</v>
      </c>
      <c r="N291">
        <v>1566.78412217765</v>
      </c>
      <c r="O291">
        <v>174.45425627515399</v>
      </c>
    </row>
    <row r="292" spans="1:15" x14ac:dyDescent="0.25">
      <c r="A292">
        <v>290</v>
      </c>
      <c r="B292" s="1"/>
      <c r="C292" s="2"/>
      <c r="M292" s="4">
        <f>IF(Tabelle1[[#This Row],[Count]]="",-1,Tabelle1[[#This Row],[Count]]/5/60)</f>
        <v>-1</v>
      </c>
      <c r="N292">
        <v>1566.78412259168</v>
      </c>
      <c r="O292">
        <v>175.09250624795601</v>
      </c>
    </row>
    <row r="293" spans="1:15" x14ac:dyDescent="0.25">
      <c r="A293">
        <v>291</v>
      </c>
      <c r="B293" s="1"/>
      <c r="C293" s="2"/>
      <c r="M293" s="4">
        <f>IF(Tabelle1[[#This Row],[Count]]="",-1,Tabelle1[[#This Row],[Count]]/5/60)</f>
        <v>-1</v>
      </c>
      <c r="N293">
        <v>1566.7841230009001</v>
      </c>
      <c r="O293">
        <v>175.730756220991</v>
      </c>
    </row>
    <row r="294" spans="1:15" x14ac:dyDescent="0.25">
      <c r="A294">
        <v>292</v>
      </c>
      <c r="B294" s="1"/>
      <c r="C294" s="2"/>
      <c r="M294" s="4">
        <f>IF(Tabelle1[[#This Row],[Count]]="",-1,Tabelle1[[#This Row],[Count]]/5/60)</f>
        <v>-1</v>
      </c>
      <c r="N294">
        <v>1566.7841234053799</v>
      </c>
      <c r="O294">
        <v>176.36900619425501</v>
      </c>
    </row>
    <row r="295" spans="1:15" x14ac:dyDescent="0.25">
      <c r="A295">
        <v>293</v>
      </c>
      <c r="B295" s="1"/>
      <c r="C295" s="2"/>
      <c r="M295" s="4">
        <f>IF(Tabelle1[[#This Row],[Count]]="",-1,Tabelle1[[#This Row],[Count]]/5/60)</f>
        <v>-1</v>
      </c>
      <c r="N295">
        <v>1566.7841238052099</v>
      </c>
      <c r="O295">
        <v>177.00725616774599</v>
      </c>
    </row>
    <row r="296" spans="1:15" x14ac:dyDescent="0.25">
      <c r="A296">
        <v>294</v>
      </c>
      <c r="B296" s="1"/>
      <c r="C296" s="2"/>
      <c r="M296" s="4">
        <f>IF(Tabelle1[[#This Row],[Count]]="",-1,Tabelle1[[#This Row],[Count]]/5/60)</f>
        <v>-1</v>
      </c>
      <c r="N296">
        <v>1566.7841242004499</v>
      </c>
      <c r="O296">
        <v>177.645506141461</v>
      </c>
    </row>
    <row r="297" spans="1:15" x14ac:dyDescent="0.25">
      <c r="A297">
        <v>295</v>
      </c>
      <c r="B297" s="1"/>
      <c r="C297" s="2"/>
      <c r="M297" s="4">
        <f>IF(Tabelle1[[#This Row],[Count]]="",-1,Tabelle1[[#This Row],[Count]]/5/60)</f>
        <v>-1</v>
      </c>
      <c r="N297">
        <v>1566.78412459117</v>
      </c>
      <c r="O297">
        <v>178.28375611539701</v>
      </c>
    </row>
    <row r="298" spans="1:15" x14ac:dyDescent="0.25">
      <c r="A298">
        <v>296</v>
      </c>
      <c r="B298" s="1"/>
      <c r="C298" s="2"/>
      <c r="M298" s="4">
        <f>IF(Tabelle1[[#This Row],[Count]]="",-1,Tabelle1[[#This Row],[Count]]/5/60)</f>
        <v>-1</v>
      </c>
      <c r="N298">
        <v>1566.7841249774399</v>
      </c>
      <c r="O298">
        <v>178.92200608955099</v>
      </c>
    </row>
    <row r="299" spans="1:15" x14ac:dyDescent="0.25">
      <c r="A299">
        <v>297</v>
      </c>
      <c r="B299" s="1"/>
      <c r="C299" s="2"/>
      <c r="M299" s="4">
        <f>IF(Tabelle1[[#This Row],[Count]]="",-1,Tabelle1[[#This Row],[Count]]/5/60)</f>
        <v>-1</v>
      </c>
      <c r="N299">
        <v>1566.7841253593199</v>
      </c>
      <c r="O299">
        <v>179.560256063921</v>
      </c>
    </row>
    <row r="300" spans="1:15" x14ac:dyDescent="0.25">
      <c r="A300">
        <v>298</v>
      </c>
      <c r="B300" s="1"/>
      <c r="C300" s="2"/>
      <c r="M300" s="4">
        <f>IF(Tabelle1[[#This Row],[Count]]="",-1,Tabelle1[[#This Row],[Count]]/5/60)</f>
        <v>-1</v>
      </c>
      <c r="N300">
        <v>1566.78412573689</v>
      </c>
      <c r="O300">
        <v>180.19850603850301</v>
      </c>
    </row>
    <row r="301" spans="1:15" x14ac:dyDescent="0.25">
      <c r="A301">
        <v>299</v>
      </c>
      <c r="B301" s="1"/>
      <c r="C301" s="2"/>
      <c r="M301" s="4">
        <f>IF(Tabelle1[[#This Row],[Count]]="",-1,Tabelle1[[#This Row],[Count]]/5/60)</f>
        <v>-1</v>
      </c>
      <c r="N301">
        <v>1566.7841261102001</v>
      </c>
      <c r="O301">
        <v>180.83675601329699</v>
      </c>
    </row>
    <row r="302" spans="1:15" x14ac:dyDescent="0.25">
      <c r="A302">
        <v>300</v>
      </c>
      <c r="B302" s="1">
        <v>41614.227083333331</v>
      </c>
      <c r="C302" s="2">
        <v>1386350000000</v>
      </c>
      <c r="D302" s="3">
        <v>2157.3325023940802</v>
      </c>
      <c r="E302">
        <v>46.447093583927099</v>
      </c>
      <c r="F302">
        <v>146.62511757985499</v>
      </c>
      <c r="G302">
        <v>554942</v>
      </c>
      <c r="H302" t="s">
        <v>12</v>
      </c>
      <c r="I302" t="s">
        <v>56</v>
      </c>
      <c r="J302" t="s">
        <v>57</v>
      </c>
      <c r="K302" t="s">
        <v>58</v>
      </c>
      <c r="L302" t="s">
        <v>59</v>
      </c>
      <c r="M302" s="4">
        <f>IF(Tabelle1[[#This Row],[Count]]="",-1,Tabelle1[[#This Row],[Count]]/5/60)</f>
        <v>1849.8066666666666</v>
      </c>
      <c r="N302">
        <v>1566.7841264793301</v>
      </c>
      <c r="O302">
        <v>181.475005988297</v>
      </c>
    </row>
    <row r="511" ht="13.5" customHeight="1" x14ac:dyDescent="0.25"/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3" sqref="A13:XFD13"/>
    </sheetView>
  </sheetViews>
  <sheetFormatPr baseColWidth="10" defaultRowHeight="15" x14ac:dyDescent="0.25"/>
  <sheetData>
    <row r="1" spans="1:13" ht="14.25" customHeight="1" x14ac:dyDescent="0.25">
      <c r="A1">
        <v>120</v>
      </c>
      <c r="B1" s="1">
        <v>41613.329756944448</v>
      </c>
      <c r="C1" s="2">
        <v>1386269691061</v>
      </c>
      <c r="D1" s="3">
        <v>3018.41703851592</v>
      </c>
      <c r="E1">
        <v>54.940122301610501</v>
      </c>
      <c r="F1">
        <v>60.309872893347197</v>
      </c>
      <c r="G1">
        <v>498243</v>
      </c>
      <c r="H1" t="s">
        <v>26</v>
      </c>
      <c r="I1" t="s">
        <v>31</v>
      </c>
      <c r="J1" t="s">
        <v>18</v>
      </c>
      <c r="K1" t="s">
        <v>32</v>
      </c>
      <c r="L1" t="s">
        <v>33</v>
      </c>
      <c r="M1" s="4" t="e">
        <f>IF(Tabelle1[[#This Row],[Count]]="",-1,Tabelle1[[#This Row],[Count]]/5/60)</f>
        <v>#VALUE!</v>
      </c>
    </row>
    <row r="2" spans="1:13" x14ac:dyDescent="0.25">
      <c r="A2">
        <v>135</v>
      </c>
      <c r="B2" s="1"/>
      <c r="C2" s="2"/>
      <c r="D2" s="3"/>
      <c r="M2" s="4">
        <f>IF(Tabelle1[[#This Row],[Count]]="",-1,Tabelle1[[#This Row],[Count]]/5/60)</f>
        <v>-1</v>
      </c>
    </row>
    <row r="3" spans="1:13" x14ac:dyDescent="0.25">
      <c r="A3">
        <v>150</v>
      </c>
      <c r="B3" s="1">
        <v>41613.359027777777</v>
      </c>
      <c r="C3" s="2">
        <v>1386270000000</v>
      </c>
      <c r="D3" s="3">
        <v>2920.9191705872299</v>
      </c>
      <c r="E3">
        <v>54.045528682650797</v>
      </c>
      <c r="F3">
        <v>72.462315887662001</v>
      </c>
      <c r="G3">
        <v>506009</v>
      </c>
      <c r="H3" t="s">
        <v>10</v>
      </c>
      <c r="I3" t="s">
        <v>34</v>
      </c>
      <c r="J3" t="s">
        <v>35</v>
      </c>
      <c r="K3" t="s">
        <v>36</v>
      </c>
      <c r="L3" t="s">
        <v>37</v>
      </c>
      <c r="M3" s="4">
        <f>IF(Tabelle1[[#This Row],[Count]]="",-1,Tabelle1[[#This Row],[Count]]/5/60)</f>
        <v>-1</v>
      </c>
    </row>
    <row r="4" spans="1:13" x14ac:dyDescent="0.25">
      <c r="A4">
        <v>165</v>
      </c>
      <c r="B4" s="1"/>
      <c r="C4" s="2"/>
      <c r="D4" s="3"/>
      <c r="M4" s="4">
        <f>IF(Tabelle1[[#This Row],[Count]]="",-1,Tabelle1[[#This Row],[Count]]/5/60)</f>
        <v>-1</v>
      </c>
    </row>
    <row r="5" spans="1:13" x14ac:dyDescent="0.25">
      <c r="A5">
        <v>180</v>
      </c>
      <c r="B5" s="1">
        <v>41613.388194444444</v>
      </c>
      <c r="C5" s="2">
        <v>1386270000000</v>
      </c>
      <c r="D5" s="3">
        <v>2675.8851299223602</v>
      </c>
      <c r="E5">
        <v>51.728958330149702</v>
      </c>
      <c r="F5">
        <v>91.650645090312594</v>
      </c>
      <c r="G5">
        <v>499930</v>
      </c>
      <c r="H5" t="s">
        <v>17</v>
      </c>
      <c r="I5" t="s">
        <v>38</v>
      </c>
      <c r="J5" t="s">
        <v>39</v>
      </c>
      <c r="K5" t="s">
        <v>40</v>
      </c>
      <c r="L5" t="s">
        <v>41</v>
      </c>
      <c r="M5" s="4">
        <f>IF(Tabelle1[[#This Row],[Count]]="",-1,Tabelle1[[#This Row],[Count]]/5/60)</f>
        <v>-1</v>
      </c>
    </row>
    <row r="6" spans="1:13" x14ac:dyDescent="0.25">
      <c r="A6">
        <v>195</v>
      </c>
      <c r="B6" s="1"/>
      <c r="C6" s="2"/>
      <c r="D6" s="3"/>
      <c r="M6" s="4">
        <f>IF(Tabelle1[[#This Row],[Count]]="",-1,Tabelle1[[#This Row],[Count]]/5/60)</f>
        <v>-1</v>
      </c>
    </row>
    <row r="7" spans="1:13" x14ac:dyDescent="0.25">
      <c r="A7">
        <v>210</v>
      </c>
      <c r="B7" s="1">
        <v>41613.425000000003</v>
      </c>
      <c r="C7" s="2">
        <v>1386280000000</v>
      </c>
      <c r="D7" s="3">
        <v>2709.2520703052901</v>
      </c>
      <c r="E7">
        <v>52.050476177507598</v>
      </c>
      <c r="F7">
        <v>109.29578608427801</v>
      </c>
      <c r="G7">
        <v>500010</v>
      </c>
      <c r="H7" t="s">
        <v>17</v>
      </c>
      <c r="I7" t="s">
        <v>42</v>
      </c>
      <c r="J7" t="s">
        <v>43</v>
      </c>
      <c r="K7" t="s">
        <v>44</v>
      </c>
      <c r="L7" t="s">
        <v>45</v>
      </c>
      <c r="M7" s="4">
        <f>IF(Tabelle1[[#This Row],[Count]]="",-1,Tabelle1[[#This Row],[Count]]/5/60)</f>
        <v>-1</v>
      </c>
    </row>
    <row r="8" spans="1:13" x14ac:dyDescent="0.25">
      <c r="A8">
        <v>225</v>
      </c>
      <c r="B8" s="1"/>
      <c r="C8" s="2"/>
      <c r="D8" s="3"/>
      <c r="M8" s="4">
        <f>IF(Tabelle1[[#This Row],[Count]]="",-1,Tabelle1[[#This Row],[Count]]/5/60)</f>
        <v>-1</v>
      </c>
    </row>
    <row r="9" spans="1:13" x14ac:dyDescent="0.25">
      <c r="A9">
        <v>240</v>
      </c>
      <c r="B9" s="1">
        <v>41616.058333333334</v>
      </c>
      <c r="C9" s="2">
        <v>1386510000000</v>
      </c>
      <c r="D9" s="3">
        <v>2742.38047002334</v>
      </c>
      <c r="E9">
        <v>52.367742647772602</v>
      </c>
      <c r="F9">
        <v>116.423365334981</v>
      </c>
      <c r="G9">
        <v>540493</v>
      </c>
      <c r="H9" t="s">
        <v>46</v>
      </c>
      <c r="I9" t="s">
        <v>47</v>
      </c>
      <c r="J9" t="s">
        <v>48</v>
      </c>
      <c r="K9" t="s">
        <v>49</v>
      </c>
      <c r="L9" t="s">
        <v>50</v>
      </c>
      <c r="M9" s="4">
        <f>IF(Tabelle1[[#This Row],[Count]]="",-1,Tabelle1[[#This Row],[Count]]/5/60)</f>
        <v>-1</v>
      </c>
    </row>
    <row r="10" spans="1:13" x14ac:dyDescent="0.25">
      <c r="A10">
        <v>255</v>
      </c>
      <c r="B10" s="1"/>
      <c r="C10" s="2"/>
      <c r="D10" s="3"/>
      <c r="M10" s="4">
        <f>IF(Tabelle1[[#This Row],[Count]]="",-1,Tabelle1[[#This Row],[Count]]/5/60)</f>
        <v>-1</v>
      </c>
    </row>
    <row r="11" spans="1:13" x14ac:dyDescent="0.25">
      <c r="A11">
        <v>270</v>
      </c>
      <c r="B11" s="1">
        <v>41614.260416666664</v>
      </c>
      <c r="C11" s="2">
        <v>1386350000000</v>
      </c>
      <c r="D11" s="3">
        <v>2406.2829958765701</v>
      </c>
      <c r="E11">
        <v>49.053878499834902</v>
      </c>
      <c r="F11">
        <v>129.938421997804</v>
      </c>
      <c r="G11">
        <v>550164</v>
      </c>
      <c r="H11" t="s">
        <v>51</v>
      </c>
      <c r="I11" t="s">
        <v>52</v>
      </c>
      <c r="J11" t="s">
        <v>53</v>
      </c>
      <c r="K11" t="s">
        <v>54</v>
      </c>
      <c r="L11" t="s">
        <v>55</v>
      </c>
      <c r="M11" s="4">
        <f>IF(Tabelle1[[#This Row],[Count]]="",-1,Tabelle1[[#This Row],[Count]]/5/60)</f>
        <v>-1</v>
      </c>
    </row>
    <row r="12" spans="1:13" x14ac:dyDescent="0.25">
      <c r="A12">
        <v>285</v>
      </c>
      <c r="B12" s="1"/>
      <c r="C12" s="2"/>
      <c r="D12" s="3"/>
      <c r="M12" s="4">
        <f>IF(Tabelle1[[#This Row],[Count]]="",-1,Tabelle1[[#This Row],[Count]]/5/60)</f>
        <v>-1</v>
      </c>
    </row>
    <row r="13" spans="1:13" x14ac:dyDescent="0.25">
      <c r="A13">
        <v>300</v>
      </c>
      <c r="B13" s="1">
        <v>41614.227083333331</v>
      </c>
      <c r="C13" s="2">
        <v>1386350000000</v>
      </c>
      <c r="D13" s="3">
        <v>2157.3325023940802</v>
      </c>
      <c r="E13">
        <v>46.447093583927099</v>
      </c>
      <c r="F13">
        <v>146.62511757985499</v>
      </c>
      <c r="G13">
        <v>554942</v>
      </c>
      <c r="H13" t="s">
        <v>12</v>
      </c>
      <c r="I13" t="s">
        <v>56</v>
      </c>
      <c r="J13" t="s">
        <v>57</v>
      </c>
      <c r="K13" t="s">
        <v>58</v>
      </c>
      <c r="L13" t="s">
        <v>59</v>
      </c>
      <c r="M13" s="4">
        <f>IF(Tabelle1[[#This Row],[Count]]="",-1,Tabelle1[[#This Row],[Count]]/5/60)</f>
        <v>-1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2</vt:i4>
      </vt:variant>
    </vt:vector>
  </HeadingPairs>
  <TitlesOfParts>
    <vt:vector size="5" baseType="lpstr">
      <vt:lpstr>Tabelle1</vt:lpstr>
      <vt:lpstr>Tabelle2</vt:lpstr>
      <vt:lpstr>Tabelle3</vt:lpstr>
      <vt:lpstr>tp</vt:lpstr>
      <vt:lpstr>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Elmer</dc:creator>
  <cp:lastModifiedBy>Lukas Elmer</cp:lastModifiedBy>
  <cp:lastPrinted>2013-12-19T20:03:40Z</cp:lastPrinted>
  <dcterms:created xsi:type="dcterms:W3CDTF">2013-12-19T17:48:05Z</dcterms:created>
  <dcterms:modified xsi:type="dcterms:W3CDTF">2013-12-19T20:29:39Z</dcterms:modified>
</cp:coreProperties>
</file>