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p" sheetId="4" r:id="rId1"/>
    <sheet name="rt" sheetId="5" r:id="rId2"/>
    <sheet name="Data" sheetId="1" r:id="rId3"/>
  </sheets>
  <calcPr calcId="145621"/>
</workbook>
</file>

<file path=xl/calcChain.xml><?xml version="1.0" encoding="utf-8"?>
<calcChain xmlns="http://schemas.openxmlformats.org/spreadsheetml/2006/main">
  <c r="S2" i="1" l="1"/>
  <c r="Q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</calcChain>
</file>

<file path=xl/sharedStrings.xml><?xml version="1.0" encoding="utf-8"?>
<sst xmlns="http://schemas.openxmlformats.org/spreadsheetml/2006/main" count="36" uniqueCount="33">
  <si>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</si>
  <si>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</si>
  <si>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</si>
  <si>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</si>
  <si>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</si>
  <si>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</si>
  <si>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</si>
  <si>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</si>
  <si>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</si>
  <si>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</si>
  <si>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</si>
  <si>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</si>
  <si>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</si>
  <si>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</si>
  <si>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</si>
  <si>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</si>
  <si>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</si>
  <si>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</si>
  <si>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</si>
  <si>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</si>
  <si>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</si>
  <si>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</si>
  <si>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Client count</t>
  </si>
  <si>
    <t>Measured Response Time</t>
  </si>
  <si>
    <t>Measured Throughput</t>
  </si>
  <si>
    <t>Model for Throughput, 1xDB</t>
  </si>
  <si>
    <t>Model for Repsonse Time, 1xDB</t>
  </si>
  <si>
    <t>Model for Throughput, 10xDB</t>
  </si>
  <si>
    <t>Model for Repsonse Time, 10xDB2</t>
  </si>
  <si>
    <t>Model for Throughput, 20xDB</t>
  </si>
  <si>
    <t>Model for Repsonse Time, 20xDB</t>
  </si>
  <si>
    <t>Model for Throughput, 30xDB</t>
  </si>
  <si>
    <t>Model for Repsonse Time, 30xDB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</si>
</sst>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</a:t>
            </a:r>
            <a:r>
              <a:rPr lang="en-US" baseline="0"/>
              <a:t> Scaling</a:t>
            </a:r>
            <a:r>
              <a:rPr lang="en-US"/>
              <a:t>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Model for Throughput, 1xDB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</c:numCache>
            </c:numRef>
          </c:cat>
          <c:val>
            <c:numRef>
              <c:f>Data!$N$2:$N$53</c:f>
              <c:numCache>
                <c:formatCode>General</c:formatCode>
                <c:ptCount val="52"/>
                <c:pt idx="0">
                  <c:v>-1</c:v>
                </c:pt>
                <c:pt idx="1">
                  <c:v>1732.1155202677801</c:v>
                </c:pt>
                <c:pt idx="2">
                  <c:v>1775.4150258818099</c:v>
                </c:pt>
                <c:pt idx="3">
                  <c:v>1775.41192432504</c:v>
                </c:pt>
                <c:pt idx="4">
                  <c:v>1775.4112149186701</c:v>
                </c:pt>
                <c:pt idx="5">
                  <c:v>1775.4109444948001</c:v>
                </c:pt>
                <c:pt idx="6">
                  <c:v>1775.4108132946301</c:v>
                </c:pt>
                <c:pt idx="7">
                  <c:v>1775.41073985449</c:v>
                </c:pt>
                <c:pt idx="8">
                  <c:v>1775.4106946393299</c:v>
                </c:pt>
                <c:pt idx="9">
                  <c:v>1775.41066483892</c:v>
                </c:pt>
                <c:pt idx="10">
                  <c:v>1775.41064416566</c:v>
                </c:pt>
                <c:pt idx="11">
                  <c:v>1775.4106292395199</c:v>
                </c:pt>
                <c:pt idx="12">
                  <c:v>1775.41061811185</c:v>
                </c:pt>
                <c:pt idx="13">
                  <c:v>1775.4106095950599</c:v>
                </c:pt>
                <c:pt idx="14">
                  <c:v>1775.41060293187</c:v>
                </c:pt>
                <c:pt idx="15">
                  <c:v>1775.41059762093</c:v>
                </c:pt>
                <c:pt idx="16">
                  <c:v>1775.4105933196099</c:v>
                </c:pt>
                <c:pt idx="17">
                  <c:v>1775.4105897873101</c:v>
                </c:pt>
                <c:pt idx="18">
                  <c:v>1775.4105868510601</c:v>
                </c:pt>
                <c:pt idx="19">
                  <c:v>1775.41058438392</c:v>
                </c:pt>
                <c:pt idx="20">
                  <c:v>1775.4105822910201</c:v>
                </c:pt>
                <c:pt idx="21">
                  <c:v>1775.4105805003401</c:v>
                </c:pt>
                <c:pt idx="22">
                  <c:v>1775.41057895636</c:v>
                </c:pt>
                <c:pt idx="23">
                  <c:v>1775.4105776157601</c:v>
                </c:pt>
                <c:pt idx="24">
                  <c:v>1775.41057644433</c:v>
                </c:pt>
                <c:pt idx="25">
                  <c:v>1775.4105754147499</c:v>
                </c:pt>
                <c:pt idx="26">
                  <c:v>1775.4105745050199</c:v>
                </c:pt>
                <c:pt idx="27">
                  <c:v>1775.4105736972299</c:v>
                </c:pt>
                <c:pt idx="28">
                  <c:v>1775.4105729767</c:v>
                </c:pt>
                <c:pt idx="29">
                  <c:v>1775.41057233129</c:v>
                </c:pt>
                <c:pt idx="30">
                  <c:v>1775.4105717509301</c:v>
                </c:pt>
                <c:pt idx="31">
                  <c:v>1775.4105712271401</c:v>
                </c:pt>
                <c:pt idx="32">
                  <c:v>1775.4105707528099</c:v>
                </c:pt>
                <c:pt idx="33">
                  <c:v>1775.41057032191</c:v>
                </c:pt>
                <c:pt idx="34">
                  <c:v>1775.41056992929</c:v>
                </c:pt>
                <c:pt idx="35">
                  <c:v>1775.41056957054</c:v>
                </c:pt>
                <c:pt idx="36">
                  <c:v>1775.41056957054</c:v>
                </c:pt>
                <c:pt idx="37">
                  <c:v>1775.41056957054</c:v>
                </c:pt>
                <c:pt idx="38">
                  <c:v>1775.41056957054</c:v>
                </c:pt>
                <c:pt idx="39">
                  <c:v>1775.41056957054</c:v>
                </c:pt>
                <c:pt idx="40">
                  <c:v>1775.41056957054</c:v>
                </c:pt>
                <c:pt idx="41">
                  <c:v>1775.41056957054</c:v>
                </c:pt>
                <c:pt idx="42">
                  <c:v>1775.41056957054</c:v>
                </c:pt>
                <c:pt idx="43">
                  <c:v>1775.41056957054</c:v>
                </c:pt>
                <c:pt idx="44">
                  <c:v>1775.41056957054</c:v>
                </c:pt>
                <c:pt idx="45">
                  <c:v>1775.41056957054</c:v>
                </c:pt>
                <c:pt idx="46">
                  <c:v>1775.41056957054</c:v>
                </c:pt>
                <c:pt idx="47">
                  <c:v>1775.41056957054</c:v>
                </c:pt>
                <c:pt idx="48">
                  <c:v>1775.41056957054</c:v>
                </c:pt>
                <c:pt idx="49">
                  <c:v>1775.41056957054</c:v>
                </c:pt>
                <c:pt idx="50">
                  <c:v>1775.41056957054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Data!$P$1</c:f>
              <c:strCache>
                <c:ptCount val="1"/>
                <c:pt idx="0">
                  <c:v>Model for Throughput, 10xDB</c:v>
                </c:pt>
              </c:strCache>
            </c:strRef>
          </c:tx>
          <c:marker>
            <c:symbol val="none"/>
          </c:marker>
          <c:cat>
            <c:numRef>
              <c:f>Data!$A$2:$A$52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</c:numCache>
            </c:numRef>
          </c:cat>
          <c:val>
            <c:numRef>
              <c:f>Data!$P$3:$P$52</c:f>
              <c:numCache>
                <c:formatCode>General</c:formatCode>
                <c:ptCount val="50"/>
                <c:pt idx="0">
                  <c:v>1998.42069694617</c:v>
                </c:pt>
                <c:pt idx="1">
                  <c:v>3996.1079163709201</c:v>
                </c:pt>
                <c:pt idx="2">
                  <c:v>7296.5194200129399</c:v>
                </c:pt>
                <c:pt idx="3">
                  <c:v>9737.7360816354994</c:v>
                </c:pt>
                <c:pt idx="4">
                  <c:v>12163.5847189903</c:v>
                </c:pt>
                <c:pt idx="5">
                  <c:v>14580.840541194601</c:v>
                </c:pt>
                <c:pt idx="6">
                  <c:v>16981.149969519702</c:v>
                </c:pt>
                <c:pt idx="7">
                  <c:v>19341.484925760698</c:v>
                </c:pt>
                <c:pt idx="8">
                  <c:v>21578.444540736102</c:v>
                </c:pt>
                <c:pt idx="9">
                  <c:v>23312.725550534698</c:v>
                </c:pt>
                <c:pt idx="10">
                  <c:v>23801.028804396901</c:v>
                </c:pt>
                <c:pt idx="11">
                  <c:v>23809.521701101399</c:v>
                </c:pt>
                <c:pt idx="12">
                  <c:v>23809.518756564801</c:v>
                </c:pt>
                <c:pt idx="13">
                  <c:v>19906.371215944499</c:v>
                </c:pt>
                <c:pt idx="14">
                  <c:v>17773.120162678199</c:v>
                </c:pt>
                <c:pt idx="15">
                  <c:v>17769.693296948801</c:v>
                </c:pt>
                <c:pt idx="16">
                  <c:v>17767.130298528398</c:v>
                </c:pt>
                <c:pt idx="17">
                  <c:v>17765.159189411101</c:v>
                </c:pt>
                <c:pt idx="18">
                  <c:v>17763.608853559199</c:v>
                </c:pt>
                <c:pt idx="19">
                  <c:v>17762.366384515699</c:v>
                </c:pt>
                <c:pt idx="20">
                  <c:v>17761.354662304999</c:v>
                </c:pt>
                <c:pt idx="21">
                  <c:v>17760.519462338401</c:v>
                </c:pt>
                <c:pt idx="22">
                  <c:v>17759.821706144699</c:v>
                </c:pt>
                <c:pt idx="23">
                  <c:v>17759.232624867898</c:v>
                </c:pt>
                <c:pt idx="24">
                  <c:v>17758.730642315601</c:v>
                </c:pt>
                <c:pt idx="25">
                  <c:v>17758.299309646602</c:v>
                </c:pt>
                <c:pt idx="26">
                  <c:v>17757.925903225801</c:v>
                </c:pt>
                <c:pt idx="27">
                  <c:v>17757.600452054401</c:v>
                </c:pt>
                <c:pt idx="28">
                  <c:v>17757.315050151199</c:v>
                </c:pt>
                <c:pt idx="29">
                  <c:v>17757.063361993602</c:v>
                </c:pt>
                <c:pt idx="30">
                  <c:v>17756.8402612719</c:v>
                </c:pt>
                <c:pt idx="31">
                  <c:v>17756.6415632934</c:v>
                </c:pt>
                <c:pt idx="32">
                  <c:v>17756.463824205901</c:v>
                </c:pt>
                <c:pt idx="33">
                  <c:v>17756.3041885817</c:v>
                </c:pt>
                <c:pt idx="34">
                  <c:v>17756.1602724601</c:v>
                </c:pt>
                <c:pt idx="35">
                  <c:v>17756.0300727043</c:v>
                </c:pt>
                <c:pt idx="36">
                  <c:v>17755.911896100999</c:v>
                </c:pt>
                <c:pt idx="37">
                  <c:v>17755.8043034281</c:v>
                </c:pt>
                <c:pt idx="38">
                  <c:v>17755.706064978302</c:v>
                </c:pt>
                <c:pt idx="39">
                  <c:v>17755.616124926401</c:v>
                </c:pt>
                <c:pt idx="40">
                  <c:v>17755.5335725857</c:v>
                </c:pt>
                <c:pt idx="41">
                  <c:v>17755.457619067001</c:v>
                </c:pt>
                <c:pt idx="42">
                  <c:v>17755.387578209898</c:v>
                </c:pt>
                <c:pt idx="43">
                  <c:v>17755.322850913501</c:v>
                </c:pt>
                <c:pt idx="44">
                  <c:v>17755.262912190399</c:v>
                </c:pt>
                <c:pt idx="45">
                  <c:v>17755.207300415601</c:v>
                </c:pt>
                <c:pt idx="46">
                  <c:v>17755.1556083535</c:v>
                </c:pt>
                <c:pt idx="47">
                  <c:v>17755.107475636101</c:v>
                </c:pt>
                <c:pt idx="48">
                  <c:v>17755.062582427901</c:v>
                </c:pt>
                <c:pt idx="49">
                  <c:v>17755.020644069598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Model for Throughput, 20xDB</c:v>
                </c:pt>
              </c:strCache>
            </c:strRef>
          </c:tx>
          <c:marker>
            <c:symbol val="none"/>
          </c:marker>
          <c:cat>
            <c:numRef>
              <c:f>Data!$A$2:$A$52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</c:numCache>
            </c:numRef>
          </c:cat>
          <c:val>
            <c:numRef>
              <c:f>Data!$R$2:$R$52</c:f>
              <c:numCache>
                <c:formatCode>General</c:formatCode>
                <c:ptCount val="51"/>
                <c:pt idx="0">
                  <c:v>-1</c:v>
                </c:pt>
                <c:pt idx="1">
                  <c:v>1998.42069694617</c:v>
                </c:pt>
                <c:pt idx="2">
                  <c:v>3996.1079163709201</c:v>
                </c:pt>
                <c:pt idx="3">
                  <c:v>7296.5194200129399</c:v>
                </c:pt>
                <c:pt idx="4">
                  <c:v>9737.7360816355103</c:v>
                </c:pt>
                <c:pt idx="5">
                  <c:v>12163.5847189903</c:v>
                </c:pt>
                <c:pt idx="6">
                  <c:v>14580.840541194601</c:v>
                </c:pt>
                <c:pt idx="7">
                  <c:v>16981.149969519702</c:v>
                </c:pt>
                <c:pt idx="8">
                  <c:v>19341.484925760698</c:v>
                </c:pt>
                <c:pt idx="9">
                  <c:v>21578.444540736102</c:v>
                </c:pt>
                <c:pt idx="10">
                  <c:v>23312.725550534698</c:v>
                </c:pt>
                <c:pt idx="11">
                  <c:v>23801.028804396901</c:v>
                </c:pt>
                <c:pt idx="12">
                  <c:v>23809.5217011038</c:v>
                </c:pt>
                <c:pt idx="13">
                  <c:v>23809.523809515598</c:v>
                </c:pt>
                <c:pt idx="14">
                  <c:v>23809.523809523798</c:v>
                </c:pt>
                <c:pt idx="15">
                  <c:v>23809.5238095237</c:v>
                </c:pt>
                <c:pt idx="16">
                  <c:v>23809.523809523798</c:v>
                </c:pt>
                <c:pt idx="17">
                  <c:v>23809.5238095237</c:v>
                </c:pt>
                <c:pt idx="18">
                  <c:v>23809.5238095237</c:v>
                </c:pt>
                <c:pt idx="19">
                  <c:v>23809.523809523798</c:v>
                </c:pt>
                <c:pt idx="20">
                  <c:v>23809.523809523798</c:v>
                </c:pt>
                <c:pt idx="21">
                  <c:v>23809.5238095237</c:v>
                </c:pt>
                <c:pt idx="22">
                  <c:v>23809.523809523798</c:v>
                </c:pt>
                <c:pt idx="23">
                  <c:v>23809.5238095237</c:v>
                </c:pt>
                <c:pt idx="24">
                  <c:v>23809.523809523798</c:v>
                </c:pt>
                <c:pt idx="25">
                  <c:v>23809.523809523798</c:v>
                </c:pt>
                <c:pt idx="26">
                  <c:v>23809.523809523798</c:v>
                </c:pt>
                <c:pt idx="27">
                  <c:v>23809.523809523798</c:v>
                </c:pt>
                <c:pt idx="28">
                  <c:v>23809.523809523798</c:v>
                </c:pt>
                <c:pt idx="29">
                  <c:v>23809.5238095237</c:v>
                </c:pt>
                <c:pt idx="30">
                  <c:v>23809.523809523798</c:v>
                </c:pt>
                <c:pt idx="31">
                  <c:v>23809.5238095237</c:v>
                </c:pt>
                <c:pt idx="32">
                  <c:v>23809.5238095237</c:v>
                </c:pt>
                <c:pt idx="33">
                  <c:v>23809.523809523798</c:v>
                </c:pt>
                <c:pt idx="34">
                  <c:v>23809.5238095237</c:v>
                </c:pt>
                <c:pt idx="35">
                  <c:v>23809.5238095237</c:v>
                </c:pt>
                <c:pt idx="36">
                  <c:v>23809.5238095237</c:v>
                </c:pt>
                <c:pt idx="37">
                  <c:v>23809.5238095237</c:v>
                </c:pt>
                <c:pt idx="38">
                  <c:v>23809.5238095237</c:v>
                </c:pt>
                <c:pt idx="39">
                  <c:v>23809.5238095237</c:v>
                </c:pt>
                <c:pt idx="40">
                  <c:v>23809.5238095237</c:v>
                </c:pt>
                <c:pt idx="41">
                  <c:v>23809.5238095237</c:v>
                </c:pt>
                <c:pt idx="42">
                  <c:v>23809.5238095237</c:v>
                </c:pt>
                <c:pt idx="43">
                  <c:v>23809.5238095237</c:v>
                </c:pt>
                <c:pt idx="44">
                  <c:v>23809.5238095237</c:v>
                </c:pt>
                <c:pt idx="45">
                  <c:v>23809.5238095237</c:v>
                </c:pt>
                <c:pt idx="46">
                  <c:v>23809.5238095237</c:v>
                </c:pt>
                <c:pt idx="47">
                  <c:v>23809.5238095237</c:v>
                </c:pt>
                <c:pt idx="48">
                  <c:v>23809.5238095237</c:v>
                </c:pt>
                <c:pt idx="49">
                  <c:v>23809.5238095237</c:v>
                </c:pt>
                <c:pt idx="50">
                  <c:v>23809.5238095237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Model for Throughput, 30xDB</c:v>
                </c:pt>
              </c:strCache>
            </c:strRef>
          </c:tx>
          <c:marker>
            <c:symbol val="none"/>
          </c:marker>
          <c:cat>
            <c:numRef>
              <c:f>Data!$A$2:$A$52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</c:numCache>
            </c:numRef>
          </c:cat>
          <c:val>
            <c:numRef>
              <c:f>Data!$T$2:$T$52</c:f>
              <c:numCache>
                <c:formatCode>General</c:formatCode>
                <c:ptCount val="51"/>
                <c:pt idx="1">
                  <c:v>1998.42069694617</c:v>
                </c:pt>
                <c:pt idx="2">
                  <c:v>3996.1079163709201</c:v>
                </c:pt>
                <c:pt idx="3">
                  <c:v>7296.5194200129399</c:v>
                </c:pt>
                <c:pt idx="4">
                  <c:v>9737.7360816355103</c:v>
                </c:pt>
                <c:pt idx="5">
                  <c:v>12163.5847189903</c:v>
                </c:pt>
                <c:pt idx="6">
                  <c:v>14580.840541194601</c:v>
                </c:pt>
                <c:pt idx="7">
                  <c:v>16981.149969519702</c:v>
                </c:pt>
                <c:pt idx="8">
                  <c:v>19341.484925760698</c:v>
                </c:pt>
                <c:pt idx="9">
                  <c:v>21578.444540736102</c:v>
                </c:pt>
                <c:pt idx="10">
                  <c:v>23312.725550534698</c:v>
                </c:pt>
                <c:pt idx="11">
                  <c:v>23801.028804396901</c:v>
                </c:pt>
                <c:pt idx="12">
                  <c:v>23809.5217011038</c:v>
                </c:pt>
                <c:pt idx="13">
                  <c:v>23809.523809515598</c:v>
                </c:pt>
                <c:pt idx="14">
                  <c:v>23809.523809523798</c:v>
                </c:pt>
                <c:pt idx="15">
                  <c:v>23809.5238095237</c:v>
                </c:pt>
                <c:pt idx="16">
                  <c:v>23809.523809523798</c:v>
                </c:pt>
                <c:pt idx="17">
                  <c:v>23809.5238095237</c:v>
                </c:pt>
                <c:pt idx="18">
                  <c:v>23809.5238095237</c:v>
                </c:pt>
                <c:pt idx="19">
                  <c:v>23809.523809523798</c:v>
                </c:pt>
                <c:pt idx="20">
                  <c:v>23809.523809523798</c:v>
                </c:pt>
                <c:pt idx="21">
                  <c:v>23809.5238095237</c:v>
                </c:pt>
                <c:pt idx="22">
                  <c:v>23809.523809523798</c:v>
                </c:pt>
                <c:pt idx="23">
                  <c:v>23809.5238095237</c:v>
                </c:pt>
                <c:pt idx="24">
                  <c:v>23809.5238095237</c:v>
                </c:pt>
                <c:pt idx="25">
                  <c:v>23809.5238095237</c:v>
                </c:pt>
                <c:pt idx="26">
                  <c:v>23809.5238095237</c:v>
                </c:pt>
                <c:pt idx="27">
                  <c:v>23809.5238095237</c:v>
                </c:pt>
                <c:pt idx="28">
                  <c:v>23809.5238095237</c:v>
                </c:pt>
                <c:pt idx="29">
                  <c:v>23809.5238095237</c:v>
                </c:pt>
                <c:pt idx="30">
                  <c:v>23809.5238095237</c:v>
                </c:pt>
                <c:pt idx="31">
                  <c:v>23809.5238095237</c:v>
                </c:pt>
                <c:pt idx="32">
                  <c:v>23809.5238095237</c:v>
                </c:pt>
                <c:pt idx="33">
                  <c:v>23809.5238095237</c:v>
                </c:pt>
                <c:pt idx="34">
                  <c:v>23809.5238095237</c:v>
                </c:pt>
                <c:pt idx="35">
                  <c:v>23809.5238095237</c:v>
                </c:pt>
                <c:pt idx="36">
                  <c:v>23809.5238095237</c:v>
                </c:pt>
                <c:pt idx="37">
                  <c:v>23809.5238095237</c:v>
                </c:pt>
                <c:pt idx="38">
                  <c:v>23809.5238095237</c:v>
                </c:pt>
                <c:pt idx="39">
                  <c:v>23809.5238095237</c:v>
                </c:pt>
                <c:pt idx="40">
                  <c:v>23809.5238095237</c:v>
                </c:pt>
                <c:pt idx="41">
                  <c:v>23809.5238095237</c:v>
                </c:pt>
                <c:pt idx="42">
                  <c:v>23809.5238095237</c:v>
                </c:pt>
                <c:pt idx="43">
                  <c:v>23809.5238095237</c:v>
                </c:pt>
                <c:pt idx="44">
                  <c:v>23809.5238095237</c:v>
                </c:pt>
                <c:pt idx="45">
                  <c:v>23809.5238095237</c:v>
                </c:pt>
                <c:pt idx="46">
                  <c:v>23809.5238095237</c:v>
                </c:pt>
                <c:pt idx="47">
                  <c:v>23809.5238095237</c:v>
                </c:pt>
                <c:pt idx="48">
                  <c:v>23809.5238095237</c:v>
                </c:pt>
                <c:pt idx="49">
                  <c:v>23809.5238095237</c:v>
                </c:pt>
                <c:pt idx="50">
                  <c:v>23809.5238095237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68256"/>
        <c:axId val="174370176"/>
      </c:lineChart>
      <c:catAx>
        <c:axId val="1743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370176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43701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36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DB Scaling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Model for Repsonse Time, 1xDB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</c:numCache>
            </c:numRef>
          </c:cat>
          <c:val>
            <c:numRef>
              <c:f>Data!$O$2:$O$53</c:f>
              <c:numCache>
                <c:formatCode>General</c:formatCode>
                <c:ptCount val="52"/>
                <c:pt idx="0">
                  <c:v>15.6159999999999</c:v>
                </c:pt>
                <c:pt idx="1">
                  <c:v>18.8664349547944</c:v>
                </c:pt>
                <c:pt idx="2">
                  <c:v>46.324858437160103</c:v>
                </c:pt>
                <c:pt idx="3">
                  <c:v>74.487435250850496</c:v>
                </c:pt>
                <c:pt idx="4">
                  <c:v>102.649958679663</c:v>
                </c:pt>
                <c:pt idx="5">
                  <c:v>130.812469797597</c:v>
                </c:pt>
                <c:pt idx="6">
                  <c:v>158.97497624411201</c:v>
                </c:pt>
                <c:pt idx="7">
                  <c:v>187.13748043941899</c:v>
                </c:pt>
                <c:pt idx="8">
                  <c:v>215.29998338286299</c:v>
                </c:pt>
                <c:pt idx="9">
                  <c:v>243.462485560109</c:v>
                </c:pt>
                <c:pt idx="10">
                  <c:v>271.62498723497799</c:v>
                </c:pt>
                <c:pt idx="11">
                  <c:v>299.787488562904</c:v>
                </c:pt>
                <c:pt idx="12">
                  <c:v>327.94998964132401</c:v>
                </c:pt>
                <c:pt idx="13">
                  <c:v>356.11249053437399</c:v>
                </c:pt>
                <c:pt idx="14">
                  <c:v>384.27499128597901</c:v>
                </c:pt>
                <c:pt idx="15">
                  <c:v>412.43749192722299</c:v>
                </c:pt>
                <c:pt idx="16">
                  <c:v>440.599992480715</c:v>
                </c:pt>
                <c:pt idx="17">
                  <c:v>468.76249296328899</c:v>
                </c:pt>
                <c:pt idx="18">
                  <c:v>496.92499338774002</c:v>
                </c:pt>
                <c:pt idx="19">
                  <c:v>525.08749376395895</c:v>
                </c:pt>
                <c:pt idx="20">
                  <c:v>553.24999409971804</c:v>
                </c:pt>
                <c:pt idx="21">
                  <c:v>581.41249440120498</c:v>
                </c:pt>
                <c:pt idx="22">
                  <c:v>609.57499467340699</c:v>
                </c:pt>
                <c:pt idx="23">
                  <c:v>637.73749492039099</c:v>
                </c:pt>
                <c:pt idx="24">
                  <c:v>665.89999514550402</c:v>
                </c:pt>
                <c:pt idx="25">
                  <c:v>694.06249535152403</c:v>
                </c:pt>
                <c:pt idx="26">
                  <c:v>722.22499554078195</c:v>
                </c:pt>
                <c:pt idx="27">
                  <c:v>750.38749571524204</c:v>
                </c:pt>
                <c:pt idx="28">
                  <c:v>778.54999587657198</c:v>
                </c:pt>
                <c:pt idx="29">
                  <c:v>806.71249602620105</c:v>
                </c:pt>
                <c:pt idx="30">
                  <c:v>834.87499616535604</c:v>
                </c:pt>
                <c:pt idx="31">
                  <c:v>863.03749629510003</c:v>
                </c:pt>
                <c:pt idx="32">
                  <c:v>891.19999641635502</c:v>
                </c:pt>
                <c:pt idx="33">
                  <c:v>919.36249652992797</c:v>
                </c:pt>
                <c:pt idx="34">
                  <c:v>947.52499663652804</c:v>
                </c:pt>
                <c:pt idx="35">
                  <c:v>975.68749673677405</c:v>
                </c:pt>
                <c:pt idx="36">
                  <c:v>1003.84999683122</c:v>
                </c:pt>
                <c:pt idx="37">
                  <c:v>1032.01249692035</c:v>
                </c:pt>
                <c:pt idx="38">
                  <c:v>1060.1749970046101</c:v>
                </c:pt>
                <c:pt idx="39">
                  <c:v>1088.3374970843799</c:v>
                </c:pt>
                <c:pt idx="40">
                  <c:v>1116.49999716002</c:v>
                </c:pt>
                <c:pt idx="41">
                  <c:v>1144.66249723183</c:v>
                </c:pt>
                <c:pt idx="42">
                  <c:v>1172.8249973001</c:v>
                </c:pt>
                <c:pt idx="43">
                  <c:v>1200.9874973650799</c:v>
                </c:pt>
                <c:pt idx="44">
                  <c:v>1229.14999742702</c:v>
                </c:pt>
                <c:pt idx="45">
                  <c:v>1257.3124974861</c:v>
                </c:pt>
                <c:pt idx="46">
                  <c:v>1285.47499754254</c:v>
                </c:pt>
                <c:pt idx="47">
                  <c:v>1313.63749759649</c:v>
                </c:pt>
                <c:pt idx="48">
                  <c:v>1341.7999976481301</c:v>
                </c:pt>
                <c:pt idx="49">
                  <c:v>1369.9624976975999</c:v>
                </c:pt>
                <c:pt idx="50">
                  <c:v>1398.12499774503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Model for Repsonse Time, 10xDB2</c:v>
                </c:pt>
              </c:strCache>
            </c:strRef>
          </c:tx>
          <c:marker>
            <c:symbol val="none"/>
          </c:marker>
          <c:cat>
            <c:numRef>
              <c:f>Data!$A$2:$A$52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</c:numCache>
            </c:numRef>
          </c:cat>
          <c:val>
            <c:numRef>
              <c:f>Data!$Q$2:$Q$52</c:f>
              <c:numCache>
                <c:formatCode>General</c:formatCode>
                <c:ptCount val="51"/>
                <c:pt idx="0">
                  <c:v>15.0197568892305</c:v>
                </c:pt>
                <c:pt idx="1">
                  <c:v>15.0197568892305</c:v>
                </c:pt>
                <c:pt idx="2">
                  <c:v>15.024349214976899</c:v>
                </c:pt>
                <c:pt idx="3">
                  <c:v>10.5577469702306</c:v>
                </c:pt>
                <c:pt idx="4">
                  <c:v>10.538654808809399</c:v>
                </c:pt>
                <c:pt idx="5">
                  <c:v>10.553151540079</c:v>
                </c:pt>
                <c:pt idx="6">
                  <c:v>10.5749455357132</c:v>
                </c:pt>
                <c:pt idx="7">
                  <c:v>10.611089391957</c:v>
                </c:pt>
                <c:pt idx="8">
                  <c:v>10.6809353850202</c:v>
                </c:pt>
                <c:pt idx="9">
                  <c:v>10.8541444750793</c:v>
                </c:pt>
                <c:pt idx="10">
                  <c:v>11.447513673000399</c:v>
                </c:pt>
                <c:pt idx="11">
                  <c:v>13.1082447956364</c:v>
                </c:pt>
                <c:pt idx="12">
                  <c:v>15.2000022315544</c:v>
                </c:pt>
                <c:pt idx="13">
                  <c:v>17.300005793723901</c:v>
                </c:pt>
                <c:pt idx="14">
                  <c:v>25.164621035465899</c:v>
                </c:pt>
                <c:pt idx="15">
                  <c:v>32.1985556354322</c:v>
                </c:pt>
                <c:pt idx="16">
                  <c:v>35.020473152306202</c:v>
                </c:pt>
                <c:pt idx="17">
                  <c:v>37.841153057249699</c:v>
                </c:pt>
                <c:pt idx="18">
                  <c:v>40.660958925515402</c:v>
                </c:pt>
                <c:pt idx="19">
                  <c:v>43.480123764921302</c:v>
                </c:pt>
                <c:pt idx="20">
                  <c:v>46.298804920032701</c:v>
                </c:pt>
                <c:pt idx="21">
                  <c:v>49.117112402941501</c:v>
                </c:pt>
                <c:pt idx="22">
                  <c:v>51.935125396110799</c:v>
                </c:pt>
                <c:pt idx="23">
                  <c:v>54.752902311069398</c:v>
                </c:pt>
                <c:pt idx="24">
                  <c:v>57.5704871571795</c:v>
                </c:pt>
                <c:pt idx="25">
                  <c:v>60.387913707159399</c:v>
                </c:pt>
                <c:pt idx="26">
                  <c:v>63.205208299074798</c:v>
                </c:pt>
                <c:pt idx="27">
                  <c:v>66.022391767878801</c:v>
                </c:pt>
                <c:pt idx="28">
                  <c:v>68.839480805979306</c:v>
                </c:pt>
                <c:pt idx="29">
                  <c:v>71.656488940181603</c:v>
                </c:pt>
                <c:pt idx="30">
                  <c:v>74.473427245325396</c:v>
                </c:pt>
                <c:pt idx="31">
                  <c:v>77.290304873699</c:v>
                </c:pt>
                <c:pt idx="32">
                  <c:v>80.107129453326394</c:v>
                </c:pt>
                <c:pt idx="33">
                  <c:v>82.923907391441702</c:v>
                </c:pt>
                <c:pt idx="34">
                  <c:v>85.740644108428299</c:v>
                </c:pt>
                <c:pt idx="35">
                  <c:v>88.557344220093</c:v>
                </c:pt>
                <c:pt idx="36">
                  <c:v>91.374011681083203</c:v>
                </c:pt>
                <c:pt idx="37">
                  <c:v>94.190649898766196</c:v>
                </c:pt>
                <c:pt idx="38">
                  <c:v>97.007261824414201</c:v>
                </c:pt>
                <c:pt idx="39">
                  <c:v>99.823850026793195</c:v>
                </c:pt>
                <c:pt idx="40">
                  <c:v>102.640416751986</c:v>
                </c:pt>
                <c:pt idx="41">
                  <c:v>105.45696397235599</c:v>
                </c:pt>
                <c:pt idx="42">
                  <c:v>108.273493426881</c:v>
                </c:pt>
                <c:pt idx="43">
                  <c:v>111.09000665457501</c:v>
                </c:pt>
                <c:pt idx="44">
                  <c:v>113.90650502234</c:v>
                </c:pt>
                <c:pt idx="45">
                  <c:v>116.72298974830601</c:v>
                </c:pt>
                <c:pt idx="46">
                  <c:v>119.53946192146999</c:v>
                </c:pt>
                <c:pt idx="47">
                  <c:v>122.355922518322</c:v>
                </c:pt>
                <c:pt idx="48">
                  <c:v>125.172372416969</c:v>
                </c:pt>
                <c:pt idx="49">
                  <c:v>127.988812409185</c:v>
                </c:pt>
                <c:pt idx="50">
                  <c:v>130.80524321074299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Model for Repsonse Time, 20xDB</c:v>
                </c:pt>
              </c:strCache>
            </c:strRef>
          </c:tx>
          <c:marker>
            <c:symbol val="none"/>
          </c:marker>
          <c:cat>
            <c:numRef>
              <c:f>Data!$A$2:$A$52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</c:numCache>
            </c:numRef>
          </c:cat>
          <c:val>
            <c:numRef>
              <c:f>Data!$S$2:$S$52</c:f>
              <c:numCache>
                <c:formatCode>General</c:formatCode>
                <c:ptCount val="51"/>
                <c:pt idx="0">
                  <c:v>15.0197568892305</c:v>
                </c:pt>
                <c:pt idx="1">
                  <c:v>15.0197568892305</c:v>
                </c:pt>
                <c:pt idx="2">
                  <c:v>15.024349214976899</c:v>
                </c:pt>
                <c:pt idx="3">
                  <c:v>10.5577469702306</c:v>
                </c:pt>
                <c:pt idx="4">
                  <c:v>10.5386548088093</c:v>
                </c:pt>
                <c:pt idx="5">
                  <c:v>10.553151540079</c:v>
                </c:pt>
                <c:pt idx="6">
                  <c:v>10.5749455357132</c:v>
                </c:pt>
                <c:pt idx="7">
                  <c:v>10.611089391957</c:v>
                </c:pt>
                <c:pt idx="8">
                  <c:v>10.6809353850202</c:v>
                </c:pt>
                <c:pt idx="9">
                  <c:v>10.8541444750793</c:v>
                </c:pt>
                <c:pt idx="10">
                  <c:v>11.447513673000399</c:v>
                </c:pt>
                <c:pt idx="11">
                  <c:v>13.1082447956364</c:v>
                </c:pt>
                <c:pt idx="12">
                  <c:v>15.2000022315518</c:v>
                </c:pt>
                <c:pt idx="13">
                  <c:v>17.300000000009302</c:v>
                </c:pt>
                <c:pt idx="14">
                  <c:v>19.399999999999899</c:v>
                </c:pt>
                <c:pt idx="15">
                  <c:v>21.5</c:v>
                </c:pt>
                <c:pt idx="16">
                  <c:v>23.599999999999898</c:v>
                </c:pt>
                <c:pt idx="17">
                  <c:v>25.7</c:v>
                </c:pt>
                <c:pt idx="18">
                  <c:v>27.8000000000001</c:v>
                </c:pt>
                <c:pt idx="19">
                  <c:v>29.899999999999899</c:v>
                </c:pt>
                <c:pt idx="20">
                  <c:v>31.999999999999901</c:v>
                </c:pt>
                <c:pt idx="21">
                  <c:v>34.1</c:v>
                </c:pt>
                <c:pt idx="22">
                  <c:v>36.199999999999797</c:v>
                </c:pt>
                <c:pt idx="23">
                  <c:v>38.299999999999997</c:v>
                </c:pt>
                <c:pt idx="24">
                  <c:v>40.4</c:v>
                </c:pt>
                <c:pt idx="25">
                  <c:v>42.499999999999901</c:v>
                </c:pt>
                <c:pt idx="26">
                  <c:v>44.6</c:v>
                </c:pt>
                <c:pt idx="27">
                  <c:v>46.699999999999903</c:v>
                </c:pt>
                <c:pt idx="28">
                  <c:v>48.799999999999898</c:v>
                </c:pt>
                <c:pt idx="29">
                  <c:v>50.900000000000098</c:v>
                </c:pt>
                <c:pt idx="30">
                  <c:v>52.999999999999901</c:v>
                </c:pt>
                <c:pt idx="31">
                  <c:v>55.100000000000101</c:v>
                </c:pt>
                <c:pt idx="32">
                  <c:v>57.2</c:v>
                </c:pt>
                <c:pt idx="33">
                  <c:v>59.299999999999898</c:v>
                </c:pt>
                <c:pt idx="34">
                  <c:v>61.400000000000098</c:v>
                </c:pt>
                <c:pt idx="35">
                  <c:v>63.5</c:v>
                </c:pt>
                <c:pt idx="36">
                  <c:v>65.599999999999795</c:v>
                </c:pt>
                <c:pt idx="37">
                  <c:v>67.7</c:v>
                </c:pt>
                <c:pt idx="38">
                  <c:v>69.800000000000097</c:v>
                </c:pt>
                <c:pt idx="39">
                  <c:v>71.899999999999807</c:v>
                </c:pt>
                <c:pt idx="40">
                  <c:v>74.000000000000099</c:v>
                </c:pt>
                <c:pt idx="41">
                  <c:v>76.099999999999795</c:v>
                </c:pt>
                <c:pt idx="42">
                  <c:v>78.200000000000102</c:v>
                </c:pt>
                <c:pt idx="43">
                  <c:v>80.300000000000097</c:v>
                </c:pt>
                <c:pt idx="44">
                  <c:v>82.400000000000105</c:v>
                </c:pt>
                <c:pt idx="45">
                  <c:v>84.5</c:v>
                </c:pt>
                <c:pt idx="46">
                  <c:v>86.6</c:v>
                </c:pt>
                <c:pt idx="47">
                  <c:v>88.700000000000301</c:v>
                </c:pt>
                <c:pt idx="48">
                  <c:v>90.8</c:v>
                </c:pt>
                <c:pt idx="49">
                  <c:v>92.9</c:v>
                </c:pt>
                <c:pt idx="50">
                  <c:v>95.000000000000298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Model for Repsonse Time, 30xDB</c:v>
                </c:pt>
              </c:strCache>
            </c:strRef>
          </c:tx>
          <c:marker>
            <c:symbol val="none"/>
          </c:marker>
          <c:cat>
            <c:numRef>
              <c:f>Data!$A$2:$A$52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</c:numCache>
            </c:numRef>
          </c:cat>
          <c:val>
            <c:numRef>
              <c:f>Data!$U$2:$U$52</c:f>
              <c:numCache>
                <c:formatCode>General</c:formatCode>
                <c:ptCount val="51"/>
                <c:pt idx="1">
                  <c:v>15.0197568892305</c:v>
                </c:pt>
                <c:pt idx="2">
                  <c:v>15.024349214976899</c:v>
                </c:pt>
                <c:pt idx="3">
                  <c:v>10.5577469702306</c:v>
                </c:pt>
                <c:pt idx="4">
                  <c:v>10.5386548088093</c:v>
                </c:pt>
                <c:pt idx="5">
                  <c:v>10.553151540079</c:v>
                </c:pt>
                <c:pt idx="6">
                  <c:v>10.5749455357132</c:v>
                </c:pt>
                <c:pt idx="7">
                  <c:v>10.611089391957</c:v>
                </c:pt>
                <c:pt idx="8">
                  <c:v>10.6809353850202</c:v>
                </c:pt>
                <c:pt idx="9">
                  <c:v>10.8541444750793</c:v>
                </c:pt>
                <c:pt idx="10">
                  <c:v>11.447513673000399</c:v>
                </c:pt>
                <c:pt idx="11">
                  <c:v>13.1082447956364</c:v>
                </c:pt>
                <c:pt idx="12">
                  <c:v>15.2000022315518</c:v>
                </c:pt>
                <c:pt idx="13">
                  <c:v>17.300000000009302</c:v>
                </c:pt>
                <c:pt idx="14">
                  <c:v>19.399999999999899</c:v>
                </c:pt>
                <c:pt idx="15">
                  <c:v>21.5</c:v>
                </c:pt>
                <c:pt idx="16">
                  <c:v>23.599999999999898</c:v>
                </c:pt>
                <c:pt idx="17">
                  <c:v>25.7</c:v>
                </c:pt>
                <c:pt idx="18">
                  <c:v>27.8000000000001</c:v>
                </c:pt>
                <c:pt idx="19">
                  <c:v>29.899999999999899</c:v>
                </c:pt>
                <c:pt idx="20">
                  <c:v>31.999999999999901</c:v>
                </c:pt>
                <c:pt idx="21">
                  <c:v>34.1</c:v>
                </c:pt>
                <c:pt idx="22">
                  <c:v>36.199999999999797</c:v>
                </c:pt>
                <c:pt idx="23">
                  <c:v>38.299999999999997</c:v>
                </c:pt>
                <c:pt idx="24">
                  <c:v>40.4</c:v>
                </c:pt>
                <c:pt idx="25">
                  <c:v>42.499999999999901</c:v>
                </c:pt>
                <c:pt idx="26">
                  <c:v>44.6</c:v>
                </c:pt>
                <c:pt idx="27">
                  <c:v>46.699999999999903</c:v>
                </c:pt>
                <c:pt idx="28">
                  <c:v>48.799999999999898</c:v>
                </c:pt>
                <c:pt idx="29">
                  <c:v>50.900000000000098</c:v>
                </c:pt>
                <c:pt idx="30">
                  <c:v>52.999999999999901</c:v>
                </c:pt>
                <c:pt idx="31">
                  <c:v>55.100000000000101</c:v>
                </c:pt>
                <c:pt idx="32">
                  <c:v>57.2</c:v>
                </c:pt>
                <c:pt idx="33">
                  <c:v>59.299999999999898</c:v>
                </c:pt>
                <c:pt idx="34">
                  <c:v>61.400000000000098</c:v>
                </c:pt>
                <c:pt idx="35">
                  <c:v>63.5</c:v>
                </c:pt>
                <c:pt idx="36">
                  <c:v>65.599999999999795</c:v>
                </c:pt>
                <c:pt idx="37">
                  <c:v>67.7</c:v>
                </c:pt>
                <c:pt idx="38">
                  <c:v>69.800000000000097</c:v>
                </c:pt>
                <c:pt idx="39">
                  <c:v>71.899999999999807</c:v>
                </c:pt>
                <c:pt idx="40">
                  <c:v>74.000000000000099</c:v>
                </c:pt>
                <c:pt idx="41">
                  <c:v>76.099999999999795</c:v>
                </c:pt>
                <c:pt idx="42">
                  <c:v>78.200000000000102</c:v>
                </c:pt>
                <c:pt idx="43">
                  <c:v>80.300000000000097</c:v>
                </c:pt>
                <c:pt idx="44">
                  <c:v>82.400000000000105</c:v>
                </c:pt>
                <c:pt idx="45">
                  <c:v>84.5</c:v>
                </c:pt>
                <c:pt idx="46">
                  <c:v>86.6</c:v>
                </c:pt>
                <c:pt idx="47">
                  <c:v>88.700000000000301</c:v>
                </c:pt>
                <c:pt idx="48">
                  <c:v>90.8</c:v>
                </c:pt>
                <c:pt idx="49">
                  <c:v>92.9</c:v>
                </c:pt>
                <c:pt idx="50">
                  <c:v>95.000000000000298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95680"/>
        <c:axId val="174297856"/>
      </c:lineChart>
      <c:catAx>
        <c:axId val="17429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297856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4297856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2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U52" totalsRowShown="0">
  <autoFilter ref="A1:U52"/>
  <tableColumns count="21">
    <tableColumn id="1" name="Client count"/>
    <tableColumn id="2" name="Time" dataDxfId="9"/>
    <tableColumn id="3" name="Timestamp" dataDxfId="8"/>
    <tableColumn id="4" name="Variance" dataDxfId="7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6">
      <calculatedColumnFormula>IF(Tabelle1[[#This Row],[Count]]="",-1,Tabelle1[[#This Row],[Count]]/5/60)</calculatedColumnFormula>
    </tableColumn>
    <tableColumn id="14" name="Model for Throughput, 1xDB"/>
    <tableColumn id="15" name="Model for Repsonse Time, 1xDB"/>
    <tableColumn id="18" name="Model for Throughput, 10xDB" dataDxfId="5"/>
    <tableColumn id="24" name="Model for Repsonse Time, 10xDB2" dataDxfId="4"/>
    <tableColumn id="25" name="Model for Throughput, 20xDB" dataDxfId="3"/>
    <tableColumn id="26" name="Model for Repsonse Time, 20xDB" dataDxfId="2"/>
    <tableColumn id="27" name="Model for Throughput, 30xDB" dataDxfId="1"/>
    <tableColumn id="28" name="Model for Repsonse Time, 30xD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A13" workbookViewId="0">
      <selection activeCell="O20" sqref="O20:O52"/>
    </sheetView>
  </sheetViews>
  <sheetFormatPr baseColWidth="10" defaultRowHeight="15" x14ac:dyDescent="0.25"/>
  <cols>
    <col min="1" max="1" width="14" bestFit="1" customWidth="1"/>
    <col min="2" max="3" width="6.140625" hidden="1" customWidth="1"/>
    <col min="4" max="4" width="6.140625" style="3" hidden="1" customWidth="1"/>
    <col min="5" max="13" width="6.140625" hidden="1" customWidth="1"/>
    <col min="14" max="14" width="28.7109375" bestFit="1" customWidth="1"/>
    <col min="15" max="15" width="31.85546875" bestFit="1" customWidth="1"/>
    <col min="16" max="16" width="28.7109375" bestFit="1" customWidth="1"/>
    <col min="17" max="17" width="32.85546875" bestFit="1" customWidth="1"/>
    <col min="18" max="18" width="28.7109375" bestFit="1" customWidth="1"/>
    <col min="19" max="19" width="31.85546875" bestFit="1" customWidth="1"/>
    <col min="20" max="20" width="28.7109375" bestFit="1" customWidth="1"/>
    <col min="21" max="21" width="31.85546875" bestFit="1" customWidth="1"/>
  </cols>
  <sheetData>
    <row r="1" spans="1:21" x14ac:dyDescent="0.25">
      <c r="A1" t="s">
        <v>22</v>
      </c>
      <c r="B1" t="s">
        <v>0</v>
      </c>
      <c r="C1" t="s">
        <v>1</v>
      </c>
      <c r="D1" s="3" t="s">
        <v>2</v>
      </c>
      <c r="E1" t="s">
        <v>3</v>
      </c>
      <c r="F1" t="s">
        <v>23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  <c r="P2">
        <v>-1</v>
      </c>
      <c r="Q2" s="4">
        <f>Q3</f>
        <v>15.0197568892305</v>
      </c>
      <c r="R2" s="4">
        <v>-1</v>
      </c>
      <c r="S2" s="4">
        <f>S3</f>
        <v>15.0197568892305</v>
      </c>
      <c r="T2" s="4"/>
      <c r="U2" s="4"/>
    </row>
    <row r="3" spans="1:21" x14ac:dyDescent="0.25">
      <c r="A3">
        <v>50</v>
      </c>
      <c r="B3" s="1"/>
      <c r="C3" s="2"/>
      <c r="M3" s="4">
        <f>IF(Tabelle1[[#This Row],[Count]]="",-1,Tabelle1[[#This Row],[Count]]/5/60)</f>
        <v>-1</v>
      </c>
      <c r="N3">
        <v>1732.1155202677801</v>
      </c>
      <c r="O3">
        <v>18.8664349547944</v>
      </c>
      <c r="P3" s="4">
        <v>1998.42069694617</v>
      </c>
      <c r="Q3" s="4">
        <v>15.0197568892305</v>
      </c>
      <c r="R3" s="4">
        <v>1998.42069694617</v>
      </c>
      <c r="S3" s="4">
        <v>15.0197568892305</v>
      </c>
      <c r="T3" s="4">
        <v>1998.42069694617</v>
      </c>
      <c r="U3" s="4">
        <v>15.0197568892305</v>
      </c>
    </row>
    <row r="4" spans="1:21" x14ac:dyDescent="0.25">
      <c r="A4">
        <v>100</v>
      </c>
      <c r="B4" s="1"/>
      <c r="C4" s="2"/>
      <c r="M4" s="4">
        <f>IF(Tabelle1[[#This Row],[Count]]="",-1,Tabelle1[[#This Row],[Count]]/5/60)</f>
        <v>-1</v>
      </c>
      <c r="N4">
        <v>1775.4150258818099</v>
      </c>
      <c r="O4">
        <v>46.324858437160103</v>
      </c>
      <c r="P4" s="4">
        <v>3996.1079163709201</v>
      </c>
      <c r="Q4" s="4">
        <v>15.024349214976899</v>
      </c>
      <c r="R4" s="4">
        <v>3996.1079163709201</v>
      </c>
      <c r="S4" s="4">
        <v>15.024349214976899</v>
      </c>
      <c r="T4" s="4">
        <v>3996.1079163709201</v>
      </c>
      <c r="U4" s="4">
        <v>15.024349214976899</v>
      </c>
    </row>
    <row r="5" spans="1:21" x14ac:dyDescent="0.25">
      <c r="A5">
        <v>150</v>
      </c>
      <c r="B5" s="1"/>
      <c r="C5" s="2"/>
      <c r="M5" s="4">
        <f>IF(Tabelle1[[#This Row],[Count]]="",-1,Tabelle1[[#This Row],[Count]]/5/60)</f>
        <v>-1</v>
      </c>
      <c r="N5">
        <v>1775.41192432504</v>
      </c>
      <c r="O5">
        <v>74.487435250850496</v>
      </c>
      <c r="P5" s="4">
        <v>7296.5194200129399</v>
      </c>
      <c r="Q5" s="4">
        <v>10.5577469702306</v>
      </c>
      <c r="R5" s="4">
        <v>7296.5194200129399</v>
      </c>
      <c r="S5" s="4">
        <v>10.5577469702306</v>
      </c>
      <c r="T5" s="4">
        <v>7296.5194200129399</v>
      </c>
      <c r="U5" s="4">
        <v>10.5577469702306</v>
      </c>
    </row>
    <row r="6" spans="1:21" x14ac:dyDescent="0.25">
      <c r="A6">
        <v>200</v>
      </c>
      <c r="B6" s="1"/>
      <c r="C6" s="2"/>
      <c r="M6" s="4">
        <f>IF(Tabelle1[[#This Row],[Count]]="",-1,Tabelle1[[#This Row],[Count]]/5/60)</f>
        <v>-1</v>
      </c>
      <c r="N6">
        <v>1775.4112149186701</v>
      </c>
      <c r="O6">
        <v>102.649958679663</v>
      </c>
      <c r="P6" s="4">
        <v>9737.7360816354994</v>
      </c>
      <c r="Q6" s="4">
        <v>10.538654808809399</v>
      </c>
      <c r="R6" s="4">
        <v>9737.7360816355103</v>
      </c>
      <c r="S6" s="4">
        <v>10.5386548088093</v>
      </c>
      <c r="T6" s="4">
        <v>9737.7360816355103</v>
      </c>
      <c r="U6" s="4">
        <v>10.5386548088093</v>
      </c>
    </row>
    <row r="7" spans="1:21" x14ac:dyDescent="0.25">
      <c r="A7">
        <v>250</v>
      </c>
      <c r="B7" s="1"/>
      <c r="C7" s="2"/>
      <c r="M7" s="4">
        <f>IF(Tabelle1[[#This Row],[Count]]="",-1,Tabelle1[[#This Row],[Count]]/5/60)</f>
        <v>-1</v>
      </c>
      <c r="N7">
        <v>1775.4109444948001</v>
      </c>
      <c r="O7">
        <v>130.812469797597</v>
      </c>
      <c r="P7" s="4">
        <v>12163.5847189903</v>
      </c>
      <c r="Q7" s="4">
        <v>10.553151540079</v>
      </c>
      <c r="R7" s="4">
        <v>12163.5847189903</v>
      </c>
      <c r="S7" s="4">
        <v>10.553151540079</v>
      </c>
      <c r="T7" s="4">
        <v>12163.5847189903</v>
      </c>
      <c r="U7" s="4">
        <v>10.553151540079</v>
      </c>
    </row>
    <row r="8" spans="1:21" x14ac:dyDescent="0.25">
      <c r="A8">
        <v>300</v>
      </c>
      <c r="B8" s="1"/>
      <c r="C8" s="2"/>
      <c r="M8" s="4">
        <f>IF(Tabelle1[[#This Row],[Count]]="",-1,Tabelle1[[#This Row],[Count]]/5/60)</f>
        <v>-1</v>
      </c>
      <c r="N8">
        <v>1775.4108132946301</v>
      </c>
      <c r="O8">
        <v>158.97497624411201</v>
      </c>
      <c r="P8" s="4">
        <v>14580.840541194601</v>
      </c>
      <c r="Q8" s="4">
        <v>10.5749455357132</v>
      </c>
      <c r="R8" s="4">
        <v>14580.840541194601</v>
      </c>
      <c r="S8" s="4">
        <v>10.5749455357132</v>
      </c>
      <c r="T8" s="4">
        <v>14580.840541194601</v>
      </c>
      <c r="U8" s="4">
        <v>10.5749455357132</v>
      </c>
    </row>
    <row r="9" spans="1:21" x14ac:dyDescent="0.25">
      <c r="A9">
        <v>350</v>
      </c>
      <c r="B9" s="1"/>
      <c r="C9" s="2"/>
      <c r="M9" s="4">
        <f>IF(Tabelle1[[#This Row],[Count]]="",-1,Tabelle1[[#This Row],[Count]]/5/60)</f>
        <v>-1</v>
      </c>
      <c r="N9">
        <v>1775.41073985449</v>
      </c>
      <c r="O9">
        <v>187.13748043941899</v>
      </c>
      <c r="P9" s="4">
        <v>16981.149969519702</v>
      </c>
      <c r="Q9" s="4">
        <v>10.611089391957</v>
      </c>
      <c r="R9" s="4">
        <v>16981.149969519702</v>
      </c>
      <c r="S9" s="4">
        <v>10.611089391957</v>
      </c>
      <c r="T9" s="4">
        <v>16981.149969519702</v>
      </c>
      <c r="U9" s="4">
        <v>10.611089391957</v>
      </c>
    </row>
    <row r="10" spans="1:21" x14ac:dyDescent="0.25">
      <c r="A10">
        <v>400</v>
      </c>
      <c r="B10" s="1"/>
      <c r="C10" s="2"/>
      <c r="M10" s="4">
        <f>IF(Tabelle1[[#This Row],[Count]]="",-1,Tabelle1[[#This Row],[Count]]/5/60)</f>
        <v>-1</v>
      </c>
      <c r="N10">
        <v>1775.4106946393299</v>
      </c>
      <c r="O10">
        <v>215.29998338286299</v>
      </c>
      <c r="P10" s="4">
        <v>19341.484925760698</v>
      </c>
      <c r="Q10" s="4">
        <v>10.6809353850202</v>
      </c>
      <c r="R10" s="4">
        <v>19341.484925760698</v>
      </c>
      <c r="S10" s="4">
        <v>10.6809353850202</v>
      </c>
      <c r="T10" s="4">
        <v>19341.484925760698</v>
      </c>
      <c r="U10" s="4">
        <v>10.6809353850202</v>
      </c>
    </row>
    <row r="11" spans="1:21" x14ac:dyDescent="0.25">
      <c r="A11">
        <v>450</v>
      </c>
      <c r="B11" s="1"/>
      <c r="C11" s="2"/>
      <c r="M11" s="4">
        <f>IF(Tabelle1[[#This Row],[Count]]="",-1,Tabelle1[[#This Row],[Count]]/5/60)</f>
        <v>-1</v>
      </c>
      <c r="N11">
        <v>1775.41066483892</v>
      </c>
      <c r="O11">
        <v>243.462485560109</v>
      </c>
      <c r="P11" s="4">
        <v>21578.444540736102</v>
      </c>
      <c r="Q11" s="4">
        <v>10.8541444750793</v>
      </c>
      <c r="R11" s="4">
        <v>21578.444540736102</v>
      </c>
      <c r="S11" s="4">
        <v>10.8541444750793</v>
      </c>
      <c r="T11" s="4">
        <v>21578.444540736102</v>
      </c>
      <c r="U11" s="4">
        <v>10.8541444750793</v>
      </c>
    </row>
    <row r="12" spans="1:21" x14ac:dyDescent="0.25">
      <c r="A12">
        <v>500</v>
      </c>
      <c r="B12" s="1"/>
      <c r="C12" s="2"/>
      <c r="M12" s="4">
        <f>IF(Tabelle1[[#This Row],[Count]]="",-1,Tabelle1[[#This Row],[Count]]/5/60)</f>
        <v>-1</v>
      </c>
      <c r="N12">
        <v>1775.41064416566</v>
      </c>
      <c r="O12">
        <v>271.62498723497799</v>
      </c>
      <c r="P12" s="4">
        <v>23312.725550534698</v>
      </c>
      <c r="Q12" s="4">
        <v>11.447513673000399</v>
      </c>
      <c r="R12" s="4">
        <v>23312.725550534698</v>
      </c>
      <c r="S12" s="4">
        <v>11.447513673000399</v>
      </c>
      <c r="T12" s="4">
        <v>23312.725550534698</v>
      </c>
      <c r="U12" s="4">
        <v>11.447513673000399</v>
      </c>
    </row>
    <row r="13" spans="1:21" x14ac:dyDescent="0.25">
      <c r="A13">
        <v>550</v>
      </c>
      <c r="B13" s="1"/>
      <c r="C13" s="2"/>
      <c r="M13" s="4">
        <f>IF(Tabelle1[[#This Row],[Count]]="",-1,Tabelle1[[#This Row],[Count]]/5/60)</f>
        <v>-1</v>
      </c>
      <c r="N13">
        <v>1775.4106292395199</v>
      </c>
      <c r="O13">
        <v>299.787488562904</v>
      </c>
      <c r="P13" s="4">
        <v>23801.028804396901</v>
      </c>
      <c r="Q13" s="4">
        <v>13.1082447956364</v>
      </c>
      <c r="R13" s="4">
        <v>23801.028804396901</v>
      </c>
      <c r="S13" s="4">
        <v>13.1082447956364</v>
      </c>
      <c r="T13" s="4">
        <v>23801.028804396901</v>
      </c>
      <c r="U13" s="4">
        <v>13.1082447956364</v>
      </c>
    </row>
    <row r="14" spans="1:21" x14ac:dyDescent="0.25">
      <c r="A14">
        <v>600</v>
      </c>
      <c r="B14" s="1"/>
      <c r="C14" s="2"/>
      <c r="M14" s="4">
        <f>IF(Tabelle1[[#This Row],[Count]]="",-1,Tabelle1[[#This Row],[Count]]/5/60)</f>
        <v>-1</v>
      </c>
      <c r="N14">
        <v>1775.41061811185</v>
      </c>
      <c r="O14">
        <v>327.94998964132401</v>
      </c>
      <c r="P14" s="4">
        <v>23809.521701101399</v>
      </c>
      <c r="Q14" s="4">
        <v>15.2000022315544</v>
      </c>
      <c r="R14" s="4">
        <v>23809.5217011038</v>
      </c>
      <c r="S14" s="4">
        <v>15.2000022315518</v>
      </c>
      <c r="T14" s="4">
        <v>23809.5217011038</v>
      </c>
      <c r="U14" s="4">
        <v>15.2000022315518</v>
      </c>
    </row>
    <row r="15" spans="1:21" x14ac:dyDescent="0.25">
      <c r="A15">
        <v>650</v>
      </c>
      <c r="B15" s="1"/>
      <c r="C15" s="2"/>
      <c r="M15" s="4">
        <f>IF(Tabelle1[[#This Row],[Count]]="",-1,Tabelle1[[#This Row],[Count]]/5/60)</f>
        <v>-1</v>
      </c>
      <c r="N15">
        <v>1775.4106095950599</v>
      </c>
      <c r="O15">
        <v>356.11249053437399</v>
      </c>
      <c r="P15" s="4">
        <v>23809.518756564801</v>
      </c>
      <c r="Q15" s="4">
        <v>17.300005793723901</v>
      </c>
      <c r="R15" s="4">
        <v>23809.523809515598</v>
      </c>
      <c r="S15" s="4">
        <v>17.300000000009302</v>
      </c>
      <c r="T15" s="4">
        <v>23809.523809515598</v>
      </c>
      <c r="U15" s="4">
        <v>17.300000000009302</v>
      </c>
    </row>
    <row r="16" spans="1:21" x14ac:dyDescent="0.25">
      <c r="A16">
        <v>700</v>
      </c>
      <c r="B16" s="1"/>
      <c r="C16" s="2"/>
      <c r="M16" s="4">
        <f>IF(Tabelle1[[#This Row],[Count]]="",-1,Tabelle1[[#This Row],[Count]]/5/60)</f>
        <v>-1</v>
      </c>
      <c r="N16">
        <v>1775.41060293187</v>
      </c>
      <c r="O16">
        <v>384.27499128597901</v>
      </c>
      <c r="P16" s="4">
        <v>19906.371215944499</v>
      </c>
      <c r="Q16" s="4">
        <v>25.164621035465899</v>
      </c>
      <c r="R16" s="4">
        <v>23809.523809523798</v>
      </c>
      <c r="S16" s="4">
        <v>19.399999999999899</v>
      </c>
      <c r="T16" s="4">
        <v>23809.523809523798</v>
      </c>
      <c r="U16" s="4">
        <v>19.399999999999899</v>
      </c>
    </row>
    <row r="17" spans="1:21" x14ac:dyDescent="0.25">
      <c r="A17">
        <v>750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1775.41059762093</v>
      </c>
      <c r="O17">
        <v>412.43749192722299</v>
      </c>
      <c r="P17" s="4">
        <v>17773.120162678199</v>
      </c>
      <c r="Q17" s="4">
        <v>32.1985556354322</v>
      </c>
      <c r="R17" s="4">
        <v>23809.5238095237</v>
      </c>
      <c r="S17" s="4">
        <v>21.5</v>
      </c>
      <c r="T17" s="4">
        <v>23809.5238095237</v>
      </c>
      <c r="U17" s="4">
        <v>21.5</v>
      </c>
    </row>
    <row r="18" spans="1:21" x14ac:dyDescent="0.25">
      <c r="A18">
        <v>800</v>
      </c>
      <c r="B18" s="1"/>
      <c r="C18" s="2"/>
      <c r="M18" s="4">
        <f>IF(Tabelle1[[#This Row],[Count]]="",-1,Tabelle1[[#This Row],[Count]]/5/60)</f>
        <v>-1</v>
      </c>
      <c r="N18">
        <v>1775.4105933196099</v>
      </c>
      <c r="O18">
        <v>440.599992480715</v>
      </c>
      <c r="P18" s="4">
        <v>17769.693296948801</v>
      </c>
      <c r="Q18" s="4">
        <v>35.020473152306202</v>
      </c>
      <c r="R18" s="4">
        <v>23809.523809523798</v>
      </c>
      <c r="S18" s="4">
        <v>23.599999999999898</v>
      </c>
      <c r="T18" s="4">
        <v>23809.523809523798</v>
      </c>
      <c r="U18" s="4">
        <v>23.599999999999898</v>
      </c>
    </row>
    <row r="19" spans="1:21" x14ac:dyDescent="0.25">
      <c r="A19">
        <v>850</v>
      </c>
      <c r="B19" s="1"/>
      <c r="C19" s="2"/>
      <c r="M19" s="4">
        <f>IF(Tabelle1[[#This Row],[Count]]="",-1,Tabelle1[[#This Row],[Count]]/5/60)</f>
        <v>-1</v>
      </c>
      <c r="N19">
        <v>1775.4105897873101</v>
      </c>
      <c r="O19">
        <v>468.76249296328899</v>
      </c>
      <c r="P19" s="4">
        <v>17767.130298528398</v>
      </c>
      <c r="Q19" s="4">
        <v>37.841153057249699</v>
      </c>
      <c r="R19" s="4">
        <v>23809.5238095237</v>
      </c>
      <c r="S19" s="4">
        <v>25.7</v>
      </c>
      <c r="T19" s="4">
        <v>23809.5238095237</v>
      </c>
      <c r="U19" s="4">
        <v>25.7</v>
      </c>
    </row>
    <row r="20" spans="1:21" x14ac:dyDescent="0.25">
      <c r="A20">
        <v>900</v>
      </c>
      <c r="B20" s="1"/>
      <c r="C20" s="2"/>
      <c r="M20" s="4">
        <f>IF(Tabelle1[[#This Row],[Count]]="",-1,Tabelle1[[#This Row],[Count]]/5/60)</f>
        <v>-1</v>
      </c>
      <c r="N20">
        <v>1775.4105868510601</v>
      </c>
      <c r="O20">
        <v>496.92499338774002</v>
      </c>
      <c r="P20" s="4">
        <v>17765.159189411101</v>
      </c>
      <c r="Q20" s="4">
        <v>40.660958925515402</v>
      </c>
      <c r="R20" s="4">
        <v>23809.5238095237</v>
      </c>
      <c r="S20" s="4">
        <v>27.8000000000001</v>
      </c>
      <c r="T20" s="4">
        <v>23809.5238095237</v>
      </c>
      <c r="U20" s="4">
        <v>27.8000000000001</v>
      </c>
    </row>
    <row r="21" spans="1:21" x14ac:dyDescent="0.25">
      <c r="A21">
        <v>950</v>
      </c>
      <c r="B21" s="1"/>
      <c r="C21" s="2"/>
      <c r="M21" s="4">
        <f>IF(Tabelle1[[#This Row],[Count]]="",-1,Tabelle1[[#This Row],[Count]]/5/60)</f>
        <v>-1</v>
      </c>
      <c r="N21">
        <v>1775.41058438392</v>
      </c>
      <c r="O21">
        <v>525.08749376395895</v>
      </c>
      <c r="P21" s="4">
        <v>17763.608853559199</v>
      </c>
      <c r="Q21" s="4">
        <v>43.480123764921302</v>
      </c>
      <c r="R21" s="4">
        <v>23809.523809523798</v>
      </c>
      <c r="S21" s="4">
        <v>29.899999999999899</v>
      </c>
      <c r="T21" s="4">
        <v>23809.523809523798</v>
      </c>
      <c r="U21" s="4">
        <v>29.899999999999899</v>
      </c>
    </row>
    <row r="22" spans="1:21" x14ac:dyDescent="0.25">
      <c r="A22">
        <v>1000</v>
      </c>
      <c r="B22" s="1"/>
      <c r="C22" s="2"/>
      <c r="M22" s="4">
        <f>IF(Tabelle1[[#This Row],[Count]]="",-1,Tabelle1[[#This Row],[Count]]/5/60)</f>
        <v>-1</v>
      </c>
      <c r="N22">
        <v>1775.4105822910201</v>
      </c>
      <c r="O22">
        <v>553.24999409971804</v>
      </c>
      <c r="P22" s="4">
        <v>17762.366384515699</v>
      </c>
      <c r="Q22" s="4">
        <v>46.298804920032701</v>
      </c>
      <c r="R22" s="4">
        <v>23809.523809523798</v>
      </c>
      <c r="S22" s="4">
        <v>31.999999999999901</v>
      </c>
      <c r="T22" s="4">
        <v>23809.523809523798</v>
      </c>
      <c r="U22" s="4">
        <v>31.999999999999901</v>
      </c>
    </row>
    <row r="23" spans="1:21" x14ac:dyDescent="0.25">
      <c r="A23">
        <v>1050</v>
      </c>
      <c r="B23" s="1"/>
      <c r="C23" s="2"/>
      <c r="M23" s="4">
        <f>IF(Tabelle1[[#This Row],[Count]]="",-1,Tabelle1[[#This Row],[Count]]/5/60)</f>
        <v>-1</v>
      </c>
      <c r="N23">
        <v>1775.4105805003401</v>
      </c>
      <c r="O23">
        <v>581.41249440120498</v>
      </c>
      <c r="P23" s="4">
        <v>17761.354662304999</v>
      </c>
      <c r="Q23" s="4">
        <v>49.117112402941501</v>
      </c>
      <c r="R23" s="4">
        <v>23809.5238095237</v>
      </c>
      <c r="S23" s="4">
        <v>34.1</v>
      </c>
      <c r="T23" s="4">
        <v>23809.5238095237</v>
      </c>
      <c r="U23" s="4">
        <v>34.1</v>
      </c>
    </row>
    <row r="24" spans="1:21" x14ac:dyDescent="0.25">
      <c r="A24">
        <v>1100</v>
      </c>
      <c r="B24" s="1"/>
      <c r="C24" s="2"/>
      <c r="M24" s="4">
        <f>IF(Tabelle1[[#This Row],[Count]]="",-1,Tabelle1[[#This Row],[Count]]/5/60)</f>
        <v>-1</v>
      </c>
      <c r="N24">
        <v>1775.41057895636</v>
      </c>
      <c r="O24">
        <v>609.57499467340699</v>
      </c>
      <c r="P24" s="4">
        <v>17760.519462338401</v>
      </c>
      <c r="Q24" s="4">
        <v>51.935125396110799</v>
      </c>
      <c r="R24" s="4">
        <v>23809.523809523798</v>
      </c>
      <c r="S24" s="4">
        <v>36.199999999999797</v>
      </c>
      <c r="T24" s="4">
        <v>23809.523809523798</v>
      </c>
      <c r="U24" s="4">
        <v>36.199999999999797</v>
      </c>
    </row>
    <row r="25" spans="1:21" x14ac:dyDescent="0.25">
      <c r="A25">
        <v>1150</v>
      </c>
      <c r="B25" s="1"/>
      <c r="C25" s="2"/>
      <c r="M25" s="4">
        <f>IF(Tabelle1[[#This Row],[Count]]="",-1,Tabelle1[[#This Row],[Count]]/5/60)</f>
        <v>-1</v>
      </c>
      <c r="N25">
        <v>1775.4105776157601</v>
      </c>
      <c r="O25">
        <v>637.73749492039099</v>
      </c>
      <c r="P25" s="4">
        <v>17759.821706144699</v>
      </c>
      <c r="Q25" s="4">
        <v>54.752902311069398</v>
      </c>
      <c r="R25" s="4">
        <v>23809.5238095237</v>
      </c>
      <c r="S25" s="4">
        <v>38.299999999999997</v>
      </c>
      <c r="T25" s="4">
        <v>23809.5238095237</v>
      </c>
      <c r="U25" s="4">
        <v>38.299999999999997</v>
      </c>
    </row>
    <row r="26" spans="1:21" x14ac:dyDescent="0.25">
      <c r="A26">
        <v>1200</v>
      </c>
      <c r="B26" s="1"/>
      <c r="C26" s="2"/>
      <c r="M26" s="4">
        <f>IF(Tabelle1[[#This Row],[Count]]="",-1,Tabelle1[[#This Row],[Count]]/5/60)</f>
        <v>-1</v>
      </c>
      <c r="N26">
        <v>1775.41057644433</v>
      </c>
      <c r="O26">
        <v>665.89999514550402</v>
      </c>
      <c r="P26" s="4">
        <v>17759.232624867898</v>
      </c>
      <c r="Q26" s="4">
        <v>57.5704871571795</v>
      </c>
      <c r="R26" s="4">
        <v>23809.523809523798</v>
      </c>
      <c r="S26" s="4">
        <v>40.4</v>
      </c>
      <c r="T26" s="4">
        <v>23809.5238095237</v>
      </c>
      <c r="U26" s="4">
        <v>40.4</v>
      </c>
    </row>
    <row r="27" spans="1:21" x14ac:dyDescent="0.25">
      <c r="A27">
        <v>1250</v>
      </c>
      <c r="B27" s="1"/>
      <c r="C27" s="2"/>
      <c r="M27" s="4">
        <f>IF(Tabelle1[[#This Row],[Count]]="",-1,Tabelle1[[#This Row],[Count]]/5/60)</f>
        <v>-1</v>
      </c>
      <c r="N27">
        <v>1775.4105754147499</v>
      </c>
      <c r="O27">
        <v>694.06249535152403</v>
      </c>
      <c r="P27" s="4">
        <v>17758.730642315601</v>
      </c>
      <c r="Q27" s="4">
        <v>60.387913707159399</v>
      </c>
      <c r="R27" s="4">
        <v>23809.523809523798</v>
      </c>
      <c r="S27" s="4">
        <v>42.499999999999901</v>
      </c>
      <c r="T27" s="4">
        <v>23809.5238095237</v>
      </c>
      <c r="U27" s="4">
        <v>42.499999999999901</v>
      </c>
    </row>
    <row r="28" spans="1:21" x14ac:dyDescent="0.25">
      <c r="A28">
        <v>1300</v>
      </c>
      <c r="B28" s="1"/>
      <c r="C28" s="2"/>
      <c r="M28" s="4">
        <f>IF(Tabelle1[[#This Row],[Count]]="",-1,Tabelle1[[#This Row],[Count]]/5/60)</f>
        <v>-1</v>
      </c>
      <c r="N28">
        <v>1775.4105745050199</v>
      </c>
      <c r="O28">
        <v>722.22499554078195</v>
      </c>
      <c r="P28" s="4">
        <v>17758.299309646602</v>
      </c>
      <c r="Q28" s="4">
        <v>63.205208299074798</v>
      </c>
      <c r="R28" s="4">
        <v>23809.523809523798</v>
      </c>
      <c r="S28" s="4">
        <v>44.6</v>
      </c>
      <c r="T28" s="4">
        <v>23809.5238095237</v>
      </c>
      <c r="U28" s="4">
        <v>44.6</v>
      </c>
    </row>
    <row r="29" spans="1:21" x14ac:dyDescent="0.25">
      <c r="A29">
        <v>1350</v>
      </c>
      <c r="B29" s="1"/>
      <c r="C29" s="2"/>
      <c r="M29" s="4">
        <f>IF(Tabelle1[[#This Row],[Count]]="",-1,Tabelle1[[#This Row],[Count]]/5/60)</f>
        <v>-1</v>
      </c>
      <c r="N29">
        <v>1775.4105736972299</v>
      </c>
      <c r="O29">
        <v>750.38749571524204</v>
      </c>
      <c r="P29" s="4">
        <v>17757.925903225801</v>
      </c>
      <c r="Q29" s="4">
        <v>66.022391767878801</v>
      </c>
      <c r="R29" s="4">
        <v>23809.523809523798</v>
      </c>
      <c r="S29" s="4">
        <v>46.699999999999903</v>
      </c>
      <c r="T29" s="4">
        <v>23809.5238095237</v>
      </c>
      <c r="U29" s="4">
        <v>46.699999999999903</v>
      </c>
    </row>
    <row r="30" spans="1:21" x14ac:dyDescent="0.25">
      <c r="A30">
        <v>1400</v>
      </c>
      <c r="B30" s="1"/>
      <c r="C30" s="2"/>
      <c r="M30" s="4">
        <f>IF(Tabelle1[[#This Row],[Count]]="",-1,Tabelle1[[#This Row],[Count]]/5/60)</f>
        <v>-1</v>
      </c>
      <c r="N30">
        <v>1775.4105729767</v>
      </c>
      <c r="O30">
        <v>778.54999587657198</v>
      </c>
      <c r="P30" s="4">
        <v>17757.600452054401</v>
      </c>
      <c r="Q30" s="4">
        <v>68.839480805979306</v>
      </c>
      <c r="R30" s="4">
        <v>23809.523809523798</v>
      </c>
      <c r="S30" s="4">
        <v>48.799999999999898</v>
      </c>
      <c r="T30" s="4">
        <v>23809.5238095237</v>
      </c>
      <c r="U30" s="4">
        <v>48.799999999999898</v>
      </c>
    </row>
    <row r="31" spans="1:21" x14ac:dyDescent="0.25">
      <c r="A31">
        <v>1450</v>
      </c>
      <c r="B31" s="1"/>
      <c r="C31" s="2"/>
      <c r="M31" s="4">
        <f>IF(Tabelle1[[#This Row],[Count]]="",-1,Tabelle1[[#This Row],[Count]]/5/60)</f>
        <v>-1</v>
      </c>
      <c r="N31">
        <v>1775.41057233129</v>
      </c>
      <c r="O31">
        <v>806.71249602620105</v>
      </c>
      <c r="P31" s="4">
        <v>17757.315050151199</v>
      </c>
      <c r="Q31" s="4">
        <v>71.656488940181603</v>
      </c>
      <c r="R31" s="4">
        <v>23809.5238095237</v>
      </c>
      <c r="S31" s="4">
        <v>50.900000000000098</v>
      </c>
      <c r="T31" s="4">
        <v>23809.5238095237</v>
      </c>
      <c r="U31" s="4">
        <v>50.900000000000098</v>
      </c>
    </row>
    <row r="32" spans="1:21" x14ac:dyDescent="0.25">
      <c r="A32">
        <v>1500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1775.4105717509301</v>
      </c>
      <c r="O32">
        <v>834.87499616535604</v>
      </c>
      <c r="P32" s="4">
        <v>17757.063361993602</v>
      </c>
      <c r="Q32" s="4">
        <v>74.473427245325396</v>
      </c>
      <c r="R32" s="4">
        <v>23809.523809523798</v>
      </c>
      <c r="S32" s="4">
        <v>52.999999999999901</v>
      </c>
      <c r="T32" s="4">
        <v>23809.5238095237</v>
      </c>
      <c r="U32" s="4">
        <v>52.999999999999901</v>
      </c>
    </row>
    <row r="33" spans="1:21" x14ac:dyDescent="0.25">
      <c r="A33">
        <v>1550</v>
      </c>
      <c r="B33" s="1"/>
      <c r="C33" s="2"/>
      <c r="M33" s="4">
        <f>IF(Tabelle1[[#This Row],[Count]]="",-1,Tabelle1[[#This Row],[Count]]/5/60)</f>
        <v>-1</v>
      </c>
      <c r="N33">
        <v>1775.4105712271401</v>
      </c>
      <c r="O33">
        <v>863.03749629510003</v>
      </c>
      <c r="P33" s="4">
        <v>17756.8402612719</v>
      </c>
      <c r="Q33" s="4">
        <v>77.290304873699</v>
      </c>
      <c r="R33" s="4">
        <v>23809.5238095237</v>
      </c>
      <c r="S33" s="4">
        <v>55.100000000000101</v>
      </c>
      <c r="T33" s="4">
        <v>23809.5238095237</v>
      </c>
      <c r="U33" s="4">
        <v>55.100000000000101</v>
      </c>
    </row>
    <row r="34" spans="1:21" x14ac:dyDescent="0.25">
      <c r="A34">
        <v>1600</v>
      </c>
      <c r="B34" s="1"/>
      <c r="C34" s="2"/>
      <c r="M34" s="4">
        <f>IF(Tabelle1[[#This Row],[Count]]="",-1,Tabelle1[[#This Row],[Count]]/5/60)</f>
        <v>-1</v>
      </c>
      <c r="N34">
        <v>1775.4105707528099</v>
      </c>
      <c r="O34">
        <v>891.19999641635502</v>
      </c>
      <c r="P34" s="4">
        <v>17756.6415632934</v>
      </c>
      <c r="Q34" s="4">
        <v>80.107129453326394</v>
      </c>
      <c r="R34" s="4">
        <v>23809.5238095237</v>
      </c>
      <c r="S34" s="4">
        <v>57.2</v>
      </c>
      <c r="T34" s="4">
        <v>23809.5238095237</v>
      </c>
      <c r="U34" s="4">
        <v>57.2</v>
      </c>
    </row>
    <row r="35" spans="1:21" x14ac:dyDescent="0.25">
      <c r="A35">
        <v>1650</v>
      </c>
      <c r="B35" s="1"/>
      <c r="C35" s="2"/>
      <c r="M35" s="4">
        <f>IF(Tabelle1[[#This Row],[Count]]="",-1,Tabelle1[[#This Row],[Count]]/5/60)</f>
        <v>-1</v>
      </c>
      <c r="N35">
        <v>1775.41057032191</v>
      </c>
      <c r="O35">
        <v>919.36249652992797</v>
      </c>
      <c r="P35" s="4">
        <v>17756.463824205901</v>
      </c>
      <c r="Q35" s="4">
        <v>82.923907391441702</v>
      </c>
      <c r="R35" s="4">
        <v>23809.523809523798</v>
      </c>
      <c r="S35" s="4">
        <v>59.299999999999898</v>
      </c>
      <c r="T35" s="4">
        <v>23809.5238095237</v>
      </c>
      <c r="U35" s="4">
        <v>59.299999999999898</v>
      </c>
    </row>
    <row r="36" spans="1:21" x14ac:dyDescent="0.25">
      <c r="A36">
        <v>1700</v>
      </c>
      <c r="B36" s="1"/>
      <c r="C36" s="2"/>
      <c r="M36" s="4">
        <f>IF(Tabelle1[[#This Row],[Count]]="",-1,Tabelle1[[#This Row],[Count]]/5/60)</f>
        <v>-1</v>
      </c>
      <c r="N36">
        <v>1775.41056992929</v>
      </c>
      <c r="O36">
        <v>947.52499663652804</v>
      </c>
      <c r="P36" s="4">
        <v>17756.3041885817</v>
      </c>
      <c r="Q36" s="4">
        <v>85.740644108428299</v>
      </c>
      <c r="R36" s="4">
        <v>23809.5238095237</v>
      </c>
      <c r="S36" s="4">
        <v>61.400000000000098</v>
      </c>
      <c r="T36" s="4">
        <v>23809.5238095237</v>
      </c>
      <c r="U36" s="4">
        <v>61.400000000000098</v>
      </c>
    </row>
    <row r="37" spans="1:21" x14ac:dyDescent="0.25">
      <c r="A37">
        <v>1750</v>
      </c>
      <c r="B37" s="1"/>
      <c r="C37" s="2"/>
      <c r="M37" s="4">
        <f>IF(Tabelle1[[#This Row],[Count]]="",-1,Tabelle1[[#This Row],[Count]]/5/60)</f>
        <v>-1</v>
      </c>
      <c r="N37">
        <v>1775.41056957054</v>
      </c>
      <c r="O37">
        <v>975.68749673677405</v>
      </c>
      <c r="P37" s="4">
        <v>17756.1602724601</v>
      </c>
      <c r="Q37" s="4">
        <v>88.557344220093</v>
      </c>
      <c r="R37" s="4">
        <v>23809.5238095237</v>
      </c>
      <c r="S37" s="4">
        <v>63.5</v>
      </c>
      <c r="T37" s="4">
        <v>23809.5238095237</v>
      </c>
      <c r="U37" s="4">
        <v>63.5</v>
      </c>
    </row>
    <row r="38" spans="1:21" x14ac:dyDescent="0.25">
      <c r="A38">
        <v>1800</v>
      </c>
      <c r="B38" s="1"/>
      <c r="C38" s="2"/>
      <c r="M38" s="4">
        <f>IF(Tabelle1[[#This Row],[Count]]="",-1,Tabelle1[[#This Row],[Count]]/5/60)</f>
        <v>-1</v>
      </c>
      <c r="N38">
        <v>1775.41056957054</v>
      </c>
      <c r="O38">
        <v>1003.84999683122</v>
      </c>
      <c r="P38" s="4">
        <v>17756.0300727043</v>
      </c>
      <c r="Q38" s="4">
        <v>91.374011681083203</v>
      </c>
      <c r="R38" s="4">
        <v>23809.5238095237</v>
      </c>
      <c r="S38" s="4">
        <v>65.599999999999795</v>
      </c>
      <c r="T38" s="4">
        <v>23809.5238095237</v>
      </c>
      <c r="U38" s="4">
        <v>65.599999999999795</v>
      </c>
    </row>
    <row r="39" spans="1:21" x14ac:dyDescent="0.25">
      <c r="A39">
        <v>1850</v>
      </c>
      <c r="B39" s="1"/>
      <c r="C39" s="2"/>
      <c r="M39" s="4">
        <f>IF(Tabelle1[[#This Row],[Count]]="",-1,Tabelle1[[#This Row],[Count]]/5/60)</f>
        <v>-1</v>
      </c>
      <c r="N39">
        <v>1775.41056957054</v>
      </c>
      <c r="O39">
        <v>1032.01249692035</v>
      </c>
      <c r="P39" s="4">
        <v>17755.911896100999</v>
      </c>
      <c r="Q39" s="4">
        <v>94.190649898766196</v>
      </c>
      <c r="R39" s="4">
        <v>23809.5238095237</v>
      </c>
      <c r="S39" s="4">
        <v>67.7</v>
      </c>
      <c r="T39" s="4">
        <v>23809.5238095237</v>
      </c>
      <c r="U39" s="4">
        <v>67.7</v>
      </c>
    </row>
    <row r="40" spans="1:21" x14ac:dyDescent="0.25">
      <c r="A40">
        <v>1900</v>
      </c>
      <c r="B40" s="1"/>
      <c r="C40" s="2"/>
      <c r="M40" s="4">
        <f>IF(Tabelle1[[#This Row],[Count]]="",-1,Tabelle1[[#This Row],[Count]]/5/60)</f>
        <v>-1</v>
      </c>
      <c r="N40">
        <v>1775.41056957054</v>
      </c>
      <c r="O40">
        <v>1060.1749970046101</v>
      </c>
      <c r="P40" s="4">
        <v>17755.8043034281</v>
      </c>
      <c r="Q40" s="4">
        <v>97.007261824414201</v>
      </c>
      <c r="R40" s="4">
        <v>23809.5238095237</v>
      </c>
      <c r="S40" s="4">
        <v>69.800000000000097</v>
      </c>
      <c r="T40" s="4">
        <v>23809.5238095237</v>
      </c>
      <c r="U40" s="4">
        <v>69.800000000000097</v>
      </c>
    </row>
    <row r="41" spans="1:21" x14ac:dyDescent="0.25">
      <c r="A41">
        <v>1950</v>
      </c>
      <c r="B41" s="1"/>
      <c r="C41" s="2"/>
      <c r="M41" s="4">
        <f>IF(Tabelle1[[#This Row],[Count]]="",-1,Tabelle1[[#This Row],[Count]]/5/60)</f>
        <v>-1</v>
      </c>
      <c r="N41">
        <v>1775.41056957054</v>
      </c>
      <c r="O41">
        <v>1088.3374970843799</v>
      </c>
      <c r="P41" s="4">
        <v>17755.706064978302</v>
      </c>
      <c r="Q41" s="4">
        <v>99.823850026793195</v>
      </c>
      <c r="R41" s="4">
        <v>23809.5238095237</v>
      </c>
      <c r="S41" s="4">
        <v>71.899999999999807</v>
      </c>
      <c r="T41" s="4">
        <v>23809.5238095237</v>
      </c>
      <c r="U41" s="4">
        <v>71.899999999999807</v>
      </c>
    </row>
    <row r="42" spans="1:21" x14ac:dyDescent="0.25">
      <c r="A42">
        <v>2000</v>
      </c>
      <c r="B42" s="1"/>
      <c r="C42" s="2"/>
      <c r="M42" s="4">
        <f>IF(Tabelle1[[#This Row],[Count]]="",-1,Tabelle1[[#This Row],[Count]]/5/60)</f>
        <v>-1</v>
      </c>
      <c r="N42">
        <v>1775.41056957054</v>
      </c>
      <c r="O42">
        <v>1116.49999716002</v>
      </c>
      <c r="P42" s="4">
        <v>17755.616124926401</v>
      </c>
      <c r="Q42" s="4">
        <v>102.640416751986</v>
      </c>
      <c r="R42" s="4">
        <v>23809.5238095237</v>
      </c>
      <c r="S42" s="4">
        <v>74.000000000000099</v>
      </c>
      <c r="T42" s="4">
        <v>23809.5238095237</v>
      </c>
      <c r="U42" s="4">
        <v>74.000000000000099</v>
      </c>
    </row>
    <row r="43" spans="1:21" x14ac:dyDescent="0.25">
      <c r="A43">
        <v>2050</v>
      </c>
      <c r="B43" s="1"/>
      <c r="C43" s="2"/>
      <c r="M43" s="4">
        <f>IF(Tabelle1[[#This Row],[Count]]="",-1,Tabelle1[[#This Row],[Count]]/5/60)</f>
        <v>-1</v>
      </c>
      <c r="N43">
        <v>1775.41056957054</v>
      </c>
      <c r="O43">
        <v>1144.66249723183</v>
      </c>
      <c r="P43" s="4">
        <v>17755.5335725857</v>
      </c>
      <c r="Q43" s="4">
        <v>105.45696397235599</v>
      </c>
      <c r="R43" s="4">
        <v>23809.5238095237</v>
      </c>
      <c r="S43" s="4">
        <v>76.099999999999795</v>
      </c>
      <c r="T43" s="4">
        <v>23809.5238095237</v>
      </c>
      <c r="U43" s="4">
        <v>76.099999999999795</v>
      </c>
    </row>
    <row r="44" spans="1:21" x14ac:dyDescent="0.25">
      <c r="A44">
        <v>2100</v>
      </c>
      <c r="B44" s="1"/>
      <c r="C44" s="2"/>
      <c r="M44" s="4">
        <f>IF(Tabelle1[[#This Row],[Count]]="",-1,Tabelle1[[#This Row],[Count]]/5/60)</f>
        <v>-1</v>
      </c>
      <c r="N44">
        <v>1775.41056957054</v>
      </c>
      <c r="O44">
        <v>1172.8249973001</v>
      </c>
      <c r="P44" s="4">
        <v>17755.457619067001</v>
      </c>
      <c r="Q44" s="4">
        <v>108.273493426881</v>
      </c>
      <c r="R44" s="4">
        <v>23809.5238095237</v>
      </c>
      <c r="S44" s="4">
        <v>78.200000000000102</v>
      </c>
      <c r="T44" s="4">
        <v>23809.5238095237</v>
      </c>
      <c r="U44" s="4">
        <v>78.200000000000102</v>
      </c>
    </row>
    <row r="45" spans="1:21" x14ac:dyDescent="0.25">
      <c r="A45">
        <v>2150</v>
      </c>
      <c r="B45" s="1"/>
      <c r="C45" s="2"/>
      <c r="M45" s="4">
        <f>IF(Tabelle1[[#This Row],[Count]]="",-1,Tabelle1[[#This Row],[Count]]/5/60)</f>
        <v>-1</v>
      </c>
      <c r="N45">
        <v>1775.41056957054</v>
      </c>
      <c r="O45">
        <v>1200.9874973650799</v>
      </c>
      <c r="P45" s="4">
        <v>17755.387578209898</v>
      </c>
      <c r="Q45" s="4">
        <v>111.09000665457501</v>
      </c>
      <c r="R45" s="4">
        <v>23809.5238095237</v>
      </c>
      <c r="S45" s="4">
        <v>80.300000000000097</v>
      </c>
      <c r="T45" s="4">
        <v>23809.5238095237</v>
      </c>
      <c r="U45" s="4">
        <v>80.300000000000097</v>
      </c>
    </row>
    <row r="46" spans="1:21" x14ac:dyDescent="0.25">
      <c r="A46">
        <v>2200</v>
      </c>
      <c r="B46" s="1"/>
      <c r="C46" s="2"/>
      <c r="M46" s="4">
        <f>IF(Tabelle1[[#This Row],[Count]]="",-1,Tabelle1[[#This Row],[Count]]/5/60)</f>
        <v>-1</v>
      </c>
      <c r="N46">
        <v>1775.41056957054</v>
      </c>
      <c r="O46">
        <v>1229.14999742702</v>
      </c>
      <c r="P46" s="4">
        <v>17755.322850913501</v>
      </c>
      <c r="Q46" s="4">
        <v>113.90650502234</v>
      </c>
      <c r="R46" s="4">
        <v>23809.5238095237</v>
      </c>
      <c r="S46" s="4">
        <v>82.400000000000105</v>
      </c>
      <c r="T46" s="4">
        <v>23809.5238095237</v>
      </c>
      <c r="U46" s="4">
        <v>82.400000000000105</v>
      </c>
    </row>
    <row r="47" spans="1:21" x14ac:dyDescent="0.25">
      <c r="A47">
        <v>2250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1775.41056957054</v>
      </c>
      <c r="O47">
        <v>1257.3124974861</v>
      </c>
      <c r="P47" s="4">
        <v>17755.262912190399</v>
      </c>
      <c r="Q47" s="4">
        <v>116.72298974830601</v>
      </c>
      <c r="R47" s="4">
        <v>23809.5238095237</v>
      </c>
      <c r="S47" s="4">
        <v>84.5</v>
      </c>
      <c r="T47" s="4">
        <v>23809.5238095237</v>
      </c>
      <c r="U47" s="4">
        <v>84.5</v>
      </c>
    </row>
    <row r="48" spans="1:21" x14ac:dyDescent="0.25">
      <c r="A48">
        <v>2300</v>
      </c>
      <c r="B48" s="1"/>
      <c r="C48" s="2"/>
      <c r="M48" s="4">
        <f>IF(Tabelle1[[#This Row],[Count]]="",-1,Tabelle1[[#This Row],[Count]]/5/60)</f>
        <v>-1</v>
      </c>
      <c r="N48">
        <v>1775.41056957054</v>
      </c>
      <c r="O48">
        <v>1285.47499754254</v>
      </c>
      <c r="P48" s="4">
        <v>17755.207300415601</v>
      </c>
      <c r="Q48" s="4">
        <v>119.53946192146999</v>
      </c>
      <c r="R48" s="4">
        <v>23809.5238095237</v>
      </c>
      <c r="S48" s="4">
        <v>86.6</v>
      </c>
      <c r="T48" s="4">
        <v>23809.5238095237</v>
      </c>
      <c r="U48" s="4">
        <v>86.6</v>
      </c>
    </row>
    <row r="49" spans="1:21" x14ac:dyDescent="0.25">
      <c r="A49">
        <v>2350</v>
      </c>
      <c r="B49" s="1"/>
      <c r="C49" s="2"/>
      <c r="M49" s="4">
        <f>IF(Tabelle1[[#This Row],[Count]]="",-1,Tabelle1[[#This Row],[Count]]/5/60)</f>
        <v>-1</v>
      </c>
      <c r="N49">
        <v>1775.41056957054</v>
      </c>
      <c r="O49">
        <v>1313.63749759649</v>
      </c>
      <c r="P49" s="4">
        <v>17755.1556083535</v>
      </c>
      <c r="Q49" s="4">
        <v>122.355922518322</v>
      </c>
      <c r="R49" s="4">
        <v>23809.5238095237</v>
      </c>
      <c r="S49" s="4">
        <v>88.700000000000301</v>
      </c>
      <c r="T49" s="4">
        <v>23809.5238095237</v>
      </c>
      <c r="U49" s="4">
        <v>88.700000000000301</v>
      </c>
    </row>
    <row r="50" spans="1:21" x14ac:dyDescent="0.25">
      <c r="A50">
        <v>2400</v>
      </c>
      <c r="B50" s="1"/>
      <c r="C50" s="2"/>
      <c r="M50" s="4">
        <f>IF(Tabelle1[[#This Row],[Count]]="",-1,Tabelle1[[#This Row],[Count]]/5/60)</f>
        <v>-1</v>
      </c>
      <c r="N50">
        <v>1775.41056957054</v>
      </c>
      <c r="O50">
        <v>1341.7999976481301</v>
      </c>
      <c r="P50" s="4">
        <v>17755.107475636101</v>
      </c>
      <c r="Q50" s="4">
        <v>125.172372416969</v>
      </c>
      <c r="R50" s="4">
        <v>23809.5238095237</v>
      </c>
      <c r="S50" s="4">
        <v>90.8</v>
      </c>
      <c r="T50" s="4">
        <v>23809.5238095237</v>
      </c>
      <c r="U50" s="4">
        <v>90.8</v>
      </c>
    </row>
    <row r="51" spans="1:21" x14ac:dyDescent="0.25">
      <c r="A51">
        <v>2450</v>
      </c>
      <c r="B51" s="1"/>
      <c r="C51" s="2"/>
      <c r="M51" s="4">
        <f>IF(Tabelle1[[#This Row],[Count]]="",-1,Tabelle1[[#This Row],[Count]]/5/60)</f>
        <v>-1</v>
      </c>
      <c r="N51">
        <v>1775.41056957054</v>
      </c>
      <c r="O51">
        <v>1369.9624976975999</v>
      </c>
      <c r="P51" s="4">
        <v>17755.062582427901</v>
      </c>
      <c r="Q51" s="4">
        <v>127.988812409185</v>
      </c>
      <c r="R51" s="4">
        <v>23809.5238095237</v>
      </c>
      <c r="S51" s="4">
        <v>92.9</v>
      </c>
      <c r="T51" s="4">
        <v>23809.5238095237</v>
      </c>
      <c r="U51" s="4">
        <v>92.9</v>
      </c>
    </row>
    <row r="52" spans="1:21" x14ac:dyDescent="0.25">
      <c r="A52">
        <v>2500</v>
      </c>
      <c r="B52" s="1"/>
      <c r="C52" s="2"/>
      <c r="M52" s="4">
        <f>IF(Tabelle1[[#This Row],[Count]]="",-1,Tabelle1[[#This Row],[Count]]/5/60)</f>
        <v>-1</v>
      </c>
      <c r="N52">
        <v>1775.41056957054</v>
      </c>
      <c r="O52">
        <v>1398.12499774503</v>
      </c>
      <c r="P52" s="4">
        <v>17755.020644069598</v>
      </c>
      <c r="Q52" s="4">
        <v>130.80524321074299</v>
      </c>
      <c r="R52" s="4">
        <v>23809.5238095237</v>
      </c>
      <c r="S52" s="4">
        <v>95.000000000000298</v>
      </c>
      <c r="T52" s="4">
        <v>23809.5238095237</v>
      </c>
      <c r="U52" s="4">
        <v>95.000000000000298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2013-12-20T01:15:20Z</cp:lastPrinted>
  <dcterms:created xsi:type="dcterms:W3CDTF">2013-12-19T17:48:05Z</dcterms:created>
  <dcterms:modified xsi:type="dcterms:W3CDTF">2013-12-20T01:40:15Z</dcterms:modified>
</cp:coreProperties>
</file>