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9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<sst xmlns="http://schemas.openxmlformats.org/spreadsheetml/2006/main" count="8" uniqueCount="5">
  <si>
    <t>CouetteFlow</t>
  </si>
  <si>
    <t>ygrid</t>
  </si>
  <si>
    <t>Norm2</t>
  </si>
  <si>
    <t>NormInfinite</t>
  </si>
  <si>
    <t>PoiseuilleFlow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</si>
</sst>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Sheet1!$B$12:$B$17</c:f>
              <c:numCache>
                <c:formatCode>General</c:formatCode>
                <c:ptCount val="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</c:numCache>
            </c:numRef>
          </c:xVal>
          <c:yVal>
            <c:numRef>
              <c:f>Sheet1!$D$12:$D$17</c:f>
              <c:numCache>
                <c:formatCode>0.00E+00</c:formatCode>
                <c:ptCount val="6"/>
                <c:pt idx="0">
                  <c:v>1.30585367e-5</c:v>
                </c:pt>
                <c:pt idx="1">
                  <c:v>5.056149167e-5</c:v>
                </c:pt>
                <c:pt idx="2">
                  <c:v>0.0001159267</c:v>
                </c:pt>
                <c:pt idx="3">
                  <c:v>0.000202210023</c:v>
                </c:pt>
                <c:pt idx="4">
                  <c:v>0.00031251341</c:v>
                </c:pt>
                <c:pt idx="5">
                  <c:v>0.0004325413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30592"/>
        <c:axId val="58368607"/>
      </c:scatterChart>
      <c:valAx>
        <c:axId val="36813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68607"/>
        <c:crosses val="autoZero"/>
        <c:crossBetween val="midCat"/>
      </c:valAx>
      <c:valAx>
        <c:axId val="5836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13059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Sheet1!$B$4:$B$10</c:f>
              <c:numCache>
                <c:formatCode>General</c:formatCode>
                <c:ptCount val="7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0.07</c:v>
                </c:pt>
                <c:pt idx="6">
                  <c:v>0.08</c:v>
                </c:pt>
              </c:numCache>
            </c:numRef>
          </c:xVal>
          <c:yVal>
            <c:numRef>
              <c:f>Sheet1!$D$4:$D$10</c:f>
              <c:numCache>
                <c:formatCode>0.00E+00</c:formatCode>
                <c:ptCount val="7"/>
                <c:pt idx="0">
                  <c:v>1.01327896118164e-6</c:v>
                </c:pt>
                <c:pt idx="1">
                  <c:v>8.94069671630859e-7</c:v>
                </c:pt>
                <c:pt idx="2">
                  <c:v>4.89875674247741e-7</c:v>
                </c:pt>
                <c:pt idx="3">
                  <c:v>6.27711741529083e-7</c:v>
                </c:pt>
                <c:pt idx="4">
                  <c:v>1.0356307029e-6</c:v>
                </c:pt>
                <c:pt idx="5">
                  <c:v>1.311302185e-6</c:v>
                </c:pt>
                <c:pt idx="6">
                  <c:v>1.527369e-6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31990"/>
        <c:axId val="94045149"/>
      </c:scatterChart>
      <c:valAx>
        <c:axId val="57973199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45149"/>
        <c:crosses val="autoZero"/>
        <c:crossBetween val="midCat"/>
      </c:valAx>
      <c:valAx>
        <c:axId val="940451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731990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95250</xdr:colOff>
      <xdr:row>16</xdr:row>
      <xdr:rowOff>31750</xdr:rowOff>
    </xdr:from>
    <xdr:to>
      <xdr:col>20</xdr:col>
      <xdr:colOff>120650</xdr:colOff>
      <xdr:row>32</xdr:row>
      <xdr:rowOff>31750</xdr:rowOff>
    </xdr:to>
    <xdr:graphicFrame>
      <xdr:nvGraphicFramePr>
        <xdr:cNvPr id="7" name="图表 6"/>
        <xdr:cNvGraphicFramePr/>
      </xdr:nvGraphicFramePr>
      <xdr:xfrm>
        <a:off x="11487150" y="27749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428625</xdr:colOff>
      <xdr:row>0</xdr:row>
      <xdr:rowOff>635</xdr:rowOff>
    </xdr:from>
    <xdr:to>
      <xdr:col>19</xdr:col>
      <xdr:colOff>454025</xdr:colOff>
      <xdr:row>16</xdr:row>
      <xdr:rowOff>0</xdr:rowOff>
    </xdr:to>
    <xdr:graphicFrame>
      <xdr:nvGraphicFramePr>
        <xdr:cNvPr id="8" name="图表 7"/>
        <xdr:cNvGraphicFramePr/>
      </xdr:nvGraphicFramePr>
      <xdr:xfrm>
        <a:off x="11134725" y="635"/>
        <a:ext cx="4826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4314;%20XLSX%20&#24037;&#20316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8">
          <cell r="G8">
            <v>0.01</v>
          </cell>
        </row>
        <row r="8">
          <cell r="I8">
            <v>0.007336</v>
          </cell>
        </row>
        <row r="9">
          <cell r="G9">
            <v>0.02</v>
          </cell>
        </row>
        <row r="9">
          <cell r="I9">
            <v>0.007290175</v>
          </cell>
        </row>
        <row r="10">
          <cell r="G10">
            <v>0.05</v>
          </cell>
        </row>
        <row r="10">
          <cell r="I10">
            <v>0.0070547778</v>
          </cell>
        </row>
        <row r="11">
          <cell r="G11">
            <v>0.1</v>
          </cell>
        </row>
        <row r="11">
          <cell r="I11">
            <v>0.006623207</v>
          </cell>
        </row>
        <row r="12">
          <cell r="G12">
            <v>0.15</v>
          </cell>
        </row>
        <row r="12">
          <cell r="I12">
            <v>0.006235428</v>
          </cell>
        </row>
        <row r="13">
          <cell r="G13">
            <v>0.3</v>
          </cell>
        </row>
        <row r="13">
          <cell r="I13">
            <v>0.00420496</v>
          </cell>
        </row>
        <row r="14">
          <cell r="G14">
            <v>1</v>
          </cell>
        </row>
        <row r="14">
          <cell r="I14">
            <v>0.0204416</v>
          </cell>
        </row>
        <row r="15">
          <cell r="G15">
            <v>1.5</v>
          </cell>
        </row>
        <row r="15">
          <cell r="I15">
            <v>0.0561671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F18" sqref="F18"/>
    </sheetView>
  </sheetViews>
  <sheetFormatPr defaultColWidth="9" defaultRowHeight="13.5" outlineLevelCol="6"/>
  <cols>
    <col min="1" max="1" width="15" customWidth="1"/>
    <col min="3" max="3" width="9.375"/>
    <col min="4" max="4" width="13.875" customWidth="1"/>
    <col min="5" max="5" width="13.75"/>
    <col min="6" max="6" width="15.625" customWidth="1"/>
    <col min="7" max="7" width="13.75"/>
    <col min="8" max="8" width="9.375"/>
    <col min="11" max="11" width="13.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5">
      <c r="B2">
        <v>0.005</v>
      </c>
      <c r="C2" s="1">
        <v>0.00116179545875638</v>
      </c>
      <c r="D2" s="1">
        <v>0.157298877835273</v>
      </c>
      <c r="E2" cm="1">
        <f t="array" ref="E2">SLOPE(LOG(D2:D3),LOG(B2:B3))</f>
        <v>-5.07165661173603</v>
      </c>
    </row>
    <row r="3" spans="2:5">
      <c r="B3">
        <v>0.01</v>
      </c>
      <c r="C3" s="1">
        <v>5.78392864554189e-5</v>
      </c>
      <c r="D3" s="1">
        <v>0.0046774037182331</v>
      </c>
      <c r="E3" cm="1">
        <f t="array" ref="E3">SLOPE(LOG(D3:D4),LOG(B3:B4))</f>
        <v>-12.1724608307803</v>
      </c>
    </row>
    <row r="4" spans="2:5">
      <c r="B4">
        <v>0.02</v>
      </c>
      <c r="C4" s="1">
        <v>1.06046629255729e-8</v>
      </c>
      <c r="D4" s="1">
        <v>1.01327896118164e-6</v>
      </c>
      <c r="E4" cm="1">
        <f t="array" ref="E4">SLOPE(LOG(D4:D5),LOG(B4:B5))</f>
        <v>-0.308690292829382</v>
      </c>
    </row>
    <row r="5" spans="2:5">
      <c r="B5">
        <v>0.03</v>
      </c>
      <c r="C5" s="1">
        <v>1.31347608345322e-8</v>
      </c>
      <c r="D5" s="1">
        <v>8.94069671630859e-7</v>
      </c>
      <c r="E5" cm="1">
        <f t="array" ref="E5">SLOPE(LOG(D5:D6),LOG(B5:B6))</f>
        <v>-2.09130887648556</v>
      </c>
    </row>
    <row r="6" spans="2:5">
      <c r="B6">
        <v>0.04</v>
      </c>
      <c r="C6" s="1">
        <v>1.00123367374749e-8</v>
      </c>
      <c r="D6" s="1">
        <v>4.89875674247741e-7</v>
      </c>
      <c r="E6" cm="1">
        <f t="array" ref="E6">SLOPE(LOG(D6:D7),LOG(B6:B7))</f>
        <v>1.11107588115707</v>
      </c>
    </row>
    <row r="7" spans="2:5">
      <c r="B7">
        <v>0.05</v>
      </c>
      <c r="C7" s="1">
        <v>1.40981910590198e-8</v>
      </c>
      <c r="D7" s="1">
        <v>6.27711741529083e-7</v>
      </c>
      <c r="E7" cm="1">
        <f t="array" ref="E7">SLOPE(LOG(D7:D8),LOG(B7:B8))</f>
        <v>2.74616371704076</v>
      </c>
    </row>
    <row r="8" spans="2:5">
      <c r="B8">
        <v>0.06</v>
      </c>
      <c r="C8" s="1">
        <v>2.0934198374789e-8</v>
      </c>
      <c r="D8" s="1">
        <v>1.0356307029e-6</v>
      </c>
      <c r="E8" cm="1">
        <f t="array" ref="E8">SLOPE(LOG(D8:D9),LOG(B8:B9))</f>
        <v>1.53103484329209</v>
      </c>
    </row>
    <row r="9" spans="2:5">
      <c r="B9">
        <v>0.07</v>
      </c>
      <c r="C9" s="1">
        <v>2.9581647e-8</v>
      </c>
      <c r="D9" s="1">
        <v>1.311302185e-6</v>
      </c>
      <c r="E9" cm="1">
        <f t="array" ref="E9">SLOPE(LOG(D9:D10),LOG(B9:B10))</f>
        <v>1.14224802498788</v>
      </c>
    </row>
    <row r="10" spans="2:4">
      <c r="B10">
        <v>0.08</v>
      </c>
      <c r="C10" s="1">
        <v>3.46241648e-8</v>
      </c>
      <c r="D10" s="1">
        <v>1.527369e-6</v>
      </c>
    </row>
    <row r="11" spans="1:4">
      <c r="A11" t="s">
        <v>4</v>
      </c>
      <c r="B11" t="s">
        <v>1</v>
      </c>
      <c r="C11" t="s">
        <v>2</v>
      </c>
      <c r="D11" t="s">
        <v>3</v>
      </c>
    </row>
    <row r="12" spans="2:7">
      <c r="B12">
        <v>0.01</v>
      </c>
      <c r="C12" s="1">
        <v>1.249578758e-6</v>
      </c>
      <c r="D12" s="1">
        <v>1.30585367e-5</v>
      </c>
      <c r="E12" cm="1">
        <f t="array" ref="E12">SLOPE(LOG(D12:D13),LOG(B12:B13))</f>
        <v>1.95304578475836</v>
      </c>
      <c r="F12" s="1"/>
      <c r="G12">
        <f t="shared" ref="G12:G17" si="0">LOG(D12)</f>
        <v>-4.88410548605637</v>
      </c>
    </row>
    <row r="13" spans="2:7">
      <c r="B13">
        <v>0.02</v>
      </c>
      <c r="C13" s="1">
        <v>5.000047167e-6</v>
      </c>
      <c r="D13" s="1">
        <v>5.056149167e-5</v>
      </c>
      <c r="E13" cm="1">
        <f t="array" ref="E13">SLOPE(LOG(D13:D14),LOG(B13:B14))</f>
        <v>2.04645930281218</v>
      </c>
      <c r="F13" s="1"/>
      <c r="G13">
        <f t="shared" si="0"/>
        <v>-4.29618012193901</v>
      </c>
    </row>
    <row r="14" spans="2:7">
      <c r="B14">
        <v>0.03</v>
      </c>
      <c r="C14" s="1">
        <v>1.147855437e-5</v>
      </c>
      <c r="D14" s="1">
        <v>0.0001159267</v>
      </c>
      <c r="E14" cm="1">
        <f t="array" ref="E14">SLOPE(LOG(D14:D15),LOG(B14:B15))</f>
        <v>1.93390146116995</v>
      </c>
      <c r="F14" s="1"/>
      <c r="G14">
        <f t="shared" si="0"/>
        <v>-3.9358165267006</v>
      </c>
    </row>
    <row r="15" spans="2:7">
      <c r="B15">
        <v>0.04</v>
      </c>
      <c r="C15" s="1">
        <v>2.000005406e-5</v>
      </c>
      <c r="D15" s="1">
        <v>0.000202210023</v>
      </c>
      <c r="E15" cm="1">
        <f t="array" ref="E15">SLOPE(LOG(D15:D16),LOG(B15:B16))</f>
        <v>1.95094369790677</v>
      </c>
      <c r="F15" s="1"/>
      <c r="G15">
        <f t="shared" si="0"/>
        <v>-3.69419732141708</v>
      </c>
    </row>
    <row r="16" spans="2:7">
      <c r="B16">
        <v>0.05</v>
      </c>
      <c r="C16" s="1">
        <v>3.1249976e-5</v>
      </c>
      <c r="D16" s="1">
        <v>0.00031251341</v>
      </c>
      <c r="E16" cm="1">
        <f t="array" ref="E16">SLOPE(LOG(D16:D17),LOG(B16:B17))</f>
        <v>1.78273177676937</v>
      </c>
      <c r="F16" s="1"/>
      <c r="G16">
        <f t="shared" si="0"/>
        <v>-3.50513134227495</v>
      </c>
    </row>
    <row r="17" spans="2:7">
      <c r="B17">
        <v>0.06</v>
      </c>
      <c r="C17" s="1">
        <v>4.3252566e-5</v>
      </c>
      <c r="D17" s="1">
        <v>0.0004325413</v>
      </c>
      <c r="F17" s="1"/>
      <c r="G17">
        <f t="shared" si="0"/>
        <v>-3.36397241882166</v>
      </c>
    </row>
    <row r="23" spans="2:4">
      <c r="B23">
        <v>0.083</v>
      </c>
      <c r="C23" s="1">
        <v>0.0012469</v>
      </c>
      <c r="D23" s="1">
        <v>0.00668657</v>
      </c>
    </row>
    <row r="24" spans="3:4">
      <c r="C24" s="1">
        <v>0.04116</v>
      </c>
      <c r="D24" s="1">
        <v>0.340411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changezccc</cp:lastModifiedBy>
  <dcterms:created xsi:type="dcterms:W3CDTF">2023-05-12T11:15:00Z</dcterms:created>
  <dcterms:modified xsi:type="dcterms:W3CDTF">2024-06-17T02:48:26Z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615E6214190F4B86B4903AA07AE5614B_12</vt:lpwstr>
  </property>
</Properties>
</file>