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5345568\Desktop\"/>
    </mc:Choice>
  </mc:AlternateContent>
  <xr:revisionPtr revIDLastSave="0" documentId="8_{5EB6E976-B7F0-49EE-B1B4-E69086C4C4BC}" xr6:coauthVersionLast="47" xr6:coauthVersionMax="47" xr10:uidLastSave="{00000000-0000-0000-0000-000000000000}"/>
  <bookViews>
    <workbookView xWindow="-120" yWindow="-120" windowWidth="29040" windowHeight="15720" xr2:uid="{B6C82F00-A7A9-D741-ACAD-1D5455E64D59}"/>
  </bookViews>
  <sheets>
    <sheet name="Bucket Structure" sheetId="1" r:id="rId1"/>
    <sheet name="Dropdow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N2" i="1"/>
  <c r="N3" i="1"/>
  <c r="N4" i="1"/>
  <c r="N5" i="1"/>
  <c r="N6" i="1"/>
  <c r="N7" i="1"/>
  <c r="N8" i="1"/>
  <c r="N9" i="1"/>
  <c r="N10" i="1"/>
  <c r="N11" i="1"/>
  <c r="L2" i="1"/>
  <c r="L3" i="1"/>
  <c r="L4" i="1"/>
  <c r="L5" i="1"/>
  <c r="L6" i="1"/>
  <c r="L7" i="1"/>
  <c r="L8" i="1"/>
  <c r="L9" i="1"/>
  <c r="L10" i="1"/>
  <c r="L11" i="1"/>
  <c r="J2" i="1"/>
  <c r="J3" i="1"/>
  <c r="J4" i="1"/>
  <c r="J5" i="1"/>
  <c r="J6" i="1"/>
  <c r="J7" i="1"/>
  <c r="J8" i="1"/>
  <c r="J9" i="1"/>
  <c r="J10" i="1"/>
  <c r="J11" i="1"/>
  <c r="H2" i="1"/>
  <c r="H3" i="1"/>
  <c r="H4" i="1"/>
  <c r="H5" i="1"/>
  <c r="H6" i="1"/>
  <c r="H7" i="1"/>
  <c r="H8" i="1"/>
  <c r="H9" i="1"/>
  <c r="H10" i="1"/>
  <c r="H11" i="1"/>
  <c r="F2" i="1"/>
  <c r="F3" i="1"/>
  <c r="F4" i="1"/>
  <c r="F5" i="1"/>
  <c r="F6" i="1"/>
  <c r="F7" i="1"/>
  <c r="F8" i="1"/>
  <c r="F9" i="1"/>
  <c r="F10" i="1"/>
  <c r="F11" i="1"/>
  <c r="D2" i="1"/>
  <c r="D3" i="1"/>
  <c r="D4" i="1"/>
  <c r="D5" i="1"/>
  <c r="D6" i="1"/>
  <c r="D7" i="1"/>
  <c r="D8" i="1"/>
  <c r="D9" i="1"/>
  <c r="D10" i="1"/>
  <c r="D11" i="1"/>
  <c r="B2" i="1"/>
  <c r="B3" i="1"/>
  <c r="B4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<sst xmlns="http://schemas.openxmlformats.org/spreadsheetml/2006/main" count="607" uniqueCount="565">
  <si>
    <t>L1 ID</t>
    <phoneticPr fontId="1" type="noConversion"/>
  </si>
  <si>
    <t>L1 Name</t>
    <phoneticPr fontId="1" type="noConversion"/>
  </si>
  <si>
    <t>L2 ID</t>
  </si>
  <si>
    <t>L2 Name</t>
  </si>
  <si>
    <t>L4 ID</t>
  </si>
  <si>
    <t>L4 Name</t>
  </si>
  <si>
    <t>L6 ID</t>
  </si>
  <si>
    <t>L6 Name</t>
  </si>
  <si>
    <t>L8 ID</t>
  </si>
  <si>
    <t>L8 Name</t>
  </si>
  <si>
    <t>L3 ID</t>
    <phoneticPr fontId="1" type="noConversion"/>
  </si>
  <si>
    <t>L3 Name</t>
    <phoneticPr fontId="1" type="noConversion"/>
  </si>
  <si>
    <t>L5 ID</t>
    <phoneticPr fontId="1" type="noConversion"/>
  </si>
  <si>
    <t>L5 Name</t>
    <phoneticPr fontId="1" type="noConversion"/>
  </si>
  <si>
    <t>L7 ID</t>
    <phoneticPr fontId="1" type="noConversion"/>
  </si>
  <si>
    <t>L7 Name</t>
    <phoneticPr fontId="1" type="noConversion"/>
  </si>
  <si>
    <t>PLAN</t>
    <phoneticPr fontId="1" type="noConversion"/>
  </si>
  <si>
    <t>Planning Portfolio</t>
  </si>
  <si>
    <t>Planning Portfolio</t>
    <phoneticPr fontId="1" type="noConversion"/>
  </si>
  <si>
    <t>D10</t>
  </si>
  <si>
    <t>R&amp;D</t>
  </si>
  <si>
    <t>S10</t>
  </si>
  <si>
    <t>Service Order</t>
  </si>
  <si>
    <t>O10</t>
  </si>
  <si>
    <t>Y10</t>
  </si>
  <si>
    <t>PL001</t>
  </si>
  <si>
    <t>CEA</t>
  </si>
  <si>
    <t>PL002</t>
  </si>
  <si>
    <t>Cloud Services</t>
  </si>
  <si>
    <t>L1</t>
    <phoneticPr fontId="1" type="noConversion"/>
  </si>
  <si>
    <t>L2</t>
    <phoneticPr fontId="1" type="noConversion"/>
  </si>
  <si>
    <t>I10</t>
  </si>
  <si>
    <t>Investment</t>
  </si>
  <si>
    <t>Operation (K2)</t>
  </si>
  <si>
    <t>Operation (DLV)</t>
  </si>
  <si>
    <t>L3</t>
    <phoneticPr fontId="1" type="noConversion"/>
  </si>
  <si>
    <t>PL003</t>
  </si>
  <si>
    <t>E³ 1.1</t>
  </si>
  <si>
    <t>PL004</t>
  </si>
  <si>
    <t>E³ 1.2 A</t>
  </si>
  <si>
    <t>PL005</t>
  </si>
  <si>
    <t>E³ 1.2 B</t>
  </si>
  <si>
    <t>PL006</t>
  </si>
  <si>
    <t>Operating Costs (K2)</t>
  </si>
  <si>
    <t>PL007</t>
  </si>
  <si>
    <t>PMT</t>
  </si>
  <si>
    <t>PL008</t>
  </si>
  <si>
    <t>Pre-Dev</t>
  </si>
  <si>
    <t>PL009</t>
  </si>
  <si>
    <t>R&amp;D Overarching</t>
  </si>
  <si>
    <t>PL010</t>
  </si>
  <si>
    <t>SDV</t>
  </si>
  <si>
    <t>PL011</t>
  </si>
  <si>
    <t>Domain Invest T1</t>
  </si>
  <si>
    <t>PL012</t>
  </si>
  <si>
    <t>IT</t>
  </si>
  <si>
    <t>PL013</t>
  </si>
  <si>
    <t>Facility</t>
  </si>
  <si>
    <t>PL014</t>
  </si>
  <si>
    <t>Domain Invest T2</t>
  </si>
  <si>
    <t>PL015</t>
  </si>
  <si>
    <t>Domain Invest T3</t>
  </si>
  <si>
    <t>PL016</t>
  </si>
  <si>
    <t>Domain Invest T4</t>
  </si>
  <si>
    <t>PL017</t>
  </si>
  <si>
    <t>Domain Invest TZ</t>
  </si>
  <si>
    <t>PL018</t>
  </si>
  <si>
    <t>Domain Invest TX</t>
  </si>
  <si>
    <t>PL019</t>
  </si>
  <si>
    <t>Domain Invest TY</t>
  </si>
  <si>
    <t>PL020</t>
  </si>
  <si>
    <t>Domain Invest T5</t>
  </si>
  <si>
    <t>PL021</t>
  </si>
  <si>
    <t>Domain Invest TV</t>
  </si>
  <si>
    <t>PL022</t>
  </si>
  <si>
    <t>Domain Invest TS</t>
  </si>
  <si>
    <t>PL023</t>
  </si>
  <si>
    <t>DMS</t>
  </si>
  <si>
    <t>PL024</t>
  </si>
  <si>
    <t>E³ 1.1 evo</t>
  </si>
  <si>
    <t>PL025</t>
  </si>
  <si>
    <t>ADAS/AD</t>
  </si>
  <si>
    <t>PL026</t>
  </si>
  <si>
    <t>Domain Invest GQ</t>
  </si>
  <si>
    <t>L4</t>
    <phoneticPr fontId="1" type="noConversion"/>
  </si>
  <si>
    <t>SP001</t>
  </si>
  <si>
    <t>ADA</t>
  </si>
  <si>
    <t>SP002</t>
  </si>
  <si>
    <t>ADA@ID.Buzz</t>
  </si>
  <si>
    <t>SP003</t>
  </si>
  <si>
    <t>Basic Efforts</t>
  </si>
  <si>
    <t>SP004</t>
  </si>
  <si>
    <t>CEA 1.0</t>
  </si>
  <si>
    <t>SP005</t>
  </si>
  <si>
    <t>Cl. 10</t>
  </si>
  <si>
    <t>SP006</t>
  </si>
  <si>
    <t>Cl. 12</t>
  </si>
  <si>
    <t>SP007</t>
  </si>
  <si>
    <t>Cl. 3 Maintenance</t>
  </si>
  <si>
    <t>SP008</t>
  </si>
  <si>
    <t>Cl. 5/6</t>
  </si>
  <si>
    <t>SP009</t>
  </si>
  <si>
    <t>Cl. 5/6 CHN</t>
  </si>
  <si>
    <t>SP010</t>
  </si>
  <si>
    <t>Cl. 5/6 Maintenance</t>
  </si>
  <si>
    <t>SP011</t>
  </si>
  <si>
    <t>Cl. 8</t>
  </si>
  <si>
    <t>SP012</t>
  </si>
  <si>
    <t>Cl. 8 CHN</t>
  </si>
  <si>
    <t>SP013</t>
  </si>
  <si>
    <t>Cloud Cluster</t>
  </si>
  <si>
    <t>SP014</t>
  </si>
  <si>
    <t>CoCoRo Cluster</t>
  </si>
  <si>
    <t>SP015</t>
  </si>
  <si>
    <t>DMS Cluster</t>
  </si>
  <si>
    <t>SP016</t>
  </si>
  <si>
    <t>IDS 5.4</t>
  </si>
  <si>
    <t>SP017</t>
  </si>
  <si>
    <t>IDS 5 CHN</t>
  </si>
  <si>
    <t>SP018</t>
  </si>
  <si>
    <t>IDS 6+</t>
  </si>
  <si>
    <t>SP019</t>
  </si>
  <si>
    <t>IDS 8</t>
  </si>
  <si>
    <t>SP020</t>
  </si>
  <si>
    <t>Maintenance</t>
  </si>
  <si>
    <t>SP021</t>
  </si>
  <si>
    <t>None</t>
  </si>
  <si>
    <t>SP022</t>
  </si>
  <si>
    <t>Ops 1</t>
  </si>
  <si>
    <t>SP023</t>
  </si>
  <si>
    <t>Ops 2</t>
  </si>
  <si>
    <t>SP024</t>
  </si>
  <si>
    <t>PMT Cluster</t>
  </si>
  <si>
    <t>SP025</t>
  </si>
  <si>
    <t>PMT Cluster CHN</t>
  </si>
  <si>
    <t>SP026</t>
  </si>
  <si>
    <t>Pre-Dev Cluster</t>
  </si>
  <si>
    <t>SP027</t>
  </si>
  <si>
    <t>VR1+2</t>
  </si>
  <si>
    <t>SP028</t>
  </si>
  <si>
    <t>VR3</t>
  </si>
  <si>
    <t>SP029</t>
  </si>
  <si>
    <t>VR3 CHN</t>
  </si>
  <si>
    <t>SP030</t>
  </si>
  <si>
    <t>VR4</t>
  </si>
  <si>
    <t>SP031</t>
  </si>
  <si>
    <t>VR4 CHN</t>
  </si>
  <si>
    <t>SP032</t>
  </si>
  <si>
    <t>Cl. 12 CHN</t>
  </si>
  <si>
    <t>SP033</t>
  </si>
  <si>
    <t>KSS 2.0</t>
  </si>
  <si>
    <t>SP034</t>
  </si>
  <si>
    <t>Cl. 3 Maintenance CHN</t>
  </si>
  <si>
    <t>SP035</t>
  </si>
  <si>
    <t>Maintenance CHN</t>
  </si>
  <si>
    <t>SP036</t>
  </si>
  <si>
    <t>Consolidation effect</t>
  </si>
  <si>
    <t>SP037</t>
  </si>
  <si>
    <t>Invest Cluster</t>
  </si>
  <si>
    <t>SP038</t>
  </si>
  <si>
    <t>Ordered Dev</t>
  </si>
  <si>
    <t>SP039</t>
  </si>
  <si>
    <t>Ordered Ops</t>
  </si>
  <si>
    <t>SP040</t>
  </si>
  <si>
    <t>E³ 1.1 evo Cluster</t>
  </si>
  <si>
    <t>SP041</t>
  </si>
  <si>
    <t>Ops MB</t>
  </si>
  <si>
    <t>SP042</t>
  </si>
  <si>
    <t>Ops SB</t>
  </si>
  <si>
    <t>SP043</t>
  </si>
  <si>
    <t>ADAS</t>
  </si>
  <si>
    <t>SP044</t>
  </si>
  <si>
    <t>IDS 5.6</t>
  </si>
  <si>
    <t>SP045</t>
  </si>
  <si>
    <t>IDS 6.3</t>
  </si>
  <si>
    <t>SP046</t>
  </si>
  <si>
    <t>VR2.2</t>
  </si>
  <si>
    <t>SP047</t>
  </si>
  <si>
    <t>IDS 9</t>
  </si>
  <si>
    <t>SP048</t>
  </si>
  <si>
    <t>CEA 2.0</t>
  </si>
  <si>
    <t>SP049</t>
  </si>
  <si>
    <t>ADA IP</t>
  </si>
  <si>
    <t>SP050</t>
  </si>
  <si>
    <t>Cl. XX</t>
  </si>
  <si>
    <t>SP051</t>
  </si>
  <si>
    <t>Nova</t>
  </si>
  <si>
    <t>TC001</t>
  </si>
  <si>
    <t>T3 | ADAS/AD</t>
  </si>
  <si>
    <t>TC002</t>
  </si>
  <si>
    <t>TX | Architecture &amp; Cross Tech.</t>
  </si>
  <si>
    <t>TC003</t>
  </si>
  <si>
    <t>CHN | CARIAD CHN</t>
  </si>
  <si>
    <t>TC004</t>
  </si>
  <si>
    <t>R&amp;D | Central</t>
  </si>
  <si>
    <t>TC005</t>
  </si>
  <si>
    <t>T5 | Compute Platform</t>
  </si>
  <si>
    <t>TC006</t>
  </si>
  <si>
    <t>T1 | Connect &amp; Cloud</t>
  </si>
  <si>
    <t>TC007</t>
  </si>
  <si>
    <t>TC | Delivery Unit 1.1</t>
  </si>
  <si>
    <t>TC008</t>
  </si>
  <si>
    <t>TA | Delivery Unit 1.2 A</t>
  </si>
  <si>
    <t>TC009</t>
  </si>
  <si>
    <t>TB | Delivery Unit 1.2 B</t>
  </si>
  <si>
    <t>TC010</t>
  </si>
  <si>
    <t>T2 | IIX</t>
  </si>
  <si>
    <t>TC011</t>
  </si>
  <si>
    <t>TV | Integration &amp; Testing</t>
  </si>
  <si>
    <t>TC012</t>
  </si>
  <si>
    <t>TZ | PMT</t>
  </si>
  <si>
    <t>TC013</t>
  </si>
  <si>
    <t>GQ | Quality (R&amp;D)</t>
  </si>
  <si>
    <t>TC014</t>
  </si>
  <si>
    <t>T4 | VEMB</t>
  </si>
  <si>
    <t>TC015</t>
  </si>
  <si>
    <t>AI</t>
  </si>
  <si>
    <t>TC016</t>
  </si>
  <si>
    <t>BPE, System Integration &amp; Testing</t>
  </si>
  <si>
    <t>TC017</t>
  </si>
  <si>
    <t>ConnUnit</t>
  </si>
  <si>
    <t>TC018</t>
  </si>
  <si>
    <t>E/E Architecture</t>
  </si>
  <si>
    <t>TC019</t>
  </si>
  <si>
    <t>IVI</t>
  </si>
  <si>
    <t>TC020</t>
  </si>
  <si>
    <t>Middleware &amp; Core Services, Backend &amp; OTA</t>
  </si>
  <si>
    <t>TC021</t>
  </si>
  <si>
    <t>SDV Central Services</t>
  </si>
  <si>
    <t>TC022</t>
  </si>
  <si>
    <t>SDV | Product Management &amp; Operations</t>
  </si>
  <si>
    <t>TC023</t>
  </si>
  <si>
    <t>Security</t>
  </si>
  <si>
    <t>TC024</t>
  </si>
  <si>
    <t>UX/UI</t>
  </si>
  <si>
    <t>TC025</t>
  </si>
  <si>
    <t>Zonals</t>
  </si>
  <si>
    <t>TC026</t>
  </si>
  <si>
    <t>FD</t>
  </si>
  <si>
    <t>TC027</t>
  </si>
  <si>
    <t>SE</t>
  </si>
  <si>
    <t>TC028</t>
  </si>
  <si>
    <t>System and Functional Safety</t>
  </si>
  <si>
    <t>TC031</t>
  </si>
  <si>
    <t>none</t>
  </si>
  <si>
    <t>TC032</t>
  </si>
  <si>
    <t>T3 | ADAS</t>
  </si>
  <si>
    <t>TC033</t>
  </si>
  <si>
    <t>T3 | ADA</t>
  </si>
  <si>
    <t>TC034</t>
  </si>
  <si>
    <t>T3 | ADA IP</t>
  </si>
  <si>
    <t>L5</t>
    <phoneticPr fontId="1" type="noConversion"/>
  </si>
  <si>
    <t>SY001</t>
  </si>
  <si>
    <t>ACC/GRA+LIM/ISA</t>
  </si>
  <si>
    <t>SY002</t>
  </si>
  <si>
    <t>ADAS Sensors and Compute Plattform</t>
  </si>
  <si>
    <t>SY003</t>
  </si>
  <si>
    <t>ADAS Sensors Perception &amp; Basis-SWCs</t>
  </si>
  <si>
    <t>SY004</t>
  </si>
  <si>
    <t>ADAS Steering</t>
  </si>
  <si>
    <t>SY005</t>
  </si>
  <si>
    <t>ADAS/AD Sub System</t>
  </si>
  <si>
    <t>SY006</t>
  </si>
  <si>
    <t>SY007</t>
  </si>
  <si>
    <t>aLDW/EA</t>
  </si>
  <si>
    <t>SY008</t>
  </si>
  <si>
    <t>Architecture</t>
  </si>
  <si>
    <t>SY009</t>
  </si>
  <si>
    <t>Architecture &amp; Cross Tech. Sub System</t>
  </si>
  <si>
    <t>SY010</t>
  </si>
  <si>
    <t>Architecture &amp; Crossfunction Enabler</t>
  </si>
  <si>
    <t>SY011</t>
  </si>
  <si>
    <t>Behavior Active Safety</t>
  </si>
  <si>
    <t>SY012</t>
  </si>
  <si>
    <t>Body</t>
  </si>
  <si>
    <t>SY013</t>
  </si>
  <si>
    <t>CARIAD CHN Sub System</t>
  </si>
  <si>
    <t>SY014</t>
  </si>
  <si>
    <t>CCA</t>
  </si>
  <si>
    <t>SY015</t>
  </si>
  <si>
    <t>CF</t>
  </si>
  <si>
    <t>SY016</t>
  </si>
  <si>
    <t>Chances &amp; Risks</t>
  </si>
  <si>
    <t>SY017</t>
  </si>
  <si>
    <t>Charging &amp; Energy</t>
  </si>
  <si>
    <t>SY018</t>
  </si>
  <si>
    <t>CLO Process Optimization</t>
  </si>
  <si>
    <t>SY019</t>
  </si>
  <si>
    <t>Cloud Foundation &amp; Operations Shared Service</t>
  </si>
  <si>
    <t>SY020</t>
  </si>
  <si>
    <t>Device &amp; User Management</t>
  </si>
  <si>
    <t>SY021</t>
  </si>
  <si>
    <t>Competence Centre</t>
  </si>
  <si>
    <t>SY022</t>
  </si>
  <si>
    <t>Compute Platform Sub System</t>
  </si>
  <si>
    <t>SY023</t>
  </si>
  <si>
    <t>Connect &amp; Cloud Steering</t>
  </si>
  <si>
    <t>SY024</t>
  </si>
  <si>
    <t>Connected Vehicle Services</t>
  </si>
  <si>
    <t>SY025</t>
  </si>
  <si>
    <t>Connectivity</t>
  </si>
  <si>
    <t>SY026</t>
  </si>
  <si>
    <t>Customer Ecosystem &amp; Analytics Use Cases</t>
  </si>
  <si>
    <t>SY027</t>
  </si>
  <si>
    <t>Customer functions Views Entry</t>
  </si>
  <si>
    <t>SY028</t>
  </si>
  <si>
    <t>Data Delivery</t>
  </si>
  <si>
    <t>SY029</t>
  </si>
  <si>
    <t>Unified Data Ecosystem</t>
  </si>
  <si>
    <t>SY030</t>
  </si>
  <si>
    <t>Delivery &amp; Product</t>
  </si>
  <si>
    <t>SY031</t>
  </si>
  <si>
    <t>Delivery Mgmt. 4/5/8/9</t>
  </si>
  <si>
    <t>SY032</t>
  </si>
  <si>
    <t>Delivery Mgmt. 6/7</t>
  </si>
  <si>
    <t>SY033</t>
  </si>
  <si>
    <t>Delivery Mgmt. MQB OCI@A</t>
  </si>
  <si>
    <t>SY034</t>
  </si>
  <si>
    <t>Delivery Unit 1.1 Sub System</t>
  </si>
  <si>
    <t>SY035</t>
  </si>
  <si>
    <t>Delivery Unit 1.2 B Sub System</t>
  </si>
  <si>
    <t>SY036</t>
  </si>
  <si>
    <t>Delivery Unit 1.2 Sub System</t>
  </si>
  <si>
    <t>SY037</t>
  </si>
  <si>
    <t>Depreciations &amp; IP Payments</t>
  </si>
  <si>
    <t>SY038</t>
  </si>
  <si>
    <t>Driving</t>
  </si>
  <si>
    <t>SY039</t>
  </si>
  <si>
    <t>Driving (High)</t>
  </si>
  <si>
    <t>SY040</t>
  </si>
  <si>
    <t>E2E Architecture</t>
  </si>
  <si>
    <t>SY041</t>
  </si>
  <si>
    <t>Enabler</t>
  </si>
  <si>
    <t>SY042</t>
  </si>
  <si>
    <t>Extended Software Services</t>
  </si>
  <si>
    <t>SY043</t>
  </si>
  <si>
    <t>Guard Front/Side</t>
  </si>
  <si>
    <t>SY044</t>
  </si>
  <si>
    <t>Guard Heck, Basis &amp; Connect (Cust. Fct.)</t>
  </si>
  <si>
    <t>SY045</t>
  </si>
  <si>
    <t>Hardware</t>
  </si>
  <si>
    <t>SY046</t>
  </si>
  <si>
    <t>Head Office</t>
  </si>
  <si>
    <t>SY047</t>
  </si>
  <si>
    <t>HW/SW-Integration</t>
  </si>
  <si>
    <t>SY048</t>
  </si>
  <si>
    <t>I&amp;T Steering</t>
  </si>
  <si>
    <t>SY049</t>
  </si>
  <si>
    <t>IIX Steering</t>
  </si>
  <si>
    <t>SY050</t>
  </si>
  <si>
    <t>Infrastructure Operations</t>
  </si>
  <si>
    <t>SY051</t>
  </si>
  <si>
    <t>Integration &amp; Testing</t>
  </si>
  <si>
    <t>SY052</t>
  </si>
  <si>
    <t>Interior, Infotainment &amp; Digital Exp.</t>
  </si>
  <si>
    <t>SY053</t>
  </si>
  <si>
    <t>IP</t>
  </si>
  <si>
    <t>SY054</t>
  </si>
  <si>
    <t>Map Loc</t>
  </si>
  <si>
    <t>SY055</t>
  </si>
  <si>
    <t>Middleware</t>
  </si>
  <si>
    <t>SY056</t>
  </si>
  <si>
    <t>Touchpoints Mobile &amp; Platform</t>
  </si>
  <si>
    <t>SY057</t>
  </si>
  <si>
    <t>Motion Planning</t>
  </si>
  <si>
    <t>SY058</t>
  </si>
  <si>
    <t>Networking, Sys-Function &amp; Test Factory</t>
  </si>
  <si>
    <t>SY059</t>
  </si>
  <si>
    <t>SY060</t>
  </si>
  <si>
    <t>Onboard &amp; Cloud Technology</t>
  </si>
  <si>
    <t>SY061</t>
  </si>
  <si>
    <t>Onboard Fusion</t>
  </si>
  <si>
    <t>SY062</t>
  </si>
  <si>
    <t>One.CRM</t>
  </si>
  <si>
    <t>SY063</t>
  </si>
  <si>
    <t>Overarching</t>
  </si>
  <si>
    <t>SY064</t>
  </si>
  <si>
    <t>Parking (Basis)</t>
  </si>
  <si>
    <t>SY065</t>
  </si>
  <si>
    <t>Parking (High)</t>
  </si>
  <si>
    <t>SY066</t>
  </si>
  <si>
    <t>Perception &amp; Fusion</t>
  </si>
  <si>
    <t>SY067</t>
  </si>
  <si>
    <t>PMO</t>
  </si>
  <si>
    <t>SY068</t>
  </si>
  <si>
    <t>SY069</t>
  </si>
  <si>
    <t>Portfolio &amp; PMT Mgmt.</t>
  </si>
  <si>
    <t>SY070</t>
  </si>
  <si>
    <t>Project &amp; Cross Cutting</t>
  </si>
  <si>
    <t>SY071</t>
  </si>
  <si>
    <t>Project Management</t>
  </si>
  <si>
    <t>SY072</t>
  </si>
  <si>
    <t>Quality (R&amp;D Sub System)</t>
  </si>
  <si>
    <t>SY073</t>
  </si>
  <si>
    <t>Requirements</t>
  </si>
  <si>
    <t>SY074</t>
  </si>
  <si>
    <t>Safety &amp; Security</t>
  </si>
  <si>
    <t>SY075</t>
  </si>
  <si>
    <t>Sensors</t>
  </si>
  <si>
    <t>SY076</t>
  </si>
  <si>
    <t>SW-Modules</t>
  </si>
  <si>
    <t>SY077</t>
  </si>
  <si>
    <t>Core Infotainment Platform</t>
  </si>
  <si>
    <t>SY078</t>
  </si>
  <si>
    <t>Infotainment Applications</t>
  </si>
  <si>
    <t>SY079</t>
  </si>
  <si>
    <t>Sol.: HMI, GAS, Sm.Ph. Integr. &amp; Apps</t>
  </si>
  <si>
    <t>SY080</t>
  </si>
  <si>
    <t>Testing &amp; Integration</t>
  </si>
  <si>
    <t>SY081</t>
  </si>
  <si>
    <t>Navigation</t>
  </si>
  <si>
    <t>SY082</t>
  </si>
  <si>
    <t>Steering</t>
  </si>
  <si>
    <t>SY083</t>
  </si>
  <si>
    <t>SWE</t>
  </si>
  <si>
    <t>SY084</t>
  </si>
  <si>
    <t>SW-Integration</t>
  </si>
  <si>
    <t>SY085</t>
  </si>
  <si>
    <t>Update &amp; Diagnosis</t>
  </si>
  <si>
    <t>SY086</t>
  </si>
  <si>
    <t>UX/UI Production</t>
  </si>
  <si>
    <t>SY087</t>
  </si>
  <si>
    <t>VDP</t>
  </si>
  <si>
    <t>SY088</t>
  </si>
  <si>
    <t>VEMB Sub System</t>
  </si>
  <si>
    <t>SY089</t>
  </si>
  <si>
    <t>VIDA</t>
  </si>
  <si>
    <t>SY090</t>
  </si>
  <si>
    <t>ViPer</t>
  </si>
  <si>
    <t>SY091</t>
  </si>
  <si>
    <t>Work Force w/o Project Relation</t>
  </si>
  <si>
    <t>SY092</t>
  </si>
  <si>
    <t>Active Safety</t>
  </si>
  <si>
    <t>SY093</t>
  </si>
  <si>
    <t>ADAS ECU</t>
  </si>
  <si>
    <t>SY094</t>
  </si>
  <si>
    <t>Big Loop</t>
  </si>
  <si>
    <t>SY095</t>
  </si>
  <si>
    <t>Display Functions</t>
  </si>
  <si>
    <t>SY096</t>
  </si>
  <si>
    <t>HMI Abstraction</t>
  </si>
  <si>
    <t>SY097</t>
  </si>
  <si>
    <t>In-Cabin Sensing</t>
  </si>
  <si>
    <t>SY098</t>
  </si>
  <si>
    <t>Parking</t>
  </si>
  <si>
    <t>SY099</t>
  </si>
  <si>
    <t>Querschnittsthemen</t>
  </si>
  <si>
    <t>SY100</t>
  </si>
  <si>
    <t>Roadgraph</t>
  </si>
  <si>
    <t>SY101</t>
  </si>
  <si>
    <t>Sensor Layer</t>
  </si>
  <si>
    <t>SY102</t>
  </si>
  <si>
    <t>Swarm Services</t>
  </si>
  <si>
    <t>SY103</t>
  </si>
  <si>
    <t>SY104</t>
  </si>
  <si>
    <t>SY105</t>
  </si>
  <si>
    <t>Ecosystem Enablers</t>
  </si>
  <si>
    <t>SY106</t>
  </si>
  <si>
    <t>System Design</t>
  </si>
  <si>
    <t>SY107</t>
  </si>
  <si>
    <t>Virtual ECU Simulation</t>
  </si>
  <si>
    <t>SY108</t>
  </si>
  <si>
    <t>SY109</t>
  </si>
  <si>
    <t>Communication Fabric</t>
  </si>
  <si>
    <t>SY110</t>
  </si>
  <si>
    <t>OTA</t>
  </si>
  <si>
    <t>SY111</t>
  </si>
  <si>
    <t>SDV Diagnostics</t>
  </si>
  <si>
    <t>SY112</t>
  </si>
  <si>
    <t>Telemetry/Logging</t>
  </si>
  <si>
    <t>SY113</t>
  </si>
  <si>
    <t>Quality</t>
  </si>
  <si>
    <t>SY114</t>
  </si>
  <si>
    <t>SDV Product Management &amp; Operations</t>
  </si>
  <si>
    <t>SY115</t>
  </si>
  <si>
    <t>SY116</t>
  </si>
  <si>
    <t>Platform UX/UI</t>
  </si>
  <si>
    <t>SY117</t>
  </si>
  <si>
    <t>Vehicle Delivery UX/UI</t>
  </si>
  <si>
    <t>SY118</t>
  </si>
  <si>
    <t>Toronto</t>
  </si>
  <si>
    <t>SY119</t>
  </si>
  <si>
    <t>IIX</t>
  </si>
  <si>
    <t>SY120</t>
  </si>
  <si>
    <t>DMS Ops</t>
  </si>
  <si>
    <t>SY121</t>
  </si>
  <si>
    <t>Berlin Invest</t>
  </si>
  <si>
    <t>SY122</t>
  </si>
  <si>
    <t>DataCenter IT Invest</t>
  </si>
  <si>
    <t>SY123</t>
  </si>
  <si>
    <t>Health Invest</t>
  </si>
  <si>
    <t>SY124</t>
  </si>
  <si>
    <t>Ingolstadt Invest</t>
  </si>
  <si>
    <t>SY125</t>
  </si>
  <si>
    <t>Kassel Invest</t>
  </si>
  <si>
    <t>SY126</t>
  </si>
  <si>
    <t>Lizenzen IT Invest</t>
  </si>
  <si>
    <t>SY127</t>
  </si>
  <si>
    <t>M&amp;A Invest</t>
  </si>
  <si>
    <t>SY128</t>
  </si>
  <si>
    <t>Medientechnik IT Invest</t>
  </si>
  <si>
    <t>SY129</t>
  </si>
  <si>
    <t>Mönsheim Invest</t>
  </si>
  <si>
    <t>SY130</t>
  </si>
  <si>
    <t>München Invest</t>
  </si>
  <si>
    <t>SY131</t>
  </si>
  <si>
    <t>Netzwerk IT Invest</t>
  </si>
  <si>
    <t>SY132</t>
  </si>
  <si>
    <t>Nürnberg Invest</t>
  </si>
  <si>
    <t>SY133</t>
  </si>
  <si>
    <t>Other Facility Invest</t>
  </si>
  <si>
    <t>SY134</t>
  </si>
  <si>
    <t>Security Invest</t>
  </si>
  <si>
    <t>SY135</t>
  </si>
  <si>
    <t>Wolfsburg Invest</t>
  </si>
  <si>
    <t>SY136</t>
  </si>
  <si>
    <t>User-Hardware Invest</t>
  </si>
  <si>
    <t>SY137</t>
  </si>
  <si>
    <t>System/SW-Plattform</t>
  </si>
  <si>
    <t>SY138</t>
  </si>
  <si>
    <t>SY139</t>
  </si>
  <si>
    <t>Operations</t>
  </si>
  <si>
    <t>SY140</t>
  </si>
  <si>
    <t>Validation and Enablement</t>
  </si>
  <si>
    <t>SY141</t>
  </si>
  <si>
    <t>HW Development Zonals</t>
  </si>
  <si>
    <t>SY142</t>
  </si>
  <si>
    <t>GIS AG</t>
  </si>
  <si>
    <t>SY143</t>
  </si>
  <si>
    <t>ADAS Sensors</t>
  </si>
  <si>
    <t>SY144</t>
  </si>
  <si>
    <t>ADA Invest</t>
  </si>
  <si>
    <t>SY145</t>
  </si>
  <si>
    <t>SY146</t>
  </si>
  <si>
    <t>ADAS Invest</t>
  </si>
  <si>
    <t>SY147</t>
  </si>
  <si>
    <t>ADAS IP</t>
  </si>
  <si>
    <t>SY148</t>
  </si>
  <si>
    <t>Connected Vehicle Services Enabler</t>
  </si>
  <si>
    <t>SY149</t>
  </si>
  <si>
    <t>MAGIC</t>
  </si>
  <si>
    <t>SY150</t>
  </si>
  <si>
    <t>Unified Data Collection</t>
  </si>
  <si>
    <t>SY151</t>
  </si>
  <si>
    <t>Data Platform</t>
  </si>
  <si>
    <t>SY152</t>
  </si>
  <si>
    <t>Connect &amp; Cloud</t>
  </si>
  <si>
    <t>SY153</t>
  </si>
  <si>
    <t>120er Flotte</t>
  </si>
  <si>
    <t>L6</t>
    <phoneticPr fontId="1" type="noConversion"/>
  </si>
  <si>
    <t>Portfolio</t>
    <phoneticPr fontId="1" type="noConversion"/>
  </si>
  <si>
    <t>CARIAD_01</t>
    <phoneticPr fontId="1" type="noConversion"/>
  </si>
  <si>
    <t>Spalte1</t>
  </si>
  <si>
    <t>Processing Logic:</t>
  </si>
  <si>
    <t>Read line items and resort them by bucket levels from highest to lowest level.</t>
  </si>
  <si>
    <t>Processing buckets creation from highest to lowest level.</t>
  </si>
  <si>
    <t>Get Parent GUID by importing up level hierarchy.</t>
  </si>
  <si>
    <t>Create Bukcet master data by importing bottom level Bucket ID and Name and parent GUID.</t>
  </si>
  <si>
    <t>Deafult values: </t>
  </si>
  <si>
    <t>Status: Active</t>
  </si>
  <si>
    <t>Currency: Euro</t>
  </si>
  <si>
    <t>Unit: Day?</t>
  </si>
  <si>
    <t>Finnacial Period Breakdown: Annually</t>
  </si>
  <si>
    <t>Capacity Period Breakdown: Annually</t>
  </si>
  <si>
    <t>Spalte1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</si>
</sst>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charset val="134"/>
      <scheme val="minor"/>
    </font>
    <font>
      <sz val="9"/>
      <name val="Aptos Narrow"/>
      <family val="2"/>
      <charset val="134"/>
      <scheme val="minor"/>
    </font>
    <font>
      <b/>
      <sz val="12"/>
      <color theme="0"/>
      <name val="Aptos Narrow"/>
      <family val="2"/>
      <charset val="134"/>
      <scheme val="minor"/>
    </font>
    <font>
      <b/>
      <sz val="12"/>
      <color theme="1"/>
      <name val="Aptos Narrow"/>
      <family val="4"/>
      <charset val="134"/>
      <scheme val="minor"/>
    </font>
    <font>
      <b/>
      <sz val="12"/>
      <color theme="1"/>
      <name val="Aptos Narrow"/>
      <family val="2"/>
      <scheme val="minor"/>
    </font>
    <font>
      <b/>
      <sz val="12"/>
      <color rgb="FF0070C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0"/>
      </left>
      <right style="thin">
        <color theme="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hair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hair">
        <color theme="0" tint="-0.24994659260841701"/>
      </bottom>
      <diagonal/>
    </border>
    <border>
      <left style="thin">
        <color indexed="64"/>
      </left>
      <right style="thin">
        <color theme="0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64"/>
      </left>
      <right style="thin">
        <color theme="0"/>
      </right>
      <top style="hair">
        <color theme="0" tint="-0.24994659260841701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hair">
        <color theme="0" tint="-0.2499465926084170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3" fillId="2" borderId="0" xfId="0" applyFont="1" applyFill="1">
      <alignment vertical="center"/>
    </xf>
    <xf numFmtId="0" fontId="2" fillId="7" borderId="1" xfId="0" applyFont="1" applyFill="1" applyBorder="1">
      <alignment vertical="center"/>
    </xf>
    <xf numFmtId="0" fontId="0" fillId="8" borderId="2" xfId="0" applyFill="1" applyBorder="1">
      <alignment vertical="center"/>
    </xf>
    <xf numFmtId="0" fontId="0" fillId="4" borderId="2" xfId="0" applyFill="1" applyBorder="1">
      <alignment vertical="center"/>
    </xf>
    <xf numFmtId="0" fontId="5" fillId="6" borderId="2" xfId="0" applyFont="1" applyFill="1" applyBorder="1">
      <alignment vertical="center"/>
    </xf>
    <xf numFmtId="0" fontId="4" fillId="9" borderId="3" xfId="0" applyFont="1" applyFill="1" applyBorder="1">
      <alignment vertical="center"/>
    </xf>
    <xf numFmtId="0" fontId="5" fillId="6" borderId="4" xfId="0" applyFont="1" applyFill="1" applyBorder="1">
      <alignment vertical="center"/>
    </xf>
    <xf numFmtId="0" fontId="0" fillId="8" borderId="4" xfId="0" applyFill="1" applyBorder="1">
      <alignment vertical="center"/>
    </xf>
    <xf numFmtId="0" fontId="0" fillId="4" borderId="4" xfId="0" applyFill="1" applyBorder="1">
      <alignment vertical="center"/>
    </xf>
    <xf numFmtId="0" fontId="4" fillId="9" borderId="5" xfId="0" applyFont="1" applyFill="1" applyBorder="1">
      <alignment vertical="center"/>
    </xf>
    <xf numFmtId="0" fontId="4" fillId="9" borderId="6" xfId="0" applyFont="1" applyFill="1" applyBorder="1">
      <alignment vertical="center"/>
    </xf>
    <xf numFmtId="0" fontId="5" fillId="6" borderId="7" xfId="0" applyFont="1" applyFill="1" applyBorder="1">
      <alignment vertical="center"/>
    </xf>
    <xf numFmtId="0" fontId="0" fillId="8" borderId="7" xfId="0" applyFill="1" applyBorder="1">
      <alignment vertical="center"/>
    </xf>
    <xf numFmtId="0" fontId="0" fillId="4" borderId="7" xfId="0" applyFill="1" applyBorder="1">
      <alignment vertical="center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hair">
          <color theme="0" tint="-0.24994659260841701"/>
        </top>
        <bottom style="hair">
          <color theme="0" tint="-0.24994659260841701"/>
        </bottom>
        <vertical style="thin">
          <color theme="0"/>
        </vertical>
        <horizontal style="hair">
          <color theme="0" tint="-0.2499465926084170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Aptos Narrow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0"/>
        </left>
        <right style="thin">
          <color theme="0"/>
        </right>
        <top style="hair">
          <color theme="0" tint="-0.24994659260841701"/>
        </top>
        <bottom style="hair">
          <color theme="0" tint="-0.24994659260841701"/>
        </bottom>
        <vertical style="thin">
          <color theme="0"/>
        </vertical>
        <horizontal style="hair">
          <color theme="0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indexed="64"/>
          <bgColor theme="3" tint="0.89999084444715716"/>
        </patternFill>
      </fill>
      <border diagonalUp="0" diagonalDown="0">
        <left style="thin">
          <color theme="0"/>
        </left>
        <right style="thin">
          <color theme="0"/>
        </right>
        <top style="hair">
          <color theme="0" tint="-0.24994659260841701"/>
        </top>
        <bottom style="hair">
          <color theme="0" tint="-0.24994659260841701"/>
        </bottom>
        <vertical style="thin">
          <color theme="0"/>
        </vertical>
        <horizontal style="hair">
          <color theme="0" tint="-0.2499465926084170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Aptos Narrow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0"/>
        </left>
        <right style="thin">
          <color theme="0"/>
        </right>
        <top style="hair">
          <color theme="0" tint="-0.24994659260841701"/>
        </top>
        <bottom style="hair">
          <color theme="0" tint="-0.24994659260841701"/>
        </bottom>
        <vertical style="thin">
          <color theme="0"/>
        </vertical>
        <horizontal style="hair">
          <color theme="0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hair">
          <color theme="0" tint="-0.24994659260841701"/>
        </top>
        <bottom style="hair">
          <color theme="0" tint="-0.24994659260841701"/>
        </bottom>
        <vertical style="thin">
          <color theme="0"/>
        </vertical>
        <horizontal style="hair">
          <color theme="0" tint="-0.2499465926084170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Aptos Narrow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0"/>
        </left>
        <right style="thin">
          <color theme="0"/>
        </right>
        <top style="hair">
          <color theme="0" tint="-0.24994659260841701"/>
        </top>
        <bottom style="hair">
          <color theme="0" tint="-0.24994659260841701"/>
        </bottom>
        <vertical style="thin">
          <color theme="0"/>
        </vertical>
        <horizontal style="hair">
          <color theme="0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indexed="64"/>
          <bgColor theme="3" tint="0.89999084444715716"/>
        </patternFill>
      </fill>
      <border diagonalUp="0" diagonalDown="0">
        <left style="thin">
          <color theme="0"/>
        </left>
        <right style="thin">
          <color theme="0"/>
        </right>
        <top style="hair">
          <color theme="0" tint="-0.24994659260841701"/>
        </top>
        <bottom style="hair">
          <color theme="0" tint="-0.24994659260841701"/>
        </bottom>
        <vertical style="thin">
          <color theme="0"/>
        </vertical>
        <horizontal style="hair">
          <color theme="0" tint="-0.2499465926084170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Aptos Narrow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0"/>
        </left>
        <right style="thin">
          <color theme="0"/>
        </right>
        <top style="hair">
          <color theme="0" tint="-0.24994659260841701"/>
        </top>
        <bottom style="hair">
          <color theme="0" tint="-0.24994659260841701"/>
        </bottom>
        <vertical style="thin">
          <color theme="0"/>
        </vertical>
        <horizontal style="hair">
          <color theme="0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hair">
          <color theme="0" tint="-0.24994659260841701"/>
        </top>
        <bottom style="hair">
          <color theme="0" tint="-0.24994659260841701"/>
        </bottom>
        <vertical style="thin">
          <color theme="0"/>
        </vertical>
        <horizontal style="hair">
          <color theme="0" tint="-0.2499465926084170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Aptos Narrow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0"/>
        </left>
        <right style="thin">
          <color theme="0"/>
        </right>
        <top style="hair">
          <color theme="0" tint="-0.24994659260841701"/>
        </top>
        <bottom style="hair">
          <color theme="0" tint="-0.24994659260841701"/>
        </bottom>
        <vertical style="thin">
          <color theme="0"/>
        </vertical>
        <horizontal style="hair">
          <color theme="0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indexed="64"/>
          <bgColor theme="3" tint="0.89999084444715716"/>
        </patternFill>
      </fill>
      <border diagonalUp="0" diagonalDown="0">
        <left style="thin">
          <color theme="0"/>
        </left>
        <right style="thin">
          <color theme="0"/>
        </right>
        <top style="hair">
          <color theme="0" tint="-0.24994659260841701"/>
        </top>
        <bottom style="hair">
          <color theme="0" tint="-0.24994659260841701"/>
        </bottom>
        <vertical style="thin">
          <color theme="0"/>
        </vertical>
        <horizontal style="hair">
          <color theme="0" tint="-0.2499465926084170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Aptos Narrow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0"/>
        </left>
        <right style="thin">
          <color theme="0"/>
        </right>
        <top style="hair">
          <color theme="0" tint="-0.24994659260841701"/>
        </top>
        <bottom style="hair">
          <color theme="0" tint="-0.24994659260841701"/>
        </bottom>
        <vertical style="thin">
          <color theme="0"/>
        </vertical>
        <horizontal style="hair">
          <color theme="0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hair">
          <color theme="0" tint="-0.24994659260841701"/>
        </top>
        <bottom style="hair">
          <color theme="0" tint="-0.24994659260841701"/>
        </bottom>
        <vertical style="thin">
          <color theme="0"/>
        </vertical>
        <horizontal style="hair">
          <color theme="0" tint="-0.2499465926084170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Aptos Narrow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0"/>
        </left>
        <right style="thin">
          <color theme="0"/>
        </right>
        <top style="hair">
          <color theme="0" tint="-0.24994659260841701"/>
        </top>
        <bottom style="hair">
          <color theme="0" tint="-0.24994659260841701"/>
        </bottom>
        <vertical style="thin">
          <color theme="0"/>
        </vertical>
        <horizontal style="hair">
          <color theme="0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indexed="64"/>
          <bgColor theme="3" tint="0.89999084444715716"/>
        </patternFill>
      </fill>
      <border diagonalUp="0" diagonalDown="0">
        <left style="thin">
          <color theme="0"/>
        </left>
        <right style="thin">
          <color theme="0"/>
        </right>
        <top style="hair">
          <color theme="0" tint="-0.24994659260841701"/>
        </top>
        <bottom style="hair">
          <color theme="0" tint="-0.24994659260841701"/>
        </bottom>
        <vertical style="thin">
          <color theme="0"/>
        </vertical>
        <horizontal style="hair">
          <color theme="0" tint="-0.2499465926084170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Aptos Narrow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border diagonalUp="0" diagonalDown="0">
        <left style="thin">
          <color theme="0"/>
        </left>
        <right style="thin">
          <color theme="0"/>
        </right>
        <top style="hair">
          <color theme="0" tint="-0.24994659260841701"/>
        </top>
        <bottom style="hair">
          <color theme="0" tint="-0.24994659260841701"/>
        </bottom>
        <vertical style="thin">
          <color theme="0"/>
        </vertical>
        <horizontal style="hair">
          <color theme="0" tint="-0.24994659260841701"/>
        </horizontal>
      </border>
    </dxf>
    <dxf>
      <font>
        <b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theme="0"/>
        </right>
        <top style="hair">
          <color theme="0" tint="-0.24994659260841701"/>
        </top>
        <bottom style="hair">
          <color theme="0" tint="-0.24994659260841701"/>
        </bottom>
        <vertical style="thin">
          <color theme="0"/>
        </vertical>
        <horizontal style="hair">
          <color theme="0" tint="-0.24994659260841701"/>
        </horizontal>
      </border>
    </dxf>
    <dxf>
      <border outline="0">
        <right style="thin">
          <color theme="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2"/>
        <charset val="134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等线"/>
        <family val="2"/>
        <charset val="134"/>
        <scheme val="minor"/>
      </font>
      <fill>
        <patternFill patternType="solid">
          <fgColor indexed="64"/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6C3C03-E4EE-2F4C-BE58-C4A83BA4E8C8}" name="表3" displayName="表3" ref="A1:Q11" totalsRowShown="0" headerRowDxfId="19" dataDxfId="18" tableBorderDxfId="17">
  <autoFilter ref="A1:Q11" xr:uid="{006C3C03-E4EE-2F4C-BE58-C4A83BA4E8C8}"/>
  <tableColumns count="17">
    <tableColumn id="1" xr3:uid="{21547985-6E20-9847-8F72-E2508904418C}" name="Portfolio" dataDxfId="16"/>
    <tableColumn id="2" xr3:uid="{3150980B-EDA2-E440-B376-A302A7F7151D}" name="L1 ID" dataDxfId="15">
      <calculatedColumnFormula>+IF(ISBLANK(表3[[#This Row],[L1 Name]]),"",VLOOKUP(表3[[#This Row],[L1 Name]],table_L1[],2,0))</calculatedColumnFormula>
    </tableColumn>
    <tableColumn id="3" xr3:uid="{7FD011A0-06D3-7745-900A-8EC4AF15622F}" name="L1 Name" dataDxfId="14"/>
    <tableColumn id="7" xr3:uid="{E4C9E652-4D17-6B4B-8C25-5A73118D7BD4}" name="L2 ID" dataDxfId="13">
      <calculatedColumnFormula>+IF(ISBLANK(表3[[#This Row],[L2 Name]]),"",VLOOKUP(表3[[#This Row],[L2 Name]],table_L2[],2,0))</calculatedColumnFormula>
    </tableColumn>
    <tableColumn id="8" xr3:uid="{082ECDBA-A7F3-5540-860F-2D68C3406485}" name="L2 Name" dataDxfId="12"/>
    <tableColumn id="12" xr3:uid="{5F2CEBAE-BF39-7143-A995-0C6FEC3195B6}" name="L3 ID" dataDxfId="11">
      <calculatedColumnFormula>+IF(ISBLANK(表3[[#This Row],[L3 Name]]),"",VLOOKUP(表3[[#This Row],[L3 Name]],table_L3[],2,0))</calculatedColumnFormula>
    </tableColumn>
    <tableColumn id="13" xr3:uid="{9453A114-E145-674A-AC63-684D88D8BA6D}" name="L3 Name" dataDxfId="10"/>
    <tableColumn id="17" xr3:uid="{51E5E4F7-11EA-BE48-B608-0098F5E597BA}" name="L4 ID" dataDxfId="9">
      <calculatedColumnFormula>+IF(ISBLANK(表3[[#This Row],[L4 Name]]),"",VLOOKUP(表3[[#This Row],[L4 Name]],table_L4[],2,0))</calculatedColumnFormula>
    </tableColumn>
    <tableColumn id="18" xr3:uid="{3E19CDDF-8646-2342-B230-08283FF12087}" name="L4 Name" dataDxfId="8"/>
    <tableColumn id="22" xr3:uid="{246C6093-BBE5-C04B-97E8-6B427B7A6159}" name="L5 ID" dataDxfId="7">
      <calculatedColumnFormula>+IF(ISBLANK(表3[[#This Row],[L5 Name]]),"",VLOOKUP(表3[[#This Row],[L5 Name]],table_L5[],2,0))</calculatedColumnFormula>
    </tableColumn>
    <tableColumn id="23" xr3:uid="{9DD3FF09-9E10-1E48-B2A7-610B0D253C05}" name="L5 Name" dataDxfId="6"/>
    <tableColumn id="27" xr3:uid="{D4D3FDC3-08CC-D54C-AC82-5B138CC3E7C1}" name="L6 ID" dataDxfId="5">
      <calculatedColumnFormula>+IF(ISBLANK(表3[[#This Row],[L6 Name]]),"",VLOOKUP(表3[[#This Row],[L6 Name]],table_L6[],2,0))</calculatedColumnFormula>
    </tableColumn>
    <tableColumn id="28" xr3:uid="{E619C740-E4C7-2E44-B1D6-10A2A10F7024}" name="L6 Name" dataDxfId="4"/>
    <tableColumn id="32" xr3:uid="{4690EE15-E6B6-7E49-8E87-01122D6F5531}" name="L7 ID" dataDxfId="3">
      <calculatedColumnFormula>+IF(ISBLANK(表3[[#This Row],[L7 Name]]),"",VLOOKUP(表3[[#This Row],[L7 Name]],table_L7,2,0))</calculatedColumnFormula>
    </tableColumn>
    <tableColumn id="33" xr3:uid="{8AD373FB-4D14-C24D-98AE-C6559BA081A9}" name="L7 Name" dataDxfId="2"/>
    <tableColumn id="37" xr3:uid="{3A17C1AD-2C21-DE4A-AE5E-A0357CF8E722}" name="L8 ID" dataDxfId="1">
      <calculatedColumnFormula>+IF(ISBLANK(表3[[#This Row],[L8 Name]]),"",VLOOKUP(表3[[#This Row],[L8 Name]],table_L8,2,0))</calculatedColumnFormula>
    </tableColumn>
    <tableColumn id="38" xr3:uid="{AC182B0D-7A0F-EA4A-B331-FB77A3FBE6AD}" name="L8 Nam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C2F284-3E38-4D99-8D25-AF02CC3174FA}" name="table_L1" displayName="table_L1" ref="A1:B267" totalsRowShown="0">
  <autoFilter ref="A1:B267" xr:uid="{8AC2F284-3E38-4D99-8D25-AF02CC3174FA}"/>
  <tableColumns count="2">
    <tableColumn id="1" xr3:uid="{7AC6C0EF-BB26-470E-9F5A-0B31770BA900}" name="Spalte1"/>
    <tableColumn id="2" xr3:uid="{C4052130-BBB4-4082-A423-66838E2E3E9A}" name="L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8A5681-7FB4-4B36-AA7C-C65B91BC2498}" name="table_L2" displayName="table_L2" ref="D1:E267" totalsRowShown="0">
  <autoFilter ref="D1:E267" xr:uid="{618A5681-7FB4-4B36-AA7C-C65B91BC2498}"/>
  <tableColumns count="2">
    <tableColumn id="1" xr3:uid="{EB5F6757-FC28-4ED5-B34C-7D0CEC1ADE5A}" name="Spalte1"/>
    <tableColumn id="2" xr3:uid="{612A5F4F-6FB9-4162-9C2E-77400E23A0A8}" name="L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DF7204-0678-4308-BF1A-D208D904C4B3}" name="table_L3" displayName="table_L3" ref="G1:H267" totalsRowShown="0">
  <autoFilter ref="G1:H267" xr:uid="{7ADF7204-0678-4308-BF1A-D208D904C4B3}"/>
  <tableColumns count="2">
    <tableColumn id="1" xr3:uid="{2C06A771-C822-4A80-9E85-D7AA99D5D968}" name="Spalte1"/>
    <tableColumn id="2" xr3:uid="{A6697633-A280-486D-B55F-B438CA45AD4F}" name="L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13E915-0164-4D3E-8BDC-97C4F8E3D8F5}" name="table_L4" displayName="table_L4" ref="J1:K267" totalsRowShown="0">
  <autoFilter ref="J1:K267" xr:uid="{C613E915-0164-4D3E-8BDC-97C4F8E3D8F5}"/>
  <tableColumns count="2">
    <tableColumn id="1" xr3:uid="{1E20F325-59EF-4F86-993F-920BFC511D5E}" name="Spalte1"/>
    <tableColumn id="2" xr3:uid="{5F8BFCB3-FEE5-4FC8-B5EF-EB3816A9248B}" name="L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F21B6-B102-4899-AD86-2D9FC0FADA5A}" name="table_L5" displayName="table_L5" ref="M1:N267" totalsRowShown="0">
  <autoFilter ref="M1:N267" xr:uid="{F80F21B6-B102-4899-AD86-2D9FC0FADA5A}"/>
  <tableColumns count="2">
    <tableColumn id="1" xr3:uid="{E86045F1-ADD9-4DB3-8198-D394FC43A17D}" name="Spalte1"/>
    <tableColumn id="2" xr3:uid="{6B1E7F9B-98FA-4837-9793-8B27A773F31E}" name="L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BC0EC60-AC7A-40FA-8D80-76DC0D07346A}" name="table_L6" displayName="table_L6" ref="P1:Q267" totalsRowShown="0">
  <autoFilter ref="P1:Q267" xr:uid="{6BC0EC60-AC7A-40FA-8D80-76DC0D07346A}"/>
  <tableColumns count="2">
    <tableColumn id="1" xr3:uid="{F312F19F-AC3A-4774-9FFB-F8DD9D2C0A52}" name="Spalte1"/>
    <tableColumn id="2" xr3:uid="{B72D6D08-9853-4C11-A5FE-B03B0C523E72}" name="L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D78DF-263A-204E-9B6F-2440583B27D1}">
  <dimension ref="A1:Q33"/>
  <sheetViews>
    <sheetView tabSelected="1" workbookViewId="0">
      <selection activeCell="D17" sqref="D17"/>
    </sheetView>
  </sheetViews>
  <sheetFormatPr defaultColWidth="10.875" defaultRowHeight="14.25" x14ac:dyDescent="0.15"/>
  <cols>
    <col min="1" max="1" width="13.125" style="1" bestFit="1" customWidth="1"/>
    <col min="2" max="2" width="8.625" style="1" bestFit="1" customWidth="1"/>
    <col min="3" max="3" width="27" style="1" customWidth="1"/>
    <col min="4" max="4" width="8.625" style="1" bestFit="1" customWidth="1"/>
    <col min="5" max="5" width="27" style="1" customWidth="1"/>
    <col min="6" max="6" width="8.625" style="1" bestFit="1" customWidth="1"/>
    <col min="7" max="7" width="27" style="1" customWidth="1"/>
    <col min="8" max="8" width="8.625" style="1" bestFit="1" customWidth="1"/>
    <col min="9" max="9" width="27" style="1" customWidth="1"/>
    <col min="10" max="10" width="8.625" style="1" bestFit="1" customWidth="1"/>
    <col min="11" max="11" width="27" style="1" customWidth="1"/>
    <col min="12" max="12" width="8.625" style="1" bestFit="1" customWidth="1"/>
    <col min="13" max="13" width="27" style="1" customWidth="1"/>
    <col min="14" max="14" width="8.625" style="1" bestFit="1" customWidth="1"/>
    <col min="15" max="15" width="27" style="1" customWidth="1"/>
    <col min="16" max="16" width="8.625" style="1" bestFit="1" customWidth="1"/>
    <col min="17" max="17" width="27" style="1" customWidth="1"/>
    <col min="18" max="16384" width="10.875" style="1"/>
  </cols>
  <sheetData>
    <row r="1" spans="1:17" x14ac:dyDescent="0.15">
      <c r="A1" s="3" t="s">
        <v>550</v>
      </c>
      <c r="B1" s="2" t="s">
        <v>0</v>
      </c>
      <c r="C1" s="2" t="s">
        <v>1</v>
      </c>
      <c r="D1" s="5" t="s">
        <v>2</v>
      </c>
      <c r="E1" s="5" t="s">
        <v>3</v>
      </c>
      <c r="F1" s="2" t="s">
        <v>10</v>
      </c>
      <c r="G1" s="2" t="s">
        <v>11</v>
      </c>
      <c r="H1" s="5" t="s">
        <v>4</v>
      </c>
      <c r="I1" s="5" t="s">
        <v>5</v>
      </c>
      <c r="J1" s="2" t="s">
        <v>12</v>
      </c>
      <c r="K1" s="2" t="s">
        <v>13</v>
      </c>
      <c r="L1" s="5" t="s">
        <v>6</v>
      </c>
      <c r="M1" s="5" t="s">
        <v>7</v>
      </c>
      <c r="N1" s="2" t="s">
        <v>14</v>
      </c>
      <c r="O1" s="2" t="s">
        <v>15</v>
      </c>
      <c r="P1" s="5" t="s">
        <v>8</v>
      </c>
      <c r="Q1" s="5" t="s">
        <v>9</v>
      </c>
    </row>
    <row r="2" spans="1:17" ht="15.75" x14ac:dyDescent="0.15">
      <c r="A2" s="9" t="s">
        <v>551</v>
      </c>
      <c r="B2" s="10" t="str">
        <f>+IF(ISBLANK(表3[[#This Row],[L1 Name]]),"",VLOOKUP(表3[[#This Row],[L1 Name]],table_L1[],2,0))</f>
        <v>PLAN</v>
      </c>
      <c r="C2" s="11" t="s">
        <v>17</v>
      </c>
      <c r="D2" s="10" t="str">
        <f>+IF(ISBLANK(表3[[#This Row],[L2 Name]]),"",VLOOKUP(表3[[#This Row],[L2 Name]],table_L2[],2,0))</f>
        <v/>
      </c>
      <c r="E2" s="12"/>
      <c r="F2" s="10" t="str">
        <f>+IF(ISBLANK(表3[[#This Row],[L3 Name]]),"",VLOOKUP(表3[[#This Row],[L3 Name]],table_L3[],2,0))</f>
        <v/>
      </c>
      <c r="G2" s="11"/>
      <c r="H2" s="10" t="str">
        <f>+IF(ISBLANK(表3[[#This Row],[L4 Name]]),"",VLOOKUP(表3[[#This Row],[L4 Name]],table_L4[],2,0))</f>
        <v/>
      </c>
      <c r="I2" s="12"/>
      <c r="J2" s="10" t="str">
        <f>+IF(ISBLANK(表3[[#This Row],[L5 Name]]),"",VLOOKUP(表3[[#This Row],[L5 Name]],table_L5[],2,0))</f>
        <v/>
      </c>
      <c r="K2" s="11"/>
      <c r="L2" s="10" t="str">
        <f>+IF(ISBLANK(表3[[#This Row],[L6 Name]]),"",VLOOKUP(表3[[#This Row],[L6 Name]],table_L6[],2,0))</f>
        <v/>
      </c>
      <c r="M2" s="12"/>
      <c r="N2" s="10" t="str">
        <f>+IF(ISBLANK(表3[[#This Row],[L7 Name]]),"",VLOOKUP(表3[[#This Row],[L7 Name]],table_L7,2,0))</f>
        <v/>
      </c>
      <c r="O2" s="11"/>
      <c r="P2" s="10" t="str">
        <f>+IF(ISBLANK(表3[[#This Row],[L8 Name]]),"",VLOOKUP(表3[[#This Row],[L8 Name]],table_L8,2,0))</f>
        <v/>
      </c>
      <c r="Q2" s="12"/>
    </row>
    <row r="3" spans="1:17" ht="15.75" x14ac:dyDescent="0.15">
      <c r="A3" s="13" t="s">
        <v>551</v>
      </c>
      <c r="B3" s="8" t="str">
        <f>+IF(ISBLANK(表3[[#This Row],[L1 Name]]),"",VLOOKUP(表3[[#This Row],[L1 Name]],table_L1[],2,0))</f>
        <v>PLAN</v>
      </c>
      <c r="C3" s="6" t="s">
        <v>17</v>
      </c>
      <c r="D3" s="8" t="str">
        <f>+IF(ISBLANK(表3[[#This Row],[L2 Name]]),"",VLOOKUP(表3[[#This Row],[L2 Name]],table_L2[],2,0))</f>
        <v>O10</v>
      </c>
      <c r="E3" s="7" t="s">
        <v>33</v>
      </c>
      <c r="F3" s="8" t="str">
        <f>+IF(ISBLANK(表3[[#This Row],[L3 Name]]),"",VLOOKUP(表3[[#This Row],[L3 Name]],table_L3[],2,0))</f>
        <v/>
      </c>
      <c r="G3" s="6"/>
      <c r="H3" s="8" t="str">
        <f>+IF(ISBLANK(表3[[#This Row],[L4 Name]]),"",VLOOKUP(表3[[#This Row],[L4 Name]],table_L4[],2,0))</f>
        <v/>
      </c>
      <c r="I3" s="7"/>
      <c r="J3" s="8" t="str">
        <f>+IF(ISBLANK(表3[[#This Row],[L5 Name]]),"",VLOOKUP(表3[[#This Row],[L5 Name]],table_L5[],2,0))</f>
        <v/>
      </c>
      <c r="K3" s="6"/>
      <c r="L3" s="8" t="str">
        <f>+IF(ISBLANK(表3[[#This Row],[L6 Name]]),"",VLOOKUP(表3[[#This Row],[L6 Name]],table_L6[],2,0))</f>
        <v/>
      </c>
      <c r="M3" s="7"/>
      <c r="N3" s="8" t="str">
        <f>+IF(ISBLANK(表3[[#This Row],[L7 Name]]),"",VLOOKUP(表3[[#This Row],[L7 Name]],table_L7,2,0))</f>
        <v/>
      </c>
      <c r="O3" s="6"/>
      <c r="P3" s="8" t="str">
        <f>+IF(ISBLANK(表3[[#This Row],[L8 Name]]),"",VLOOKUP(表3[[#This Row],[L8 Name]],table_L8,2,0))</f>
        <v/>
      </c>
      <c r="Q3" s="7"/>
    </row>
    <row r="4" spans="1:17" ht="15.75" x14ac:dyDescent="0.15">
      <c r="A4" s="13" t="s">
        <v>551</v>
      </c>
      <c r="B4" s="8" t="str">
        <f>+IF(ISBLANK(表3[[#This Row],[L1 Name]]),"",VLOOKUP(表3[[#This Row],[L1 Name]],table_L1[],2,0))</f>
        <v>PLAN</v>
      </c>
      <c r="C4" s="6" t="s">
        <v>17</v>
      </c>
      <c r="D4" s="8" t="str">
        <f>+IF(ISBLANK(表3[[#This Row],[L2 Name]]),"",VLOOKUP(表3[[#This Row],[L2 Name]],table_L2[],2,0))</f>
        <v>O10</v>
      </c>
      <c r="E4" s="7" t="s">
        <v>33</v>
      </c>
      <c r="F4" s="8" t="str">
        <f>+IF(ISBLANK(表3[[#This Row],[L3 Name]]),"",VLOOKUP(表3[[#This Row],[L3 Name]],table_L3[],2,0))</f>
        <v>PL025</v>
      </c>
      <c r="G4" s="6" t="s">
        <v>81</v>
      </c>
      <c r="H4" s="8" t="str">
        <f>+IF(ISBLANK(表3[[#This Row],[L4 Name]]),"",VLOOKUP(表3[[#This Row],[L4 Name]],table_L4[],2,0))</f>
        <v/>
      </c>
      <c r="I4" s="7"/>
      <c r="J4" s="8" t="str">
        <f>+IF(ISBLANK(表3[[#This Row],[L5 Name]]),"",VLOOKUP(表3[[#This Row],[L5 Name]],table_L5[],2,0))</f>
        <v/>
      </c>
      <c r="K4" s="6"/>
      <c r="L4" s="8" t="str">
        <f>+IF(ISBLANK(表3[[#This Row],[L6 Name]]),"",VLOOKUP(表3[[#This Row],[L6 Name]],table_L6[],2,0))</f>
        <v/>
      </c>
      <c r="M4" s="7"/>
      <c r="N4" s="8" t="str">
        <f>+IF(ISBLANK(表3[[#This Row],[L7 Name]]),"",VLOOKUP(表3[[#This Row],[L7 Name]],table_L7,2,0))</f>
        <v/>
      </c>
      <c r="O4" s="6"/>
      <c r="P4" s="8" t="str">
        <f>+IF(ISBLANK(表3[[#This Row],[L8 Name]]),"",VLOOKUP(表3[[#This Row],[L8 Name]],table_L8,2,0))</f>
        <v/>
      </c>
      <c r="Q4" s="7"/>
    </row>
    <row r="5" spans="1:17" ht="15.75" x14ac:dyDescent="0.15">
      <c r="A5" s="13" t="s">
        <v>551</v>
      </c>
      <c r="B5" s="8" t="str">
        <f>+IF(ISBLANK(表3[[#This Row],[L1 Name]]),"",VLOOKUP(表3[[#This Row],[L1 Name]],table_L1[],2,0))</f>
        <v>PLAN</v>
      </c>
      <c r="C5" s="6" t="s">
        <v>17</v>
      </c>
      <c r="D5" s="8" t="str">
        <f>+IF(ISBLANK(表3[[#This Row],[L2 Name]]),"",VLOOKUP(表3[[#This Row],[L2 Name]],table_L2[],2,0))</f>
        <v>O10</v>
      </c>
      <c r="E5" s="7" t="s">
        <v>33</v>
      </c>
      <c r="F5" s="8" t="str">
        <f>+IF(ISBLANK(表3[[#This Row],[L3 Name]]),"",VLOOKUP(表3[[#This Row],[L3 Name]],table_L3[],2,0))</f>
        <v>PL025</v>
      </c>
      <c r="G5" s="6" t="s">
        <v>81</v>
      </c>
      <c r="H5" s="8" t="str">
        <f>+IF(ISBLANK(表3[[#This Row],[L4 Name]]),"",VLOOKUP(表3[[#This Row],[L4 Name]],table_L4[],2,0))</f>
        <v>SP015</v>
      </c>
      <c r="I5" s="7" t="s">
        <v>114</v>
      </c>
      <c r="J5" s="8" t="str">
        <f>+IF(ISBLANK(表3[[#This Row],[L5 Name]]),"",VLOOKUP(表3[[#This Row],[L5 Name]],table_L5[],2,0))</f>
        <v/>
      </c>
      <c r="K5" s="6"/>
      <c r="L5" s="8" t="str">
        <f>+IF(ISBLANK(表3[[#This Row],[L6 Name]]),"",VLOOKUP(表3[[#This Row],[L6 Name]],table_L6[],2,0))</f>
        <v/>
      </c>
      <c r="M5" s="7"/>
      <c r="N5" s="8" t="str">
        <f>+IF(ISBLANK(表3[[#This Row],[L7 Name]]),"",VLOOKUP(表3[[#This Row],[L7 Name]],table_L7,2,0))</f>
        <v/>
      </c>
      <c r="O5" s="6"/>
      <c r="P5" s="8" t="str">
        <f>+IF(ISBLANK(表3[[#This Row],[L8 Name]]),"",VLOOKUP(表3[[#This Row],[L8 Name]],table_L8,2,0))</f>
        <v/>
      </c>
      <c r="Q5" s="7"/>
    </row>
    <row r="6" spans="1:17" ht="15.75" x14ac:dyDescent="0.15">
      <c r="A6" s="13" t="s">
        <v>551</v>
      </c>
      <c r="B6" s="8" t="str">
        <f>+IF(ISBLANK(表3[[#This Row],[L1 Name]]),"",VLOOKUP(表3[[#This Row],[L1 Name]],table_L1[],2,0))</f>
        <v>PLAN</v>
      </c>
      <c r="C6" s="6" t="s">
        <v>17</v>
      </c>
      <c r="D6" s="8" t="str">
        <f>+IF(ISBLANK(表3[[#This Row],[L2 Name]]),"",VLOOKUP(表3[[#This Row],[L2 Name]],table_L2[],2,0))</f>
        <v>O10</v>
      </c>
      <c r="E6" s="7" t="s">
        <v>33</v>
      </c>
      <c r="F6" s="8" t="str">
        <f>+IF(ISBLANK(表3[[#This Row],[L3 Name]]),"",VLOOKUP(表3[[#This Row],[L3 Name]],table_L3[],2,0))</f>
        <v>PL025</v>
      </c>
      <c r="G6" s="6" t="s">
        <v>81</v>
      </c>
      <c r="H6" s="8" t="str">
        <f>+IF(ISBLANK(表3[[#This Row],[L4 Name]]),"",VLOOKUP(表3[[#This Row],[L4 Name]],table_L4[],2,0))</f>
        <v>SP015</v>
      </c>
      <c r="I6" s="7" t="s">
        <v>114</v>
      </c>
      <c r="J6" s="8" t="str">
        <f>+IF(ISBLANK(表3[[#This Row],[L5 Name]]),"",VLOOKUP(表3[[#This Row],[L5 Name]],table_L5[],2,0))</f>
        <v>TC007</v>
      </c>
      <c r="K6" s="6" t="s">
        <v>200</v>
      </c>
      <c r="L6" s="8" t="str">
        <f>+IF(ISBLANK(表3[[#This Row],[L6 Name]]),"",VLOOKUP(表3[[#This Row],[L6 Name]],table_L6[],2,0))</f>
        <v/>
      </c>
      <c r="M6" s="7"/>
      <c r="N6" s="8" t="str">
        <f>+IF(ISBLANK(表3[[#This Row],[L7 Name]]),"",VLOOKUP(表3[[#This Row],[L7 Name]],table_L7,2,0))</f>
        <v/>
      </c>
      <c r="O6" s="6"/>
      <c r="P6" s="8" t="str">
        <f>+IF(ISBLANK(表3[[#This Row],[L8 Name]]),"",VLOOKUP(表3[[#This Row],[L8 Name]],table_L8,2,0))</f>
        <v/>
      </c>
      <c r="Q6" s="7"/>
    </row>
    <row r="7" spans="1:17" ht="15.75" x14ac:dyDescent="0.15">
      <c r="A7" s="13" t="s">
        <v>551</v>
      </c>
      <c r="B7" s="8" t="str">
        <f>+IF(ISBLANK(表3[[#This Row],[L1 Name]]),"",VLOOKUP(表3[[#This Row],[L1 Name]],table_L1[],2,0))</f>
        <v>PLAN</v>
      </c>
      <c r="C7" s="6" t="s">
        <v>17</v>
      </c>
      <c r="D7" s="8" t="str">
        <f>+IF(ISBLANK(表3[[#This Row],[L2 Name]]),"",VLOOKUP(表3[[#This Row],[L2 Name]],table_L2[],2,0))</f>
        <v>O10</v>
      </c>
      <c r="E7" s="7" t="s">
        <v>33</v>
      </c>
      <c r="F7" s="8" t="str">
        <f>+IF(ISBLANK(表3[[#This Row],[L3 Name]]),"",VLOOKUP(表3[[#This Row],[L3 Name]],table_L3[],2,0))</f>
        <v>PL025</v>
      </c>
      <c r="G7" s="6" t="s">
        <v>81</v>
      </c>
      <c r="H7" s="8" t="str">
        <f>+IF(ISBLANK(表3[[#This Row],[L4 Name]]),"",VLOOKUP(表3[[#This Row],[L4 Name]],table_L4[],2,0))</f>
        <v>SP015</v>
      </c>
      <c r="I7" s="7" t="s">
        <v>114</v>
      </c>
      <c r="J7" s="8" t="str">
        <f>+IF(ISBLANK(表3[[#This Row],[L5 Name]]),"",VLOOKUP(表3[[#This Row],[L5 Name]],table_L5[],2,0))</f>
        <v>TC007</v>
      </c>
      <c r="K7" s="6" t="s">
        <v>200</v>
      </c>
      <c r="L7" s="8" t="str">
        <f>+IF(ISBLANK(表3[[#This Row],[L6 Name]]),"",VLOOKUP(表3[[#This Row],[L6 Name]],table_L6[],2,0))</f>
        <v>SY028</v>
      </c>
      <c r="M7" s="7" t="s">
        <v>306</v>
      </c>
      <c r="N7" s="8" t="str">
        <f>+IF(ISBLANK(表3[[#This Row],[L7 Name]]),"",VLOOKUP(表3[[#This Row],[L7 Name]],table_L7,2,0))</f>
        <v/>
      </c>
      <c r="O7" s="6"/>
      <c r="P7" s="8" t="str">
        <f>+IF(ISBLANK(表3[[#This Row],[L8 Name]]),"",VLOOKUP(表3[[#This Row],[L8 Name]],table_L8,2,0))</f>
        <v/>
      </c>
      <c r="Q7" s="7"/>
    </row>
    <row r="8" spans="1:17" ht="15.75" x14ac:dyDescent="0.15">
      <c r="A8" s="13" t="s">
        <v>551</v>
      </c>
      <c r="B8" s="8" t="str">
        <f>+IF(ISBLANK(表3[[#This Row],[L1 Name]]),"",VLOOKUP(表3[[#This Row],[L1 Name]],table_L1[],2,0))</f>
        <v/>
      </c>
      <c r="C8" s="6"/>
      <c r="D8" s="8" t="str">
        <f>+IF(ISBLANK(表3[[#This Row],[L2 Name]]),"",VLOOKUP(表3[[#This Row],[L2 Name]],table_L2[],2,0))</f>
        <v/>
      </c>
      <c r="E8" s="7"/>
      <c r="F8" s="8" t="str">
        <f>+IF(ISBLANK(表3[[#This Row],[L3 Name]]),"",VLOOKUP(表3[[#This Row],[L3 Name]],table_L3[],2,0))</f>
        <v/>
      </c>
      <c r="G8" s="6"/>
      <c r="H8" s="8" t="str">
        <f>+IF(ISBLANK(表3[[#This Row],[L4 Name]]),"",VLOOKUP(表3[[#This Row],[L4 Name]],table_L4[],2,0))</f>
        <v/>
      </c>
      <c r="I8" s="7"/>
      <c r="J8" s="8" t="str">
        <f>+IF(ISBLANK(表3[[#This Row],[L5 Name]]),"",VLOOKUP(表3[[#This Row],[L5 Name]],table_L5[],2,0))</f>
        <v/>
      </c>
      <c r="K8" s="6"/>
      <c r="L8" s="8" t="str">
        <f>+IF(ISBLANK(表3[[#This Row],[L6 Name]]),"",VLOOKUP(表3[[#This Row],[L6 Name]],table_L6[],2,0))</f>
        <v/>
      </c>
      <c r="M8" s="7"/>
      <c r="N8" s="8" t="str">
        <f>+IF(ISBLANK(表3[[#This Row],[L7 Name]]),"",VLOOKUP(表3[[#This Row],[L7 Name]],table_L7,2,0))</f>
        <v/>
      </c>
      <c r="O8" s="6"/>
      <c r="P8" s="8" t="str">
        <f>+IF(ISBLANK(表3[[#This Row],[L8 Name]]),"",VLOOKUP(表3[[#This Row],[L8 Name]],table_L8,2,0))</f>
        <v/>
      </c>
      <c r="Q8" s="7"/>
    </row>
    <row r="9" spans="1:17" ht="15.75" x14ac:dyDescent="0.15">
      <c r="A9" s="13" t="s">
        <v>551</v>
      </c>
      <c r="B9" s="8" t="str">
        <f>+IF(ISBLANK(表3[[#This Row],[L1 Name]]),"",VLOOKUP(表3[[#This Row],[L1 Name]],table_L1[],2,0))</f>
        <v/>
      </c>
      <c r="C9" s="6"/>
      <c r="D9" s="8" t="str">
        <f>+IF(ISBLANK(表3[[#This Row],[L2 Name]]),"",VLOOKUP(表3[[#This Row],[L2 Name]],table_L2[],2,0))</f>
        <v/>
      </c>
      <c r="E9" s="7"/>
      <c r="F9" s="8" t="str">
        <f>+IF(ISBLANK(表3[[#This Row],[L3 Name]]),"",VLOOKUP(表3[[#This Row],[L3 Name]],table_L3[],2,0))</f>
        <v/>
      </c>
      <c r="G9" s="6"/>
      <c r="H9" s="8" t="str">
        <f>+IF(ISBLANK(表3[[#This Row],[L4 Name]]),"",VLOOKUP(表3[[#This Row],[L4 Name]],table_L4[],2,0))</f>
        <v/>
      </c>
      <c r="I9" s="7"/>
      <c r="J9" s="8" t="str">
        <f>+IF(ISBLANK(表3[[#This Row],[L5 Name]]),"",VLOOKUP(表3[[#This Row],[L5 Name]],table_L5[],2,0))</f>
        <v/>
      </c>
      <c r="K9" s="6"/>
      <c r="L9" s="8" t="str">
        <f>+IF(ISBLANK(表3[[#This Row],[L6 Name]]),"",VLOOKUP(表3[[#This Row],[L6 Name]],table_L6[],2,0))</f>
        <v/>
      </c>
      <c r="M9" s="7"/>
      <c r="N9" s="8" t="str">
        <f>+IF(ISBLANK(表3[[#This Row],[L7 Name]]),"",VLOOKUP(表3[[#This Row],[L7 Name]],table_L7,2,0))</f>
        <v/>
      </c>
      <c r="O9" s="6"/>
      <c r="P9" s="8" t="str">
        <f>+IF(ISBLANK(表3[[#This Row],[L8 Name]]),"",VLOOKUP(表3[[#This Row],[L8 Name]],table_L8,2,0))</f>
        <v/>
      </c>
      <c r="Q9" s="7"/>
    </row>
    <row r="10" spans="1:17" ht="15.75" x14ac:dyDescent="0.15">
      <c r="A10" s="13" t="s">
        <v>551</v>
      </c>
      <c r="B10" s="8" t="str">
        <f>+IF(ISBLANK(表3[[#This Row],[L1 Name]]),"",VLOOKUP(表3[[#This Row],[L1 Name]],table_L1[],2,0))</f>
        <v/>
      </c>
      <c r="C10" s="6"/>
      <c r="D10" s="8" t="str">
        <f>+IF(ISBLANK(表3[[#This Row],[L2 Name]]),"",VLOOKUP(表3[[#This Row],[L2 Name]],table_L2[],2,0))</f>
        <v/>
      </c>
      <c r="E10" s="7"/>
      <c r="F10" s="8" t="str">
        <f>+IF(ISBLANK(表3[[#This Row],[L3 Name]]),"",VLOOKUP(表3[[#This Row],[L3 Name]],table_L3[],2,0))</f>
        <v/>
      </c>
      <c r="G10" s="6"/>
      <c r="H10" s="8" t="str">
        <f>+IF(ISBLANK(表3[[#This Row],[L4 Name]]),"",VLOOKUP(表3[[#This Row],[L4 Name]],table_L4[],2,0))</f>
        <v/>
      </c>
      <c r="I10" s="7"/>
      <c r="J10" s="8" t="str">
        <f>+IF(ISBLANK(表3[[#This Row],[L5 Name]]),"",VLOOKUP(表3[[#This Row],[L5 Name]],table_L5[],2,0))</f>
        <v/>
      </c>
      <c r="K10" s="6"/>
      <c r="L10" s="8" t="str">
        <f>+IF(ISBLANK(表3[[#This Row],[L6 Name]]),"",VLOOKUP(表3[[#This Row],[L6 Name]],table_L6[],2,0))</f>
        <v/>
      </c>
      <c r="M10" s="7"/>
      <c r="N10" s="8" t="str">
        <f>+IF(ISBLANK(表3[[#This Row],[L7 Name]]),"",VLOOKUP(表3[[#This Row],[L7 Name]],table_L7,2,0))</f>
        <v/>
      </c>
      <c r="O10" s="6"/>
      <c r="P10" s="8" t="str">
        <f>+IF(ISBLANK(表3[[#This Row],[L8 Name]]),"",VLOOKUP(表3[[#This Row],[L8 Name]],table_L8,2,0))</f>
        <v/>
      </c>
      <c r="Q10" s="7"/>
    </row>
    <row r="11" spans="1:17" ht="15.75" x14ac:dyDescent="0.15">
      <c r="A11" s="14" t="s">
        <v>551</v>
      </c>
      <c r="B11" s="15" t="str">
        <f>+IF(ISBLANK(表3[[#This Row],[L1 Name]]),"",VLOOKUP(表3[[#This Row],[L1 Name]],table_L1[],2,0))</f>
        <v/>
      </c>
      <c r="C11" s="16"/>
      <c r="D11" s="15" t="str">
        <f>+IF(ISBLANK(表3[[#This Row],[L2 Name]]),"",VLOOKUP(表3[[#This Row],[L2 Name]],table_L2[],2,0))</f>
        <v/>
      </c>
      <c r="E11" s="17"/>
      <c r="F11" s="15" t="str">
        <f>+IF(ISBLANK(表3[[#This Row],[L3 Name]]),"",VLOOKUP(表3[[#This Row],[L3 Name]],table_L3[],2,0))</f>
        <v/>
      </c>
      <c r="G11" s="16"/>
      <c r="H11" s="15" t="str">
        <f>+IF(ISBLANK(表3[[#This Row],[L4 Name]]),"",VLOOKUP(表3[[#This Row],[L4 Name]],table_L4[],2,0))</f>
        <v/>
      </c>
      <c r="I11" s="17"/>
      <c r="J11" s="15" t="str">
        <f>+IF(ISBLANK(表3[[#This Row],[L5 Name]]),"",VLOOKUP(表3[[#This Row],[L5 Name]],table_L5[],2,0))</f>
        <v/>
      </c>
      <c r="K11" s="16"/>
      <c r="L11" s="15" t="str">
        <f>+IF(ISBLANK(表3[[#This Row],[L6 Name]]),"",VLOOKUP(表3[[#This Row],[L6 Name]],table_L6[],2,0))</f>
        <v/>
      </c>
      <c r="M11" s="17"/>
      <c r="N11" s="15" t="str">
        <f>+IF(ISBLANK(表3[[#This Row],[L7 Name]]),"",VLOOKUP(表3[[#This Row],[L7 Name]],table_L7,2,0))</f>
        <v/>
      </c>
      <c r="O11" s="16"/>
      <c r="P11" s="15" t="str">
        <f>+IF(ISBLANK(表3[[#This Row],[L8 Name]]),"",VLOOKUP(表3[[#This Row],[L8 Name]],table_L8,2,0))</f>
        <v/>
      </c>
      <c r="Q11" s="17"/>
    </row>
    <row r="19" spans="1:3" x14ac:dyDescent="0.15">
      <c r="A19" s="4"/>
    </row>
    <row r="23" spans="1:3" x14ac:dyDescent="0.15">
      <c r="A23" s="1" t="s">
        <v>553</v>
      </c>
    </row>
    <row r="24" spans="1:3" x14ac:dyDescent="0.15">
      <c r="A24" s="1" t="s">
        <v>554</v>
      </c>
    </row>
    <row r="25" spans="1:3" x14ac:dyDescent="0.15">
      <c r="A25" s="1" t="s">
        <v>555</v>
      </c>
    </row>
    <row r="26" spans="1:3" x14ac:dyDescent="0.15">
      <c r="B26" s="1" t="s">
        <v>556</v>
      </c>
    </row>
    <row r="27" spans="1:3" x14ac:dyDescent="0.15">
      <c r="B27" s="1" t="s">
        <v>557</v>
      </c>
    </row>
    <row r="28" spans="1:3" x14ac:dyDescent="0.15">
      <c r="B28" s="1" t="s">
        <v>558</v>
      </c>
    </row>
    <row r="29" spans="1:3" x14ac:dyDescent="0.15">
      <c r="C29" s="1" t="s">
        <v>559</v>
      </c>
    </row>
    <row r="30" spans="1:3" x14ac:dyDescent="0.15">
      <c r="C30" s="1" t="s">
        <v>560</v>
      </c>
    </row>
    <row r="31" spans="1:3" x14ac:dyDescent="0.15">
      <c r="C31" s="1" t="s">
        <v>561</v>
      </c>
    </row>
    <row r="32" spans="1:3" x14ac:dyDescent="0.15">
      <c r="C32" s="1" t="s">
        <v>562</v>
      </c>
    </row>
    <row r="33" spans="3:3" x14ac:dyDescent="0.15">
      <c r="C33" s="1" t="s">
        <v>563</v>
      </c>
    </row>
  </sheetData>
  <phoneticPr fontId="1" type="noConversion"/>
  <pageMargins left="0.7" right="0.7" top="0.75" bottom="0.75" header="0.3" footer="0.3"/>
  <pageSetup paperSize="9" orientation="portrait" r:id="rId1"/>
  <headerFooter>
    <oddHeader>&amp;L&amp;"Arial"&amp;8&amp;K000000 INTERNAL&amp;1#_x000D_</oddHead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3626107-DC9F-914B-AC41-102E6086E54D}">
          <x14:formula1>
            <xm:f>Dropdown!$A:$A</xm:f>
          </x14:formula1>
          <xm:sqref>C2:C11</xm:sqref>
        </x14:dataValidation>
        <x14:dataValidation type="list" allowBlank="1" showInputMessage="1" showErrorMessage="1" xr:uid="{8C3C8EAA-2D8A-D44D-B62D-C5FBBF85E143}">
          <x14:formula1>
            <xm:f>Dropdown!$D:$D</xm:f>
          </x14:formula1>
          <xm:sqref>E2:E11</xm:sqref>
        </x14:dataValidation>
        <x14:dataValidation type="list" allowBlank="1" showInputMessage="1" showErrorMessage="1" xr:uid="{8E6418FE-5CEE-D04A-8881-51498A95F46A}">
          <x14:formula1>
            <xm:f>Dropdown!$G:$G</xm:f>
          </x14:formula1>
          <xm:sqref>G2:G11</xm:sqref>
        </x14:dataValidation>
        <x14:dataValidation type="list" allowBlank="1" showInputMessage="1" showErrorMessage="1" xr:uid="{865FBB33-DF38-8546-B225-7830FFEDAA1B}">
          <x14:formula1>
            <xm:f>Dropdown!$J:$J</xm:f>
          </x14:formula1>
          <xm:sqref>I2:I11</xm:sqref>
        </x14:dataValidation>
        <x14:dataValidation type="list" allowBlank="1" showInputMessage="1" showErrorMessage="1" xr:uid="{A5C911CF-AF1A-8946-AE61-237ABEDA4233}">
          <x14:formula1>
            <xm:f>Dropdown!$M:$M</xm:f>
          </x14:formula1>
          <xm:sqref>K2:K11</xm:sqref>
        </x14:dataValidation>
        <x14:dataValidation type="list" allowBlank="1" showInputMessage="1" showErrorMessage="1" xr:uid="{6E7F6032-4DBA-4841-81B6-0AEBC8A55BC9}">
          <x14:formula1>
            <xm:f>Dropdown!$P:$P</xm:f>
          </x14:formula1>
          <xm:sqref>M2:M11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8C894-EA6E-9B4A-8423-1DD2B4D51E2C}">
  <dimension ref="A1:Q154"/>
  <sheetViews>
    <sheetView workbookViewId="0">
      <selection activeCell="H9" sqref="H9"/>
    </sheetView>
  </sheetViews>
  <sheetFormatPr defaultColWidth="1.875" defaultRowHeight="14.25" x14ac:dyDescent="0.15"/>
  <cols>
    <col min="1" max="1" width="18.625" bestFit="1" customWidth="1"/>
    <col min="2" max="2" width="7" bestFit="1" customWidth="1"/>
    <col min="4" max="4" width="16.5" bestFit="1" customWidth="1"/>
    <col min="5" max="5" width="5.5" bestFit="1" customWidth="1"/>
    <col min="7" max="7" width="20.875" bestFit="1" customWidth="1"/>
    <col min="8" max="8" width="7.125" bestFit="1" customWidth="1"/>
    <col min="10" max="10" width="22.875" bestFit="1" customWidth="1"/>
    <col min="11" max="11" width="7.125" bestFit="1" customWidth="1"/>
    <col min="13" max="13" width="43.625" bestFit="1" customWidth="1"/>
    <col min="14" max="14" width="7.125" bestFit="1" customWidth="1"/>
    <col min="16" max="16" width="46.5" bestFit="1" customWidth="1"/>
    <col min="17" max="17" width="7.125" bestFit="1" customWidth="1"/>
  </cols>
  <sheetData>
    <row r="1" spans="1:17" x14ac:dyDescent="0.15">
      <c r="A1" t="s">
        <v>564</v>
      </c>
      <c r="B1" t="s">
        <v>29</v>
      </c>
      <c r="D1" t="s">
        <v>552</v>
      </c>
      <c r="E1" t="s">
        <v>30</v>
      </c>
      <c r="G1" t="s">
        <v>552</v>
      </c>
      <c r="H1" t="s">
        <v>35</v>
      </c>
      <c r="J1" t="s">
        <v>552</v>
      </c>
      <c r="K1" t="s">
        <v>84</v>
      </c>
      <c r="M1" t="s">
        <v>552</v>
      </c>
      <c r="N1" t="s">
        <v>251</v>
      </c>
      <c r="P1" t="s">
        <v>552</v>
      </c>
      <c r="Q1" t="s">
        <v>549</v>
      </c>
    </row>
    <row r="2" spans="1:17" x14ac:dyDescent="0.15">
      <c r="A2" t="s">
        <v>18</v>
      </c>
      <c r="B2" t="s">
        <v>16</v>
      </c>
      <c r="D2" t="s">
        <v>20</v>
      </c>
      <c r="E2" t="s">
        <v>19</v>
      </c>
      <c r="G2" t="s">
        <v>26</v>
      </c>
      <c r="H2" t="s">
        <v>25</v>
      </c>
      <c r="J2" t="s">
        <v>86</v>
      </c>
      <c r="K2" t="s">
        <v>85</v>
      </c>
      <c r="M2" t="s">
        <v>188</v>
      </c>
      <c r="N2" t="s">
        <v>187</v>
      </c>
      <c r="P2" t="s">
        <v>253</v>
      </c>
      <c r="Q2" t="s">
        <v>252</v>
      </c>
    </row>
    <row r="3" spans="1:17" x14ac:dyDescent="0.15">
      <c r="D3" t="s">
        <v>32</v>
      </c>
      <c r="E3" t="s">
        <v>31</v>
      </c>
      <c r="G3" t="s">
        <v>28</v>
      </c>
      <c r="H3" t="s">
        <v>27</v>
      </c>
      <c r="J3" t="s">
        <v>88</v>
      </c>
      <c r="K3" t="s">
        <v>87</v>
      </c>
      <c r="M3" t="s">
        <v>190</v>
      </c>
      <c r="N3" t="s">
        <v>189</v>
      </c>
      <c r="P3" t="s">
        <v>255</v>
      </c>
      <c r="Q3" t="s">
        <v>254</v>
      </c>
    </row>
    <row r="4" spans="1:17" x14ac:dyDescent="0.15">
      <c r="D4" t="s">
        <v>33</v>
      </c>
      <c r="E4" t="s">
        <v>23</v>
      </c>
      <c r="G4" t="s">
        <v>37</v>
      </c>
      <c r="H4" t="s">
        <v>36</v>
      </c>
      <c r="J4" t="s">
        <v>90</v>
      </c>
      <c r="K4" t="s">
        <v>89</v>
      </c>
      <c r="M4" t="s">
        <v>192</v>
      </c>
      <c r="N4" t="s">
        <v>191</v>
      </c>
      <c r="P4" t="s">
        <v>257</v>
      </c>
      <c r="Q4" t="s">
        <v>256</v>
      </c>
    </row>
    <row r="5" spans="1:17" x14ac:dyDescent="0.15">
      <c r="D5" t="s">
        <v>22</v>
      </c>
      <c r="E5" t="s">
        <v>21</v>
      </c>
      <c r="G5" t="s">
        <v>39</v>
      </c>
      <c r="H5" t="s">
        <v>38</v>
      </c>
      <c r="J5" t="s">
        <v>92</v>
      </c>
      <c r="K5" t="s">
        <v>91</v>
      </c>
      <c r="M5" t="s">
        <v>194</v>
      </c>
      <c r="N5" t="s">
        <v>193</v>
      </c>
      <c r="P5" t="s">
        <v>259</v>
      </c>
      <c r="Q5" t="s">
        <v>258</v>
      </c>
    </row>
    <row r="6" spans="1:17" x14ac:dyDescent="0.15">
      <c r="D6" t="s">
        <v>34</v>
      </c>
      <c r="E6" t="s">
        <v>24</v>
      </c>
      <c r="G6" t="s">
        <v>41</v>
      </c>
      <c r="H6" t="s">
        <v>40</v>
      </c>
      <c r="J6" t="s">
        <v>94</v>
      </c>
      <c r="K6" t="s">
        <v>93</v>
      </c>
      <c r="M6" t="s">
        <v>196</v>
      </c>
      <c r="N6" t="s">
        <v>195</v>
      </c>
      <c r="P6" t="s">
        <v>261</v>
      </c>
      <c r="Q6" t="s">
        <v>260</v>
      </c>
    </row>
    <row r="7" spans="1:17" x14ac:dyDescent="0.15">
      <c r="G7" t="s">
        <v>43</v>
      </c>
      <c r="H7" t="s">
        <v>42</v>
      </c>
      <c r="J7" t="s">
        <v>96</v>
      </c>
      <c r="K7" t="s">
        <v>95</v>
      </c>
      <c r="M7" t="s">
        <v>198</v>
      </c>
      <c r="N7" t="s">
        <v>197</v>
      </c>
      <c r="P7" t="s">
        <v>216</v>
      </c>
      <c r="Q7" t="s">
        <v>262</v>
      </c>
    </row>
    <row r="8" spans="1:17" x14ac:dyDescent="0.15">
      <c r="G8" t="s">
        <v>45</v>
      </c>
      <c r="H8" t="s">
        <v>44</v>
      </c>
      <c r="J8" t="s">
        <v>98</v>
      </c>
      <c r="K8" t="s">
        <v>97</v>
      </c>
      <c r="M8" t="s">
        <v>200</v>
      </c>
      <c r="N8" t="s">
        <v>199</v>
      </c>
      <c r="P8" t="s">
        <v>264</v>
      </c>
      <c r="Q8" t="s">
        <v>263</v>
      </c>
    </row>
    <row r="9" spans="1:17" x14ac:dyDescent="0.15">
      <c r="G9" t="s">
        <v>47</v>
      </c>
      <c r="H9" t="s">
        <v>46</v>
      </c>
      <c r="J9" t="s">
        <v>100</v>
      </c>
      <c r="K9" t="s">
        <v>99</v>
      </c>
      <c r="M9" t="s">
        <v>202</v>
      </c>
      <c r="N9" t="s">
        <v>201</v>
      </c>
      <c r="P9" t="s">
        <v>266</v>
      </c>
      <c r="Q9" t="s">
        <v>265</v>
      </c>
    </row>
    <row r="10" spans="1:17" x14ac:dyDescent="0.15">
      <c r="G10" t="s">
        <v>49</v>
      </c>
      <c r="H10" t="s">
        <v>48</v>
      </c>
      <c r="J10" t="s">
        <v>102</v>
      </c>
      <c r="K10" t="s">
        <v>101</v>
      </c>
      <c r="M10" t="s">
        <v>204</v>
      </c>
      <c r="N10" t="s">
        <v>203</v>
      </c>
      <c r="P10" t="s">
        <v>268</v>
      </c>
      <c r="Q10" t="s">
        <v>267</v>
      </c>
    </row>
    <row r="11" spans="1:17" x14ac:dyDescent="0.15">
      <c r="G11" t="s">
        <v>51</v>
      </c>
      <c r="H11" t="s">
        <v>50</v>
      </c>
      <c r="J11" t="s">
        <v>104</v>
      </c>
      <c r="K11" t="s">
        <v>103</v>
      </c>
      <c r="M11" t="s">
        <v>206</v>
      </c>
      <c r="N11" t="s">
        <v>205</v>
      </c>
      <c r="P11" t="s">
        <v>270</v>
      </c>
      <c r="Q11" t="s">
        <v>269</v>
      </c>
    </row>
    <row r="12" spans="1:17" x14ac:dyDescent="0.15">
      <c r="G12" t="s">
        <v>53</v>
      </c>
      <c r="H12" t="s">
        <v>52</v>
      </c>
      <c r="J12" t="s">
        <v>106</v>
      </c>
      <c r="K12" t="s">
        <v>105</v>
      </c>
      <c r="M12" t="s">
        <v>208</v>
      </c>
      <c r="N12" t="s">
        <v>207</v>
      </c>
      <c r="P12" t="s">
        <v>272</v>
      </c>
      <c r="Q12" t="s">
        <v>271</v>
      </c>
    </row>
    <row r="13" spans="1:17" x14ac:dyDescent="0.15">
      <c r="G13" t="s">
        <v>55</v>
      </c>
      <c r="H13" t="s">
        <v>54</v>
      </c>
      <c r="J13" t="s">
        <v>108</v>
      </c>
      <c r="K13" t="s">
        <v>107</v>
      </c>
      <c r="M13" t="s">
        <v>210</v>
      </c>
      <c r="N13" t="s">
        <v>209</v>
      </c>
      <c r="P13" t="s">
        <v>274</v>
      </c>
      <c r="Q13" t="s">
        <v>273</v>
      </c>
    </row>
    <row r="14" spans="1:17" x14ac:dyDescent="0.15">
      <c r="G14" t="s">
        <v>57</v>
      </c>
      <c r="H14" t="s">
        <v>56</v>
      </c>
      <c r="J14" t="s">
        <v>110</v>
      </c>
      <c r="K14" t="s">
        <v>109</v>
      </c>
      <c r="M14" t="s">
        <v>212</v>
      </c>
      <c r="N14" t="s">
        <v>211</v>
      </c>
      <c r="P14" t="s">
        <v>276</v>
      </c>
      <c r="Q14" t="s">
        <v>275</v>
      </c>
    </row>
    <row r="15" spans="1:17" x14ac:dyDescent="0.15">
      <c r="G15" t="s">
        <v>59</v>
      </c>
      <c r="H15" t="s">
        <v>58</v>
      </c>
      <c r="J15" t="s">
        <v>112</v>
      </c>
      <c r="K15" t="s">
        <v>111</v>
      </c>
      <c r="M15" t="s">
        <v>214</v>
      </c>
      <c r="N15" t="s">
        <v>213</v>
      </c>
      <c r="P15" t="s">
        <v>278</v>
      </c>
      <c r="Q15" t="s">
        <v>277</v>
      </c>
    </row>
    <row r="16" spans="1:17" x14ac:dyDescent="0.15">
      <c r="G16" t="s">
        <v>61</v>
      </c>
      <c r="H16" t="s">
        <v>60</v>
      </c>
      <c r="J16" t="s">
        <v>114</v>
      </c>
      <c r="K16" t="s">
        <v>113</v>
      </c>
      <c r="M16" t="s">
        <v>216</v>
      </c>
      <c r="N16" t="s">
        <v>215</v>
      </c>
      <c r="P16" t="s">
        <v>280</v>
      </c>
      <c r="Q16" t="s">
        <v>279</v>
      </c>
    </row>
    <row r="17" spans="7:17" x14ac:dyDescent="0.15">
      <c r="G17" t="s">
        <v>63</v>
      </c>
      <c r="H17" t="s">
        <v>62</v>
      </c>
      <c r="J17" t="s">
        <v>116</v>
      </c>
      <c r="K17" t="s">
        <v>115</v>
      </c>
      <c r="M17" t="s">
        <v>218</v>
      </c>
      <c r="N17" t="s">
        <v>217</v>
      </c>
      <c r="P17" t="s">
        <v>282</v>
      </c>
      <c r="Q17" t="s">
        <v>281</v>
      </c>
    </row>
    <row r="18" spans="7:17" x14ac:dyDescent="0.15">
      <c r="G18" t="s">
        <v>65</v>
      </c>
      <c r="H18" t="s">
        <v>64</v>
      </c>
      <c r="J18" t="s">
        <v>118</v>
      </c>
      <c r="K18" t="s">
        <v>117</v>
      </c>
      <c r="M18" t="s">
        <v>220</v>
      </c>
      <c r="N18" t="s">
        <v>219</v>
      </c>
      <c r="P18" t="s">
        <v>284</v>
      </c>
      <c r="Q18" t="s">
        <v>283</v>
      </c>
    </row>
    <row r="19" spans="7:17" x14ac:dyDescent="0.15">
      <c r="G19" t="s">
        <v>67</v>
      </c>
      <c r="H19" t="s">
        <v>66</v>
      </c>
      <c r="J19" t="s">
        <v>120</v>
      </c>
      <c r="K19" t="s">
        <v>119</v>
      </c>
      <c r="M19" t="s">
        <v>222</v>
      </c>
      <c r="N19" t="s">
        <v>221</v>
      </c>
      <c r="P19" t="s">
        <v>286</v>
      </c>
      <c r="Q19" t="s">
        <v>285</v>
      </c>
    </row>
    <row r="20" spans="7:17" x14ac:dyDescent="0.15">
      <c r="G20" t="s">
        <v>69</v>
      </c>
      <c r="H20" t="s">
        <v>68</v>
      </c>
      <c r="J20" t="s">
        <v>122</v>
      </c>
      <c r="K20" t="s">
        <v>121</v>
      </c>
      <c r="M20" t="s">
        <v>224</v>
      </c>
      <c r="N20" t="s">
        <v>223</v>
      </c>
      <c r="P20" t="s">
        <v>288</v>
      </c>
      <c r="Q20" t="s">
        <v>287</v>
      </c>
    </row>
    <row r="21" spans="7:17" x14ac:dyDescent="0.15">
      <c r="G21" t="s">
        <v>71</v>
      </c>
      <c r="H21" t="s">
        <v>70</v>
      </c>
      <c r="J21" t="s">
        <v>124</v>
      </c>
      <c r="K21" t="s">
        <v>123</v>
      </c>
      <c r="M21" t="s">
        <v>226</v>
      </c>
      <c r="N21" t="s">
        <v>225</v>
      </c>
      <c r="P21" t="s">
        <v>290</v>
      </c>
      <c r="Q21" t="s">
        <v>289</v>
      </c>
    </row>
    <row r="22" spans="7:17" x14ac:dyDescent="0.15">
      <c r="G22" t="s">
        <v>73</v>
      </c>
      <c r="H22" t="s">
        <v>72</v>
      </c>
      <c r="J22" t="s">
        <v>126</v>
      </c>
      <c r="K22" t="s">
        <v>125</v>
      </c>
      <c r="M22" t="s">
        <v>228</v>
      </c>
      <c r="N22" t="s">
        <v>227</v>
      </c>
      <c r="P22" t="s">
        <v>292</v>
      </c>
      <c r="Q22" t="s">
        <v>291</v>
      </c>
    </row>
    <row r="23" spans="7:17" x14ac:dyDescent="0.15">
      <c r="G23" t="s">
        <v>75</v>
      </c>
      <c r="H23" t="s">
        <v>74</v>
      </c>
      <c r="J23" t="s">
        <v>128</v>
      </c>
      <c r="K23" t="s">
        <v>127</v>
      </c>
      <c r="M23" t="s">
        <v>230</v>
      </c>
      <c r="N23" t="s">
        <v>229</v>
      </c>
      <c r="P23" t="s">
        <v>294</v>
      </c>
      <c r="Q23" t="s">
        <v>293</v>
      </c>
    </row>
    <row r="24" spans="7:17" x14ac:dyDescent="0.15">
      <c r="G24" t="s">
        <v>77</v>
      </c>
      <c r="H24" t="s">
        <v>76</v>
      </c>
      <c r="J24" t="s">
        <v>130</v>
      </c>
      <c r="K24" t="s">
        <v>129</v>
      </c>
      <c r="M24" t="s">
        <v>232</v>
      </c>
      <c r="N24" t="s">
        <v>231</v>
      </c>
      <c r="P24" t="s">
        <v>296</v>
      </c>
      <c r="Q24" t="s">
        <v>295</v>
      </c>
    </row>
    <row r="25" spans="7:17" x14ac:dyDescent="0.15">
      <c r="G25" t="s">
        <v>79</v>
      </c>
      <c r="H25" t="s">
        <v>78</v>
      </c>
      <c r="J25" t="s">
        <v>132</v>
      </c>
      <c r="K25" t="s">
        <v>131</v>
      </c>
      <c r="M25" t="s">
        <v>234</v>
      </c>
      <c r="N25" t="s">
        <v>233</v>
      </c>
      <c r="P25" t="s">
        <v>298</v>
      </c>
      <c r="Q25" t="s">
        <v>297</v>
      </c>
    </row>
    <row r="26" spans="7:17" x14ac:dyDescent="0.15">
      <c r="G26" t="s">
        <v>81</v>
      </c>
      <c r="H26" t="s">
        <v>80</v>
      </c>
      <c r="J26" t="s">
        <v>134</v>
      </c>
      <c r="K26" t="s">
        <v>133</v>
      </c>
      <c r="M26" t="s">
        <v>236</v>
      </c>
      <c r="N26" t="s">
        <v>235</v>
      </c>
      <c r="P26" t="s">
        <v>300</v>
      </c>
      <c r="Q26" t="s">
        <v>299</v>
      </c>
    </row>
    <row r="27" spans="7:17" x14ac:dyDescent="0.15">
      <c r="G27" t="s">
        <v>83</v>
      </c>
      <c r="H27" t="s">
        <v>82</v>
      </c>
      <c r="J27" t="s">
        <v>136</v>
      </c>
      <c r="K27" t="s">
        <v>135</v>
      </c>
      <c r="M27" t="s">
        <v>238</v>
      </c>
      <c r="N27" t="s">
        <v>237</v>
      </c>
      <c r="P27" t="s">
        <v>302</v>
      </c>
      <c r="Q27" t="s">
        <v>301</v>
      </c>
    </row>
    <row r="28" spans="7:17" x14ac:dyDescent="0.15">
      <c r="J28" t="s">
        <v>138</v>
      </c>
      <c r="K28" t="s">
        <v>137</v>
      </c>
      <c r="M28" t="s">
        <v>240</v>
      </c>
      <c r="N28" t="s">
        <v>239</v>
      </c>
      <c r="P28" t="s">
        <v>304</v>
      </c>
      <c r="Q28" t="s">
        <v>303</v>
      </c>
    </row>
    <row r="29" spans="7:17" x14ac:dyDescent="0.15">
      <c r="J29" t="s">
        <v>140</v>
      </c>
      <c r="K29" t="s">
        <v>139</v>
      </c>
      <c r="M29" t="s">
        <v>242</v>
      </c>
      <c r="N29" t="s">
        <v>241</v>
      </c>
      <c r="P29" t="s">
        <v>306</v>
      </c>
      <c r="Q29" t="s">
        <v>305</v>
      </c>
    </row>
    <row r="30" spans="7:17" x14ac:dyDescent="0.15">
      <c r="J30" t="s">
        <v>142</v>
      </c>
      <c r="K30" t="s">
        <v>141</v>
      </c>
      <c r="M30" t="s">
        <v>244</v>
      </c>
      <c r="N30" t="s">
        <v>243</v>
      </c>
      <c r="P30" t="s">
        <v>308</v>
      </c>
      <c r="Q30" t="s">
        <v>307</v>
      </c>
    </row>
    <row r="31" spans="7:17" x14ac:dyDescent="0.15">
      <c r="J31" t="s">
        <v>144</v>
      </c>
      <c r="K31" t="s">
        <v>143</v>
      </c>
      <c r="M31" t="s">
        <v>246</v>
      </c>
      <c r="N31" t="s">
        <v>245</v>
      </c>
      <c r="P31" t="s">
        <v>310</v>
      </c>
      <c r="Q31" t="s">
        <v>309</v>
      </c>
    </row>
    <row r="32" spans="7:17" x14ac:dyDescent="0.15">
      <c r="J32" t="s">
        <v>146</v>
      </c>
      <c r="K32" t="s">
        <v>145</v>
      </c>
      <c r="M32" t="s">
        <v>248</v>
      </c>
      <c r="N32" t="s">
        <v>247</v>
      </c>
      <c r="P32" t="s">
        <v>312</v>
      </c>
      <c r="Q32" t="s">
        <v>311</v>
      </c>
    </row>
    <row r="33" spans="10:17" x14ac:dyDescent="0.15">
      <c r="J33" t="s">
        <v>148</v>
      </c>
      <c r="K33" t="s">
        <v>147</v>
      </c>
      <c r="M33" t="s">
        <v>250</v>
      </c>
      <c r="N33" t="s">
        <v>249</v>
      </c>
      <c r="P33" t="s">
        <v>314</v>
      </c>
      <c r="Q33" t="s">
        <v>313</v>
      </c>
    </row>
    <row r="34" spans="10:17" x14ac:dyDescent="0.15">
      <c r="J34" t="s">
        <v>150</v>
      </c>
      <c r="K34" t="s">
        <v>149</v>
      </c>
      <c r="P34" t="s">
        <v>316</v>
      </c>
      <c r="Q34" t="s">
        <v>315</v>
      </c>
    </row>
    <row r="35" spans="10:17" x14ac:dyDescent="0.15">
      <c r="J35" t="s">
        <v>152</v>
      </c>
      <c r="K35" t="s">
        <v>151</v>
      </c>
      <c r="P35" t="s">
        <v>318</v>
      </c>
      <c r="Q35" t="s">
        <v>317</v>
      </c>
    </row>
    <row r="36" spans="10:17" x14ac:dyDescent="0.15">
      <c r="J36" t="s">
        <v>154</v>
      </c>
      <c r="K36" t="s">
        <v>153</v>
      </c>
      <c r="P36" t="s">
        <v>320</v>
      </c>
      <c r="Q36" t="s">
        <v>319</v>
      </c>
    </row>
    <row r="37" spans="10:17" x14ac:dyDescent="0.15">
      <c r="J37" t="s">
        <v>156</v>
      </c>
      <c r="K37" t="s">
        <v>155</v>
      </c>
      <c r="P37" t="s">
        <v>322</v>
      </c>
      <c r="Q37" t="s">
        <v>321</v>
      </c>
    </row>
    <row r="38" spans="10:17" x14ac:dyDescent="0.15">
      <c r="J38" t="s">
        <v>158</v>
      </c>
      <c r="K38" t="s">
        <v>157</v>
      </c>
      <c r="P38" t="s">
        <v>324</v>
      </c>
      <c r="Q38" t="s">
        <v>323</v>
      </c>
    </row>
    <row r="39" spans="10:17" x14ac:dyDescent="0.15">
      <c r="J39" t="s">
        <v>160</v>
      </c>
      <c r="K39" t="s">
        <v>159</v>
      </c>
      <c r="P39" t="s">
        <v>326</v>
      </c>
      <c r="Q39" t="s">
        <v>325</v>
      </c>
    </row>
    <row r="40" spans="10:17" x14ac:dyDescent="0.15">
      <c r="J40" t="s">
        <v>162</v>
      </c>
      <c r="K40" t="s">
        <v>161</v>
      </c>
      <c r="P40" t="s">
        <v>328</v>
      </c>
      <c r="Q40" t="s">
        <v>327</v>
      </c>
    </row>
    <row r="41" spans="10:17" x14ac:dyDescent="0.15">
      <c r="J41" t="s">
        <v>164</v>
      </c>
      <c r="K41" t="s">
        <v>163</v>
      </c>
      <c r="P41" t="s">
        <v>330</v>
      </c>
      <c r="Q41" t="s">
        <v>329</v>
      </c>
    </row>
    <row r="42" spans="10:17" x14ac:dyDescent="0.15">
      <c r="J42" t="s">
        <v>166</v>
      </c>
      <c r="K42" t="s">
        <v>165</v>
      </c>
      <c r="P42" t="s">
        <v>332</v>
      </c>
      <c r="Q42" t="s">
        <v>331</v>
      </c>
    </row>
    <row r="43" spans="10:17" x14ac:dyDescent="0.15">
      <c r="J43" t="s">
        <v>168</v>
      </c>
      <c r="K43" t="s">
        <v>167</v>
      </c>
      <c r="P43" t="s">
        <v>334</v>
      </c>
      <c r="Q43" t="s">
        <v>333</v>
      </c>
    </row>
    <row r="44" spans="10:17" x14ac:dyDescent="0.15">
      <c r="J44" t="s">
        <v>170</v>
      </c>
      <c r="K44" t="s">
        <v>169</v>
      </c>
      <c r="P44" t="s">
        <v>336</v>
      </c>
      <c r="Q44" t="s">
        <v>335</v>
      </c>
    </row>
    <row r="45" spans="10:17" x14ac:dyDescent="0.15">
      <c r="J45" t="s">
        <v>172</v>
      </c>
      <c r="K45" t="s">
        <v>171</v>
      </c>
      <c r="P45" t="s">
        <v>338</v>
      </c>
      <c r="Q45" t="s">
        <v>337</v>
      </c>
    </row>
    <row r="46" spans="10:17" x14ac:dyDescent="0.15">
      <c r="J46" t="s">
        <v>174</v>
      </c>
      <c r="K46" t="s">
        <v>173</v>
      </c>
      <c r="P46" t="s">
        <v>340</v>
      </c>
      <c r="Q46" t="s">
        <v>339</v>
      </c>
    </row>
    <row r="47" spans="10:17" x14ac:dyDescent="0.15">
      <c r="J47" t="s">
        <v>176</v>
      </c>
      <c r="K47" t="s">
        <v>175</v>
      </c>
      <c r="P47" t="s">
        <v>342</v>
      </c>
      <c r="Q47" t="s">
        <v>341</v>
      </c>
    </row>
    <row r="48" spans="10:17" x14ac:dyDescent="0.15">
      <c r="J48" t="s">
        <v>178</v>
      </c>
      <c r="K48" t="s">
        <v>177</v>
      </c>
      <c r="P48" t="s">
        <v>344</v>
      </c>
      <c r="Q48" t="s">
        <v>343</v>
      </c>
    </row>
    <row r="49" spans="10:17" x14ac:dyDescent="0.15">
      <c r="J49" t="s">
        <v>180</v>
      </c>
      <c r="K49" t="s">
        <v>179</v>
      </c>
      <c r="P49" t="s">
        <v>346</v>
      </c>
      <c r="Q49" t="s">
        <v>345</v>
      </c>
    </row>
    <row r="50" spans="10:17" x14ac:dyDescent="0.15">
      <c r="J50" t="s">
        <v>182</v>
      </c>
      <c r="K50" t="s">
        <v>181</v>
      </c>
      <c r="P50" t="s">
        <v>348</v>
      </c>
      <c r="Q50" t="s">
        <v>347</v>
      </c>
    </row>
    <row r="51" spans="10:17" x14ac:dyDescent="0.15">
      <c r="J51" t="s">
        <v>184</v>
      </c>
      <c r="K51" t="s">
        <v>183</v>
      </c>
      <c r="P51" t="s">
        <v>350</v>
      </c>
      <c r="Q51" t="s">
        <v>349</v>
      </c>
    </row>
    <row r="52" spans="10:17" x14ac:dyDescent="0.15">
      <c r="J52" t="s">
        <v>186</v>
      </c>
      <c r="K52" t="s">
        <v>185</v>
      </c>
      <c r="P52" t="s">
        <v>352</v>
      </c>
      <c r="Q52" t="s">
        <v>351</v>
      </c>
    </row>
    <row r="53" spans="10:17" x14ac:dyDescent="0.15">
      <c r="P53" t="s">
        <v>354</v>
      </c>
      <c r="Q53" t="s">
        <v>353</v>
      </c>
    </row>
    <row r="54" spans="10:17" x14ac:dyDescent="0.15">
      <c r="P54" t="s">
        <v>356</v>
      </c>
      <c r="Q54" t="s">
        <v>355</v>
      </c>
    </row>
    <row r="55" spans="10:17" x14ac:dyDescent="0.15">
      <c r="P55" t="s">
        <v>358</v>
      </c>
      <c r="Q55" t="s">
        <v>357</v>
      </c>
    </row>
    <row r="56" spans="10:17" x14ac:dyDescent="0.15">
      <c r="P56" t="s">
        <v>360</v>
      </c>
      <c r="Q56" t="s">
        <v>359</v>
      </c>
    </row>
    <row r="57" spans="10:17" x14ac:dyDescent="0.15">
      <c r="P57" t="s">
        <v>362</v>
      </c>
      <c r="Q57" t="s">
        <v>361</v>
      </c>
    </row>
    <row r="58" spans="10:17" x14ac:dyDescent="0.15">
      <c r="P58" t="s">
        <v>364</v>
      </c>
      <c r="Q58" t="s">
        <v>363</v>
      </c>
    </row>
    <row r="59" spans="10:17" x14ac:dyDescent="0.15">
      <c r="P59" t="s">
        <v>366</v>
      </c>
      <c r="Q59" t="s">
        <v>365</v>
      </c>
    </row>
    <row r="60" spans="10:17" x14ac:dyDescent="0.15">
      <c r="P60" t="s">
        <v>126</v>
      </c>
      <c r="Q60" t="s">
        <v>367</v>
      </c>
    </row>
    <row r="61" spans="10:17" x14ac:dyDescent="0.15">
      <c r="P61" t="s">
        <v>369</v>
      </c>
      <c r="Q61" t="s">
        <v>368</v>
      </c>
    </row>
    <row r="62" spans="10:17" x14ac:dyDescent="0.15">
      <c r="P62" t="s">
        <v>371</v>
      </c>
      <c r="Q62" t="s">
        <v>370</v>
      </c>
    </row>
    <row r="63" spans="10:17" x14ac:dyDescent="0.15">
      <c r="P63" t="s">
        <v>373</v>
      </c>
      <c r="Q63" t="s">
        <v>372</v>
      </c>
    </row>
    <row r="64" spans="10:17" x14ac:dyDescent="0.15">
      <c r="P64" t="s">
        <v>375</v>
      </c>
      <c r="Q64" t="s">
        <v>374</v>
      </c>
    </row>
    <row r="65" spans="16:17" x14ac:dyDescent="0.15">
      <c r="P65" t="s">
        <v>377</v>
      </c>
      <c r="Q65" t="s">
        <v>376</v>
      </c>
    </row>
    <row r="66" spans="16:17" x14ac:dyDescent="0.15">
      <c r="P66" t="s">
        <v>379</v>
      </c>
      <c r="Q66" t="s">
        <v>378</v>
      </c>
    </row>
    <row r="67" spans="16:17" x14ac:dyDescent="0.15">
      <c r="P67" t="s">
        <v>381</v>
      </c>
      <c r="Q67" t="s">
        <v>380</v>
      </c>
    </row>
    <row r="68" spans="16:17" x14ac:dyDescent="0.15">
      <c r="P68" t="s">
        <v>383</v>
      </c>
      <c r="Q68" t="s">
        <v>382</v>
      </c>
    </row>
    <row r="69" spans="16:17" x14ac:dyDescent="0.15">
      <c r="P69" t="s">
        <v>45</v>
      </c>
      <c r="Q69" t="s">
        <v>384</v>
      </c>
    </row>
    <row r="70" spans="16:17" x14ac:dyDescent="0.15">
      <c r="P70" t="s">
        <v>386</v>
      </c>
      <c r="Q70" t="s">
        <v>385</v>
      </c>
    </row>
    <row r="71" spans="16:17" x14ac:dyDescent="0.15">
      <c r="P71" t="s">
        <v>388</v>
      </c>
      <c r="Q71" t="s">
        <v>387</v>
      </c>
    </row>
    <row r="72" spans="16:17" x14ac:dyDescent="0.15">
      <c r="P72" t="s">
        <v>390</v>
      </c>
      <c r="Q72" t="s">
        <v>389</v>
      </c>
    </row>
    <row r="73" spans="16:17" x14ac:dyDescent="0.15">
      <c r="P73" t="s">
        <v>392</v>
      </c>
      <c r="Q73" t="s">
        <v>391</v>
      </c>
    </row>
    <row r="74" spans="16:17" x14ac:dyDescent="0.15">
      <c r="P74" t="s">
        <v>394</v>
      </c>
      <c r="Q74" t="s">
        <v>393</v>
      </c>
    </row>
    <row r="75" spans="16:17" x14ac:dyDescent="0.15">
      <c r="P75" t="s">
        <v>396</v>
      </c>
      <c r="Q75" t="s">
        <v>395</v>
      </c>
    </row>
    <row r="76" spans="16:17" x14ac:dyDescent="0.15">
      <c r="P76" t="s">
        <v>398</v>
      </c>
      <c r="Q76" t="s">
        <v>397</v>
      </c>
    </row>
    <row r="77" spans="16:17" x14ac:dyDescent="0.15">
      <c r="P77" t="s">
        <v>400</v>
      </c>
      <c r="Q77" t="s">
        <v>399</v>
      </c>
    </row>
    <row r="78" spans="16:17" x14ac:dyDescent="0.15">
      <c r="P78" t="s">
        <v>402</v>
      </c>
      <c r="Q78" t="s">
        <v>401</v>
      </c>
    </row>
    <row r="79" spans="16:17" x14ac:dyDescent="0.15">
      <c r="P79" t="s">
        <v>404</v>
      </c>
      <c r="Q79" t="s">
        <v>403</v>
      </c>
    </row>
    <row r="80" spans="16:17" x14ac:dyDescent="0.15">
      <c r="P80" t="s">
        <v>406</v>
      </c>
      <c r="Q80" t="s">
        <v>405</v>
      </c>
    </row>
    <row r="81" spans="16:17" x14ac:dyDescent="0.15">
      <c r="P81" t="s">
        <v>408</v>
      </c>
      <c r="Q81" t="s">
        <v>407</v>
      </c>
    </row>
    <row r="82" spans="16:17" x14ac:dyDescent="0.15">
      <c r="P82" t="s">
        <v>410</v>
      </c>
      <c r="Q82" t="s">
        <v>409</v>
      </c>
    </row>
    <row r="83" spans="16:17" x14ac:dyDescent="0.15">
      <c r="P83" t="s">
        <v>412</v>
      </c>
      <c r="Q83" t="s">
        <v>411</v>
      </c>
    </row>
    <row r="84" spans="16:17" x14ac:dyDescent="0.15">
      <c r="P84" t="s">
        <v>414</v>
      </c>
      <c r="Q84" t="s">
        <v>413</v>
      </c>
    </row>
    <row r="85" spans="16:17" x14ac:dyDescent="0.15">
      <c r="P85" t="s">
        <v>416</v>
      </c>
      <c r="Q85" t="s">
        <v>415</v>
      </c>
    </row>
    <row r="86" spans="16:17" x14ac:dyDescent="0.15">
      <c r="P86" t="s">
        <v>418</v>
      </c>
      <c r="Q86" t="s">
        <v>417</v>
      </c>
    </row>
    <row r="87" spans="16:17" x14ac:dyDescent="0.15">
      <c r="P87" t="s">
        <v>420</v>
      </c>
      <c r="Q87" t="s">
        <v>419</v>
      </c>
    </row>
    <row r="88" spans="16:17" x14ac:dyDescent="0.15">
      <c r="P88" t="s">
        <v>422</v>
      </c>
      <c r="Q88" t="s">
        <v>421</v>
      </c>
    </row>
    <row r="89" spans="16:17" x14ac:dyDescent="0.15">
      <c r="P89" t="s">
        <v>424</v>
      </c>
      <c r="Q89" t="s">
        <v>423</v>
      </c>
    </row>
    <row r="90" spans="16:17" x14ac:dyDescent="0.15">
      <c r="P90" t="s">
        <v>426</v>
      </c>
      <c r="Q90" t="s">
        <v>425</v>
      </c>
    </row>
    <row r="91" spans="16:17" x14ac:dyDescent="0.15">
      <c r="P91" t="s">
        <v>428</v>
      </c>
      <c r="Q91" t="s">
        <v>427</v>
      </c>
    </row>
    <row r="92" spans="16:17" x14ac:dyDescent="0.15">
      <c r="P92" t="s">
        <v>430</v>
      </c>
      <c r="Q92" t="s">
        <v>429</v>
      </c>
    </row>
    <row r="93" spans="16:17" x14ac:dyDescent="0.15">
      <c r="P93" t="s">
        <v>432</v>
      </c>
      <c r="Q93" t="s">
        <v>431</v>
      </c>
    </row>
    <row r="94" spans="16:17" x14ac:dyDescent="0.15">
      <c r="P94" t="s">
        <v>434</v>
      </c>
      <c r="Q94" t="s">
        <v>433</v>
      </c>
    </row>
    <row r="95" spans="16:17" x14ac:dyDescent="0.15">
      <c r="P95" t="s">
        <v>436</v>
      </c>
      <c r="Q95" t="s">
        <v>435</v>
      </c>
    </row>
    <row r="96" spans="16:17" x14ac:dyDescent="0.15">
      <c r="P96" t="s">
        <v>438</v>
      </c>
      <c r="Q96" t="s">
        <v>437</v>
      </c>
    </row>
    <row r="97" spans="16:17" x14ac:dyDescent="0.15">
      <c r="P97" t="s">
        <v>440</v>
      </c>
      <c r="Q97" t="s">
        <v>439</v>
      </c>
    </row>
    <row r="98" spans="16:17" x14ac:dyDescent="0.15">
      <c r="P98" t="s">
        <v>442</v>
      </c>
      <c r="Q98" t="s">
        <v>441</v>
      </c>
    </row>
    <row r="99" spans="16:17" x14ac:dyDescent="0.15">
      <c r="P99" t="s">
        <v>444</v>
      </c>
      <c r="Q99" t="s">
        <v>443</v>
      </c>
    </row>
    <row r="100" spans="16:17" x14ac:dyDescent="0.15">
      <c r="P100" t="s">
        <v>446</v>
      </c>
      <c r="Q100" t="s">
        <v>445</v>
      </c>
    </row>
    <row r="101" spans="16:17" x14ac:dyDescent="0.15">
      <c r="P101" t="s">
        <v>448</v>
      </c>
      <c r="Q101" t="s">
        <v>447</v>
      </c>
    </row>
    <row r="102" spans="16:17" x14ac:dyDescent="0.15">
      <c r="P102" t="s">
        <v>450</v>
      </c>
      <c r="Q102" t="s">
        <v>449</v>
      </c>
    </row>
    <row r="103" spans="16:17" x14ac:dyDescent="0.15">
      <c r="P103" t="s">
        <v>452</v>
      </c>
      <c r="Q103" t="s">
        <v>451</v>
      </c>
    </row>
    <row r="104" spans="16:17" x14ac:dyDescent="0.15">
      <c r="P104" t="s">
        <v>218</v>
      </c>
      <c r="Q104" t="s">
        <v>453</v>
      </c>
    </row>
    <row r="105" spans="16:17" x14ac:dyDescent="0.15">
      <c r="P105" t="s">
        <v>220</v>
      </c>
      <c r="Q105" t="s">
        <v>454</v>
      </c>
    </row>
    <row r="106" spans="16:17" x14ac:dyDescent="0.15">
      <c r="P106" t="s">
        <v>456</v>
      </c>
      <c r="Q106" t="s">
        <v>455</v>
      </c>
    </row>
    <row r="107" spans="16:17" x14ac:dyDescent="0.15">
      <c r="P107" t="s">
        <v>458</v>
      </c>
      <c r="Q107" t="s">
        <v>457</v>
      </c>
    </row>
    <row r="108" spans="16:17" x14ac:dyDescent="0.15">
      <c r="P108" t="s">
        <v>460</v>
      </c>
      <c r="Q108" t="s">
        <v>459</v>
      </c>
    </row>
    <row r="109" spans="16:17" x14ac:dyDescent="0.15">
      <c r="P109" t="s">
        <v>224</v>
      </c>
      <c r="Q109" t="s">
        <v>461</v>
      </c>
    </row>
    <row r="110" spans="16:17" x14ac:dyDescent="0.15">
      <c r="P110" t="s">
        <v>463</v>
      </c>
      <c r="Q110" t="s">
        <v>462</v>
      </c>
    </row>
    <row r="111" spans="16:17" x14ac:dyDescent="0.15">
      <c r="P111" t="s">
        <v>465</v>
      </c>
      <c r="Q111" t="s">
        <v>464</v>
      </c>
    </row>
    <row r="112" spans="16:17" x14ac:dyDescent="0.15">
      <c r="P112" t="s">
        <v>467</v>
      </c>
      <c r="Q112" t="s">
        <v>466</v>
      </c>
    </row>
    <row r="113" spans="16:17" x14ac:dyDescent="0.15">
      <c r="P113" t="s">
        <v>469</v>
      </c>
      <c r="Q113" t="s">
        <v>468</v>
      </c>
    </row>
    <row r="114" spans="16:17" x14ac:dyDescent="0.15">
      <c r="P114" t="s">
        <v>471</v>
      </c>
      <c r="Q114" t="s">
        <v>470</v>
      </c>
    </row>
    <row r="115" spans="16:17" x14ac:dyDescent="0.15">
      <c r="P115" t="s">
        <v>473</v>
      </c>
      <c r="Q115" t="s">
        <v>472</v>
      </c>
    </row>
    <row r="116" spans="16:17" x14ac:dyDescent="0.15">
      <c r="P116" t="s">
        <v>232</v>
      </c>
      <c r="Q116" t="s">
        <v>474</v>
      </c>
    </row>
    <row r="117" spans="16:17" x14ac:dyDescent="0.15">
      <c r="P117" t="s">
        <v>476</v>
      </c>
      <c r="Q117" t="s">
        <v>475</v>
      </c>
    </row>
    <row r="118" spans="16:17" x14ac:dyDescent="0.15">
      <c r="P118" t="s">
        <v>478</v>
      </c>
      <c r="Q118" t="s">
        <v>477</v>
      </c>
    </row>
    <row r="119" spans="16:17" x14ac:dyDescent="0.15">
      <c r="P119" t="s">
        <v>480</v>
      </c>
      <c r="Q119" t="s">
        <v>479</v>
      </c>
    </row>
    <row r="120" spans="16:17" x14ac:dyDescent="0.15">
      <c r="P120" t="s">
        <v>482</v>
      </c>
      <c r="Q120" t="s">
        <v>481</v>
      </c>
    </row>
    <row r="121" spans="16:17" x14ac:dyDescent="0.15">
      <c r="P121" t="s">
        <v>484</v>
      </c>
      <c r="Q121" t="s">
        <v>483</v>
      </c>
    </row>
    <row r="122" spans="16:17" x14ac:dyDescent="0.15">
      <c r="P122" t="s">
        <v>486</v>
      </c>
      <c r="Q122" t="s">
        <v>485</v>
      </c>
    </row>
    <row r="123" spans="16:17" x14ac:dyDescent="0.15">
      <c r="P123" t="s">
        <v>488</v>
      </c>
      <c r="Q123" t="s">
        <v>487</v>
      </c>
    </row>
    <row r="124" spans="16:17" x14ac:dyDescent="0.15">
      <c r="P124" t="s">
        <v>490</v>
      </c>
      <c r="Q124" t="s">
        <v>489</v>
      </c>
    </row>
    <row r="125" spans="16:17" x14ac:dyDescent="0.15">
      <c r="P125" t="s">
        <v>492</v>
      </c>
      <c r="Q125" t="s">
        <v>491</v>
      </c>
    </row>
    <row r="126" spans="16:17" x14ac:dyDescent="0.15">
      <c r="P126" t="s">
        <v>494</v>
      </c>
      <c r="Q126" t="s">
        <v>493</v>
      </c>
    </row>
    <row r="127" spans="16:17" x14ac:dyDescent="0.15">
      <c r="P127" t="s">
        <v>496</v>
      </c>
      <c r="Q127" t="s">
        <v>495</v>
      </c>
    </row>
    <row r="128" spans="16:17" x14ac:dyDescent="0.15">
      <c r="P128" t="s">
        <v>498</v>
      </c>
      <c r="Q128" t="s">
        <v>497</v>
      </c>
    </row>
    <row r="129" spans="16:17" x14ac:dyDescent="0.15">
      <c r="P129" t="s">
        <v>500</v>
      </c>
      <c r="Q129" t="s">
        <v>499</v>
      </c>
    </row>
    <row r="130" spans="16:17" x14ac:dyDescent="0.15">
      <c r="P130" t="s">
        <v>502</v>
      </c>
      <c r="Q130" t="s">
        <v>501</v>
      </c>
    </row>
    <row r="131" spans="16:17" x14ac:dyDescent="0.15">
      <c r="P131" t="s">
        <v>504</v>
      </c>
      <c r="Q131" t="s">
        <v>503</v>
      </c>
    </row>
    <row r="132" spans="16:17" x14ac:dyDescent="0.15">
      <c r="P132" t="s">
        <v>506</v>
      </c>
      <c r="Q132" t="s">
        <v>505</v>
      </c>
    </row>
    <row r="133" spans="16:17" x14ac:dyDescent="0.15">
      <c r="P133" t="s">
        <v>508</v>
      </c>
      <c r="Q133" t="s">
        <v>507</v>
      </c>
    </row>
    <row r="134" spans="16:17" x14ac:dyDescent="0.15">
      <c r="P134" t="s">
        <v>510</v>
      </c>
      <c r="Q134" t="s">
        <v>509</v>
      </c>
    </row>
    <row r="135" spans="16:17" x14ac:dyDescent="0.15">
      <c r="P135" t="s">
        <v>512</v>
      </c>
      <c r="Q135" t="s">
        <v>511</v>
      </c>
    </row>
    <row r="136" spans="16:17" x14ac:dyDescent="0.15">
      <c r="P136" t="s">
        <v>514</v>
      </c>
      <c r="Q136" t="s">
        <v>513</v>
      </c>
    </row>
    <row r="137" spans="16:17" x14ac:dyDescent="0.15">
      <c r="P137" t="s">
        <v>516</v>
      </c>
      <c r="Q137" t="s">
        <v>515</v>
      </c>
    </row>
    <row r="138" spans="16:17" x14ac:dyDescent="0.15">
      <c r="P138" t="s">
        <v>518</v>
      </c>
      <c r="Q138" t="s">
        <v>517</v>
      </c>
    </row>
    <row r="139" spans="16:17" x14ac:dyDescent="0.15">
      <c r="P139" t="s">
        <v>276</v>
      </c>
      <c r="Q139" t="s">
        <v>519</v>
      </c>
    </row>
    <row r="140" spans="16:17" x14ac:dyDescent="0.15">
      <c r="P140" t="s">
        <v>521</v>
      </c>
      <c r="Q140" t="s">
        <v>520</v>
      </c>
    </row>
    <row r="141" spans="16:17" x14ac:dyDescent="0.15">
      <c r="P141" t="s">
        <v>523</v>
      </c>
      <c r="Q141" t="s">
        <v>522</v>
      </c>
    </row>
    <row r="142" spans="16:17" x14ac:dyDescent="0.15">
      <c r="P142" t="s">
        <v>525</v>
      </c>
      <c r="Q142" t="s">
        <v>524</v>
      </c>
    </row>
    <row r="143" spans="16:17" x14ac:dyDescent="0.15">
      <c r="P143" t="s">
        <v>527</v>
      </c>
      <c r="Q143" t="s">
        <v>526</v>
      </c>
    </row>
    <row r="144" spans="16:17" x14ac:dyDescent="0.15">
      <c r="P144" t="s">
        <v>529</v>
      </c>
      <c r="Q144" t="s">
        <v>528</v>
      </c>
    </row>
    <row r="145" spans="16:17" x14ac:dyDescent="0.15">
      <c r="P145" t="s">
        <v>531</v>
      </c>
      <c r="Q145" t="s">
        <v>530</v>
      </c>
    </row>
    <row r="146" spans="16:17" x14ac:dyDescent="0.15">
      <c r="P146" t="s">
        <v>182</v>
      </c>
      <c r="Q146" t="s">
        <v>532</v>
      </c>
    </row>
    <row r="147" spans="16:17" x14ac:dyDescent="0.15">
      <c r="P147" t="s">
        <v>534</v>
      </c>
      <c r="Q147" t="s">
        <v>533</v>
      </c>
    </row>
    <row r="148" spans="16:17" x14ac:dyDescent="0.15">
      <c r="P148" t="s">
        <v>536</v>
      </c>
      <c r="Q148" t="s">
        <v>535</v>
      </c>
    </row>
    <row r="149" spans="16:17" x14ac:dyDescent="0.15">
      <c r="P149" t="s">
        <v>538</v>
      </c>
      <c r="Q149" t="s">
        <v>537</v>
      </c>
    </row>
    <row r="150" spans="16:17" x14ac:dyDescent="0.15">
      <c r="P150" t="s">
        <v>540</v>
      </c>
      <c r="Q150" t="s">
        <v>539</v>
      </c>
    </row>
    <row r="151" spans="16:17" x14ac:dyDescent="0.15">
      <c r="P151" t="s">
        <v>542</v>
      </c>
      <c r="Q151" t="s">
        <v>541</v>
      </c>
    </row>
    <row r="152" spans="16:17" x14ac:dyDescent="0.15">
      <c r="P152" t="s">
        <v>544</v>
      </c>
      <c r="Q152" t="s">
        <v>543</v>
      </c>
    </row>
    <row r="153" spans="16:17" x14ac:dyDescent="0.15">
      <c r="P153" t="s">
        <v>546</v>
      </c>
      <c r="Q153" t="s">
        <v>545</v>
      </c>
    </row>
    <row r="154" spans="16:17" x14ac:dyDescent="0.15">
      <c r="P154" t="s">
        <v>548</v>
      </c>
      <c r="Q154" t="s">
        <v>547</v>
      </c>
    </row>
  </sheetData>
  <phoneticPr fontId="1" type="noConversion"/>
  <pageMargins left="0.7" right="0.7" top="0.75" bottom="0.75" header="0.3" footer="0.3"/>
  <pageSetup paperSize="9" orientation="portrait" horizontalDpi="0" verticalDpi="0"/>
  <headerFooter>
    <oddHeader>&amp;L&amp;"Arial"&amp;8&amp;K000000 INTERNAL&amp;1#_x000D_</oddHeader>
  </headerFooter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57d11dd-393e-4d71-a105-5013c7e41059">
      <Terms xmlns="http://schemas.microsoft.com/office/infopath/2007/PartnerControls"/>
    </lcf76f155ced4ddcb4097134ff3c332f>
    <TaxCatchAll xmlns="e52fc9c1-f97e-4ac1-a516-06de648041f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A3D976794BE3D5449625EF83AF5AB084" ma:contentTypeVersion="14" ma:contentTypeDescription="新建文档。" ma:contentTypeScope="" ma:versionID="5ce86345d9cff48b18efcd93fefdeb5b">
  <xsd:schema xmlns:xsd="http://www.w3.org/2001/XMLSchema" xmlns:xs="http://www.w3.org/2001/XMLSchema" xmlns:p="http://schemas.microsoft.com/office/2006/metadata/properties" xmlns:ns2="357d11dd-393e-4d71-a105-5013c7e41059" xmlns:ns3="e52fc9c1-f97e-4ac1-a516-06de648041f8" targetNamespace="http://schemas.microsoft.com/office/2006/metadata/properties" ma:root="true" ma:fieldsID="283f8e0c45b3985106fff740658d736c" ns2:_="" ns3:_="">
    <xsd:import namespace="357d11dd-393e-4d71-a105-5013c7e41059"/>
    <xsd:import namespace="e52fc9c1-f97e-4ac1-a516-06de648041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7d11dd-393e-4d71-a105-5013c7e410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图像标记" ma:readOnly="false" ma:fieldId="{5cf76f15-5ced-4ddc-b409-7134ff3c332f}" ma:taxonomyMulti="true" ma:sspId="c7b3fb9d-ee0a-40a8-bd42-4026b75186d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2fc9c1-f97e-4ac1-a516-06de648041f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69e84a5-5490-4755-b3d6-4fac9c2828c9}" ma:internalName="TaxCatchAll" ma:showField="CatchAllData" ma:web="e52fc9c1-f97e-4ac1-a516-06de648041f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享对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享对象详细信息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2038D0-CCCD-43EE-9884-AD3D598E3ECC}">
  <ds:schemaRefs>
    <ds:schemaRef ds:uri="http://purl.org/dc/terms/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e52fc9c1-f97e-4ac1-a516-06de648041f8"/>
    <ds:schemaRef ds:uri="357d11dd-393e-4d71-a105-5013c7e41059"/>
  </ds:schemaRefs>
</ds:datastoreItem>
</file>

<file path=customXml/itemProps2.xml><?xml version="1.0" encoding="utf-8"?>
<ds:datastoreItem xmlns:ds="http://schemas.openxmlformats.org/officeDocument/2006/customXml" ds:itemID="{BCA3619C-C757-4254-A8E8-329B1B1394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8196E0-81CA-490B-91CC-69B4998DC5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7d11dd-393e-4d71-a105-5013c7e41059"/>
    <ds:schemaRef ds:uri="e52fc9c1-f97e-4ac1-a516-06de648041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42f7676c-f455-423c-82f6-dc2d99791af7}" enabled="0" method="" siteId="{42f7676c-f455-423c-82f6-dc2d99791af7}" removed="1"/>
  <clbl:label id="{b1c9b508-7c6e-42bd-bedf-808292653d6c}" enabled="1" method="Standard" siteId="{2882be50-2012-4d88-ac86-544124e120c8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Bucket Structure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Jimmy</dc:creator>
  <cp:lastModifiedBy>Gao, BaoBao (external - Project)</cp:lastModifiedBy>
  <dcterms:created xsi:type="dcterms:W3CDTF">2025-03-17T06:30:27Z</dcterms:created>
  <dcterms:modified xsi:type="dcterms:W3CDTF">2025-03-31T10:38:24Z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0x010100A3D976794BE3D5449625EF83AF5AB084</vt:lpwstr>
  </property>
  <property fmtid="{D5CDD505-2E9C-101B-9397-08002B2CF9AE}" pid="3" name="MediaServiceImageTags">
    <vt:lpwstr/>
  </property>
</Properties>
</file>