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0385" windowHeight="8370" tabRatio="875" activeTab="6"/>
  </bookViews>
  <sheets>
    <sheet name="航司" sheetId="5" r:id="rId1"/>
    <sheet name="合计" sheetId="4" r:id="rId2"/>
    <sheet name="航司环比（增加）" sheetId="12" r:id="rId3"/>
    <sheet name="航司环比（减少）" sheetId="13" r:id="rId4"/>
    <sheet name="目的地" sheetId="3" r:id="rId5"/>
    <sheet name="航司 &amp; 目的地" sheetId="6" r:id="rId6"/>
    <sheet name="客户" sheetId="9" r:id="rId7"/>
    <sheet name="客户环比（增加）" sheetId="10" r:id="rId8"/>
    <sheet name="客户环比（减少）" sheetId="11" r:id="rId9"/>
    <sheet name="销售" sheetId="8" r:id="rId10"/>
    <sheet name="工作号创建" sheetId="7" r:id="rId11"/>
  </sheets>
  <definedNames>
    <definedName name="_xlnm._FilterDatabase" localSheetId="0" hidden="1">航司!$A$5:$J$236</definedName>
    <definedName name="_xlnm._FilterDatabase" localSheetId="4" hidden="1">目的地!$A$6:$J$744</definedName>
    <definedName name="_xlnm._FilterDatabase" localSheetId="5" hidden="1">'航司 &amp; 目的地'!$A$6:$K$2127</definedName>
    <definedName name="_xlnm._FilterDatabase" localSheetId="6" hidden="1">客户!$A$5:$J$1289</definedName>
    <definedName name="_xlnm._FilterDatabase" localSheetId="9" hidden="1">销售!$A$5:$G$92</definedName>
    <definedName name="_xlnm._FilterDatabase" localSheetId="10" hidden="1">工作号创建!$A$5:$J$32</definedName>
  </definedNames>
  <calcPr calcId="144525"/>
</workbook>
</file>

<file path=xl/sharedStrings.xml><?xml version="1.0" encoding="utf-8"?>
<sst xmlns="http://schemas.openxmlformats.org/spreadsheetml/2006/main" count="1044">
  <si>
    <t>揽货公司代码</t>
  </si>
  <si>
    <t>MIL-SH</t>
  </si>
  <si>
    <t>业务类型</t>
  </si>
  <si>
    <t>AE</t>
  </si>
  <si>
    <t>月份</t>
  </si>
  <si>
    <t>承运人代码</t>
  </si>
  <si>
    <t>数据</t>
  </si>
  <si>
    <t>01月</t>
  </si>
  <si>
    <t>02月</t>
  </si>
  <si>
    <t>03月</t>
  </si>
  <si>
    <t>04月</t>
  </si>
  <si>
    <t>05月</t>
  </si>
  <si>
    <t>5月增减</t>
  </si>
  <si>
    <t>5月环比</t>
  </si>
  <si>
    <t>总计</t>
  </si>
  <si>
    <t>CZ</t>
  </si>
  <si>
    <t>提单计费重量</t>
  </si>
  <si>
    <t>预计利润</t>
  </si>
  <si>
    <t>单公斤利润</t>
  </si>
  <si>
    <t>CK</t>
  </si>
  <si>
    <t>PO</t>
  </si>
  <si>
    <t>MU</t>
  </si>
  <si>
    <t>CA</t>
  </si>
  <si>
    <t>DL</t>
  </si>
  <si>
    <t>UL</t>
  </si>
  <si>
    <t>ET</t>
  </si>
  <si>
    <t>CI</t>
  </si>
  <si>
    <t>RU</t>
  </si>
  <si>
    <t>TG</t>
  </si>
  <si>
    <t>JL</t>
  </si>
  <si>
    <t>GA</t>
  </si>
  <si>
    <t>SQ</t>
  </si>
  <si>
    <t>OZ</t>
  </si>
  <si>
    <t>EK</t>
  </si>
  <si>
    <t>W5</t>
  </si>
  <si>
    <t>3U</t>
  </si>
  <si>
    <t>EY</t>
  </si>
  <si>
    <t>QF</t>
  </si>
  <si>
    <t>7L</t>
  </si>
  <si>
    <t>LH</t>
  </si>
  <si>
    <t>SV</t>
  </si>
  <si>
    <t>BR</t>
  </si>
  <si>
    <t>KE</t>
  </si>
  <si>
    <t>WA</t>
  </si>
  <si>
    <t>NH</t>
  </si>
  <si>
    <t>MF</t>
  </si>
  <si>
    <t>TK</t>
  </si>
  <si>
    <t>Z2</t>
  </si>
  <si>
    <t>HU</t>
  </si>
  <si>
    <t>AA</t>
  </si>
  <si>
    <t>VS</t>
  </si>
  <si>
    <t>XJ</t>
  </si>
  <si>
    <t>SU</t>
  </si>
  <si>
    <t>CX</t>
  </si>
  <si>
    <t>LV</t>
  </si>
  <si>
    <t>Y8</t>
  </si>
  <si>
    <t>UA</t>
  </si>
  <si>
    <t>QR</t>
  </si>
  <si>
    <t>KA</t>
  </si>
  <si>
    <t>KL</t>
  </si>
  <si>
    <t>PR</t>
  </si>
  <si>
    <t>D7</t>
  </si>
  <si>
    <t>KZ</t>
  </si>
  <si>
    <t>AI</t>
  </si>
  <si>
    <t>CV</t>
  </si>
  <si>
    <t>AM</t>
  </si>
  <si>
    <t>AC</t>
  </si>
  <si>
    <t>BA</t>
  </si>
  <si>
    <t>UC</t>
  </si>
  <si>
    <t>AK</t>
  </si>
  <si>
    <t>SK</t>
  </si>
  <si>
    <t>3V</t>
  </si>
  <si>
    <t>LX</t>
  </si>
  <si>
    <t>MH</t>
  </si>
  <si>
    <t>AF</t>
  </si>
  <si>
    <t>QT</t>
  </si>
  <si>
    <t>NX</t>
  </si>
  <si>
    <t>6R</t>
  </si>
  <si>
    <t>VN</t>
  </si>
  <si>
    <t>LO</t>
  </si>
  <si>
    <t>AY</t>
  </si>
  <si>
    <t>MK</t>
  </si>
  <si>
    <t>5J</t>
  </si>
  <si>
    <t>9C</t>
  </si>
  <si>
    <t>HX</t>
  </si>
  <si>
    <t>5X</t>
  </si>
  <si>
    <t>AZ</t>
  </si>
  <si>
    <t>BI</t>
  </si>
  <si>
    <t>CM</t>
  </si>
  <si>
    <t>FM</t>
  </si>
  <si>
    <t>UW</t>
  </si>
  <si>
    <t>TNT</t>
  </si>
  <si>
    <t>HO</t>
  </si>
  <si>
    <t>S7</t>
  </si>
  <si>
    <t>提单计费重量合计</t>
  </si>
  <si>
    <t>预计利润合计</t>
  </si>
  <si>
    <t>单公斤利润合计</t>
  </si>
  <si>
    <t>货量减少</t>
  </si>
  <si>
    <t>货量增减</t>
  </si>
  <si>
    <t>TTL</t>
  </si>
  <si>
    <t>航司</t>
  </si>
  <si>
    <t>POD代码</t>
  </si>
  <si>
    <t>LAX</t>
  </si>
  <si>
    <t>ORD</t>
  </si>
  <si>
    <t>JKT</t>
  </si>
  <si>
    <t>JFK</t>
  </si>
  <si>
    <t>ATL</t>
  </si>
  <si>
    <t>CDG</t>
  </si>
  <si>
    <t>AMS</t>
  </si>
  <si>
    <t>BKO</t>
  </si>
  <si>
    <t>MEM</t>
  </si>
  <si>
    <t>MNL</t>
  </si>
  <si>
    <t>RUH</t>
  </si>
  <si>
    <t>DTW</t>
  </si>
  <si>
    <t>DXB</t>
  </si>
  <si>
    <t>IKA</t>
  </si>
  <si>
    <t>CLT</t>
  </si>
  <si>
    <t>BOM</t>
  </si>
  <si>
    <t>LHE</t>
  </si>
  <si>
    <t>LUN</t>
  </si>
  <si>
    <t>MEL</t>
  </si>
  <si>
    <t>FRA</t>
  </si>
  <si>
    <t>IAH</t>
  </si>
  <si>
    <t>LHR</t>
  </si>
  <si>
    <t>BLR</t>
  </si>
  <si>
    <t>SVO2</t>
  </si>
  <si>
    <t>DFW</t>
  </si>
  <si>
    <t>DOH</t>
  </si>
  <si>
    <t>BRU</t>
  </si>
  <si>
    <t>SYD</t>
  </si>
  <si>
    <t>SGN</t>
  </si>
  <si>
    <t>YYZ</t>
  </si>
  <si>
    <t>CMB</t>
  </si>
  <si>
    <t>MXP</t>
  </si>
  <si>
    <t>SLC</t>
  </si>
  <si>
    <t>KWI</t>
  </si>
  <si>
    <t>MAD</t>
  </si>
  <si>
    <t>PHL</t>
  </si>
  <si>
    <t>MIA</t>
  </si>
  <si>
    <t>MEX</t>
  </si>
  <si>
    <t>PRG</t>
  </si>
  <si>
    <t>IND</t>
  </si>
  <si>
    <t>HAV</t>
  </si>
  <si>
    <t>HAM</t>
  </si>
  <si>
    <t>YVR</t>
  </si>
  <si>
    <t>HYD</t>
  </si>
  <si>
    <t>CHS</t>
  </si>
  <si>
    <t>DAC</t>
  </si>
  <si>
    <t>PNH</t>
  </si>
  <si>
    <t>JED</t>
  </si>
  <si>
    <t>VIE</t>
  </si>
  <si>
    <t>BAH</t>
  </si>
  <si>
    <t>LLW</t>
  </si>
  <si>
    <t>DEL</t>
  </si>
  <si>
    <t>POA</t>
  </si>
  <si>
    <t>BHX</t>
  </si>
  <si>
    <t>STR</t>
  </si>
  <si>
    <t>KUL</t>
  </si>
  <si>
    <t>CCU</t>
  </si>
  <si>
    <t>KHI</t>
  </si>
  <si>
    <t>SFO</t>
  </si>
  <si>
    <t>BNE</t>
  </si>
  <si>
    <t>SEA</t>
  </si>
  <si>
    <t>CLE</t>
  </si>
  <si>
    <t>TPA</t>
  </si>
  <si>
    <t>BUD</t>
  </si>
  <si>
    <t>PHC</t>
  </si>
  <si>
    <t>MCO</t>
  </si>
  <si>
    <t>YUL</t>
  </si>
  <si>
    <t>SIN</t>
  </si>
  <si>
    <t>WAW</t>
  </si>
  <si>
    <t>FUK</t>
  </si>
  <si>
    <t>DEN</t>
  </si>
  <si>
    <t>DMM</t>
  </si>
  <si>
    <t>RDU</t>
  </si>
  <si>
    <t>TLV</t>
  </si>
  <si>
    <t>MUC</t>
  </si>
  <si>
    <t>MAA</t>
  </si>
  <si>
    <t>GUA</t>
  </si>
  <si>
    <t>CVG</t>
  </si>
  <si>
    <t>BKK</t>
  </si>
  <si>
    <t>PIT</t>
  </si>
  <si>
    <t>OPO</t>
  </si>
  <si>
    <t>IST</t>
  </si>
  <si>
    <t>GRU</t>
  </si>
  <si>
    <t>SDF</t>
  </si>
  <si>
    <t>HNL</t>
  </si>
  <si>
    <t>HKG</t>
  </si>
  <si>
    <t>NBO</t>
  </si>
  <si>
    <t>GOT</t>
  </si>
  <si>
    <t>NVT</t>
  </si>
  <si>
    <t>BUF</t>
  </si>
  <si>
    <t>LAS</t>
  </si>
  <si>
    <t>ELP</t>
  </si>
  <si>
    <t>BOS</t>
  </si>
  <si>
    <t>LEJ</t>
  </si>
  <si>
    <t>LIL</t>
  </si>
  <si>
    <t>HAN</t>
  </si>
  <si>
    <t>NRT</t>
  </si>
  <si>
    <t>LOS</t>
  </si>
  <si>
    <t>BCN</t>
  </si>
  <si>
    <t>JNB</t>
  </si>
  <si>
    <t>FCO</t>
  </si>
  <si>
    <t>LYS</t>
  </si>
  <si>
    <t>SJC</t>
  </si>
  <si>
    <t>GSO</t>
  </si>
  <si>
    <t>MED</t>
  </si>
  <si>
    <t>RGN</t>
  </si>
  <si>
    <t>AKL</t>
  </si>
  <si>
    <t>MAN</t>
  </si>
  <si>
    <t>ISB</t>
  </si>
  <si>
    <t>SCL</t>
  </si>
  <si>
    <t>THR</t>
  </si>
  <si>
    <t>SAL</t>
  </si>
  <si>
    <t>MKE</t>
  </si>
  <si>
    <t>DRS</t>
  </si>
  <si>
    <t>OSL</t>
  </si>
  <si>
    <t>CHC</t>
  </si>
  <si>
    <t>ZAG</t>
  </si>
  <si>
    <t>DUS</t>
  </si>
  <si>
    <t>MCT</t>
  </si>
  <si>
    <t>ZRH</t>
  </si>
  <si>
    <t>MCI</t>
  </si>
  <si>
    <t>CPH</t>
  </si>
  <si>
    <t>DLA</t>
  </si>
  <si>
    <t>ICN</t>
  </si>
  <si>
    <t>SVO1</t>
  </si>
  <si>
    <t>CAI</t>
  </si>
  <si>
    <t>MMA</t>
  </si>
  <si>
    <t>BNA</t>
  </si>
  <si>
    <t>KTM</t>
  </si>
  <si>
    <t>AUH</t>
  </si>
  <si>
    <t>PHX</t>
  </si>
  <si>
    <t>CMN</t>
  </si>
  <si>
    <t>SDQ</t>
  </si>
  <si>
    <t>MRS</t>
  </si>
  <si>
    <t>EWR</t>
  </si>
  <si>
    <t>GDL</t>
  </si>
  <si>
    <t>BUH</t>
  </si>
  <si>
    <t>RIC</t>
  </si>
  <si>
    <t>SHJ</t>
  </si>
  <si>
    <t>AGP</t>
  </si>
  <si>
    <t>SKT</t>
  </si>
  <si>
    <t>RTM</t>
  </si>
  <si>
    <t>VLC</t>
  </si>
  <si>
    <t>BWI</t>
  </si>
  <si>
    <t>HEL</t>
  </si>
  <si>
    <t>BHM</t>
  </si>
  <si>
    <t>CGN</t>
  </si>
  <si>
    <t>MLE</t>
  </si>
  <si>
    <t>MGA</t>
  </si>
  <si>
    <t>TPE</t>
  </si>
  <si>
    <t>LUG</t>
  </si>
  <si>
    <t>DWC1</t>
  </si>
  <si>
    <t>ORF</t>
  </si>
  <si>
    <t>ROM</t>
  </si>
  <si>
    <t>AMM</t>
  </si>
  <si>
    <t>ADD</t>
  </si>
  <si>
    <t>MFM</t>
  </si>
  <si>
    <t>BIO</t>
  </si>
  <si>
    <t>IAD</t>
  </si>
  <si>
    <t>PER</t>
  </si>
  <si>
    <t>MSY</t>
  </si>
  <si>
    <t>GLA</t>
  </si>
  <si>
    <t>GYE</t>
  </si>
  <si>
    <t>JAX</t>
  </si>
  <si>
    <t>LIS</t>
  </si>
  <si>
    <t>NCL</t>
  </si>
  <si>
    <t>STL</t>
  </si>
  <si>
    <t>LPB</t>
  </si>
  <si>
    <t>OUA</t>
  </si>
  <si>
    <t>STO</t>
  </si>
  <si>
    <t>MRU</t>
  </si>
  <si>
    <t>BOG</t>
  </si>
  <si>
    <t>CPT</t>
  </si>
  <si>
    <t>VNO</t>
  </si>
  <si>
    <t>MSP</t>
  </si>
  <si>
    <t>SPN</t>
  </si>
  <si>
    <t>CEB</t>
  </si>
  <si>
    <t>DUB</t>
  </si>
  <si>
    <t>ZAZ</t>
  </si>
  <si>
    <t>IKA2</t>
  </si>
  <si>
    <t>DAR</t>
  </si>
  <si>
    <t>YEG</t>
  </si>
  <si>
    <t>NAS</t>
  </si>
  <si>
    <t>CAZ</t>
  </si>
  <si>
    <t>ASU</t>
  </si>
  <si>
    <t>LAD</t>
  </si>
  <si>
    <t>ATH</t>
  </si>
  <si>
    <t>LED</t>
  </si>
  <si>
    <t>TYS</t>
  </si>
  <si>
    <t>TRV</t>
  </si>
  <si>
    <t>TAS</t>
  </si>
  <si>
    <t>VRN</t>
  </si>
  <si>
    <t>DKR</t>
  </si>
  <si>
    <t>NTE</t>
  </si>
  <si>
    <t>VCE</t>
  </si>
  <si>
    <t>HOU</t>
  </si>
  <si>
    <t>BAK</t>
  </si>
  <si>
    <t>MOB</t>
  </si>
  <si>
    <t>CKY</t>
  </si>
  <si>
    <t>KHH</t>
  </si>
  <si>
    <t>EBB</t>
  </si>
  <si>
    <t>TLS</t>
  </si>
  <si>
    <t>LCA</t>
  </si>
  <si>
    <t>LRD</t>
  </si>
  <si>
    <t>PTY</t>
  </si>
  <si>
    <t>MSQ</t>
  </si>
  <si>
    <t>EZE</t>
  </si>
  <si>
    <t>FMO</t>
  </si>
  <si>
    <t>BER</t>
  </si>
  <si>
    <t>TLU</t>
  </si>
  <si>
    <t>DTM</t>
  </si>
  <si>
    <t>GVA</t>
  </si>
  <si>
    <t>DAD</t>
  </si>
  <si>
    <t>MVD</t>
  </si>
  <si>
    <t>HRE</t>
  </si>
  <si>
    <t>NAP</t>
  </si>
  <si>
    <t>BTS</t>
  </si>
  <si>
    <t>SLU</t>
  </si>
  <si>
    <t>KBP</t>
  </si>
  <si>
    <t>VCP</t>
  </si>
  <si>
    <t>PEN</t>
  </si>
  <si>
    <t>VVI</t>
  </si>
  <si>
    <t>TBS</t>
  </si>
  <si>
    <t>DUR</t>
  </si>
  <si>
    <t>GBE</t>
  </si>
  <si>
    <t>AMD</t>
  </si>
  <si>
    <t>BEG</t>
  </si>
  <si>
    <t>MTY</t>
  </si>
  <si>
    <t>PRN</t>
  </si>
  <si>
    <t>BEY</t>
  </si>
  <si>
    <t>ACC</t>
  </si>
  <si>
    <t>JPA</t>
  </si>
  <si>
    <t>MDE</t>
  </si>
  <si>
    <t>KEF</t>
  </si>
  <si>
    <t>LJU</t>
  </si>
  <si>
    <t>EDI</t>
  </si>
  <si>
    <t>ALA</t>
  </si>
  <si>
    <t>OSA</t>
  </si>
  <si>
    <t>KIX</t>
  </si>
  <si>
    <t>COR</t>
  </si>
  <si>
    <t>TUN</t>
  </si>
  <si>
    <t>VVO</t>
  </si>
  <si>
    <t>FIH</t>
  </si>
  <si>
    <t>CMH</t>
  </si>
  <si>
    <t>PVG</t>
  </si>
  <si>
    <t>CZ 预计利润</t>
  </si>
  <si>
    <t>CZ 单公斤利润</t>
  </si>
  <si>
    <t>BR 提单计费重量</t>
  </si>
  <si>
    <t>CK 预计利润</t>
  </si>
  <si>
    <t>CK 单公斤利润</t>
  </si>
  <si>
    <t>AK 提单计费重量</t>
  </si>
  <si>
    <t>PO 预计利润</t>
  </si>
  <si>
    <t>PO 单公斤利润</t>
  </si>
  <si>
    <t>LX 提单计费重量</t>
  </si>
  <si>
    <t>MU 预计利润</t>
  </si>
  <si>
    <t>MU 单公斤利润</t>
  </si>
  <si>
    <t>CA 预计利润</t>
  </si>
  <si>
    <t>CA 单公斤利润</t>
  </si>
  <si>
    <t>LV 提单计费重量</t>
  </si>
  <si>
    <t>DL 预计利润</t>
  </si>
  <si>
    <t>DL 单公斤利润</t>
  </si>
  <si>
    <t>3U 提单计费重量</t>
  </si>
  <si>
    <t>UL 预计利润</t>
  </si>
  <si>
    <t>UL 单公斤利润</t>
  </si>
  <si>
    <t>AC 提单计费重量</t>
  </si>
  <si>
    <t>ET 预计利润</t>
  </si>
  <si>
    <t>ET 单公斤利润</t>
  </si>
  <si>
    <t>CI 预计利润</t>
  </si>
  <si>
    <t>CI 单公斤利润</t>
  </si>
  <si>
    <t>RU 预计利润</t>
  </si>
  <si>
    <t>RU 单公斤利润</t>
  </si>
  <si>
    <t>TG 预计利润</t>
  </si>
  <si>
    <t>TG 单公斤利润</t>
  </si>
  <si>
    <t>JL 预计利润</t>
  </si>
  <si>
    <t>JL 单公斤利润</t>
  </si>
  <si>
    <t>GA 预计利润</t>
  </si>
  <si>
    <t>GA 单公斤利润</t>
  </si>
  <si>
    <t>SQ 预计利润</t>
  </si>
  <si>
    <t>SQ 单公斤利润</t>
  </si>
  <si>
    <t>OZ 预计利润</t>
  </si>
  <si>
    <t>OZ 单公斤利润</t>
  </si>
  <si>
    <t>EK 预计利润</t>
  </si>
  <si>
    <t>EK 单公斤利润</t>
  </si>
  <si>
    <t>W5 预计利润</t>
  </si>
  <si>
    <t>W5 单公斤利润</t>
  </si>
  <si>
    <t>3U 预计利润</t>
  </si>
  <si>
    <t>3U 单公斤利润</t>
  </si>
  <si>
    <t>EY 预计利润</t>
  </si>
  <si>
    <t>EY 单公斤利润</t>
  </si>
  <si>
    <t>QF 预计利润</t>
  </si>
  <si>
    <t>QF 单公斤利润</t>
  </si>
  <si>
    <t>7L 预计利润</t>
  </si>
  <si>
    <t>7L 单公斤利润</t>
  </si>
  <si>
    <t>LH 预计利润</t>
  </si>
  <si>
    <t>LH 单公斤利润</t>
  </si>
  <si>
    <t>SV 提单计费重量</t>
  </si>
  <si>
    <t>SV 预计利润</t>
  </si>
  <si>
    <t>SV 单公斤利润</t>
  </si>
  <si>
    <t>BR 预计利润</t>
  </si>
  <si>
    <t>BR 单公斤利润</t>
  </si>
  <si>
    <t>KE 预计利润</t>
  </si>
  <si>
    <t>KE 单公斤利润</t>
  </si>
  <si>
    <t>WA 预计利润</t>
  </si>
  <si>
    <t>WA 单公斤利润</t>
  </si>
  <si>
    <t>NH 预计利润</t>
  </si>
  <si>
    <t>NH 单公斤利润</t>
  </si>
  <si>
    <t>MF 预计利润</t>
  </si>
  <si>
    <t>MF 单公斤利润</t>
  </si>
  <si>
    <t>TK 预计利润</t>
  </si>
  <si>
    <t>TK 单公斤利润</t>
  </si>
  <si>
    <t>Z2 预计利润</t>
  </si>
  <si>
    <t>Z2 单公斤利润</t>
  </si>
  <si>
    <t>HU 预计利润</t>
  </si>
  <si>
    <t>HU 单公斤利润</t>
  </si>
  <si>
    <t>AA 预计利润</t>
  </si>
  <si>
    <t>AA 单公斤利润</t>
  </si>
  <si>
    <t>VS 预计利润</t>
  </si>
  <si>
    <t>VS 单公斤利润</t>
  </si>
  <si>
    <t>XJ 预计利润</t>
  </si>
  <si>
    <t>XJ 单公斤利润</t>
  </si>
  <si>
    <t>SU 预计利润</t>
  </si>
  <si>
    <t>SU 单公斤利润</t>
  </si>
  <si>
    <t>CX 预计利润</t>
  </si>
  <si>
    <t>CX 单公斤利润</t>
  </si>
  <si>
    <t>VN 提单计费重量</t>
  </si>
  <si>
    <t>LV 预计利润</t>
  </si>
  <si>
    <t>LV 单公斤利润</t>
  </si>
  <si>
    <t>Y8 预计利润</t>
  </si>
  <si>
    <t>Y8 单公斤利润</t>
  </si>
  <si>
    <t>UA 预计利润</t>
  </si>
  <si>
    <t>UA 单公斤利润</t>
  </si>
  <si>
    <t>QR 预计利润</t>
  </si>
  <si>
    <t>QR 单公斤利润</t>
  </si>
  <si>
    <t>KA 预计利润</t>
  </si>
  <si>
    <t>KA 单公斤利润</t>
  </si>
  <si>
    <t>FM 提单计费重量</t>
  </si>
  <si>
    <t>KL 预计利润</t>
  </si>
  <si>
    <t>KL 单公斤利润</t>
  </si>
  <si>
    <t>CZ 提单计费重量</t>
  </si>
  <si>
    <t>PR 预计利润</t>
  </si>
  <si>
    <t>PR 单公斤利润</t>
  </si>
  <si>
    <t>MU 提单计费重量</t>
  </si>
  <si>
    <t>DL 提单计费重量</t>
  </si>
  <si>
    <t>D7 预计利润</t>
  </si>
  <si>
    <t>D7 单公斤利润</t>
  </si>
  <si>
    <t>CI 提单计费重量</t>
  </si>
  <si>
    <t>RU 提单计费重量</t>
  </si>
  <si>
    <t>TG 提单计费重量</t>
  </si>
  <si>
    <t>KZ 预计利润</t>
  </si>
  <si>
    <t>KZ 单公斤利润</t>
  </si>
  <si>
    <t>AI 预计利润</t>
  </si>
  <si>
    <t>AI 单公斤利润</t>
  </si>
  <si>
    <t>CV 提单计费重量</t>
  </si>
  <si>
    <t>CV 预计利润</t>
  </si>
  <si>
    <t>CV 单公斤利润</t>
  </si>
  <si>
    <t>JL 提单计费重量</t>
  </si>
  <si>
    <t>GA 提单计费重量</t>
  </si>
  <si>
    <t>AM 预计利润</t>
  </si>
  <si>
    <t>AM 单公斤利润</t>
  </si>
  <si>
    <t>AC 预计利润</t>
  </si>
  <si>
    <t>AC 单公斤利润</t>
  </si>
  <si>
    <t>OZ 提单计费重量</t>
  </si>
  <si>
    <t>W5 提单计费重量</t>
  </si>
  <si>
    <t>BA 预计利润</t>
  </si>
  <si>
    <t>BA 单公斤利润</t>
  </si>
  <si>
    <t>7L 提单计费重量</t>
  </si>
  <si>
    <t>CK 提单计费重量</t>
  </si>
  <si>
    <t>KE 提单计费重量</t>
  </si>
  <si>
    <t>UC 预计利润</t>
  </si>
  <si>
    <t>UC 单公斤利润</t>
  </si>
  <si>
    <t>PO 提单计费重量</t>
  </si>
  <si>
    <t>CA 提单计费重量</t>
  </si>
  <si>
    <t>UL 提单计费重量</t>
  </si>
  <si>
    <t>AK 预计利润</t>
  </si>
  <si>
    <t>AK 单公斤利润</t>
  </si>
  <si>
    <t>ET 提单计费重量</t>
  </si>
  <si>
    <t>WA 提单计费重量</t>
  </si>
  <si>
    <t>SQ 提单计费重量</t>
  </si>
  <si>
    <t>SK 预计利润</t>
  </si>
  <si>
    <t>SK 单公斤利润</t>
  </si>
  <si>
    <t>EK 提单计费重量</t>
  </si>
  <si>
    <t>MF 提单计费重量</t>
  </si>
  <si>
    <t>EY 提单计费重量</t>
  </si>
  <si>
    <t>3V 预计利润</t>
  </si>
  <si>
    <t>3V 单公斤利润</t>
  </si>
  <si>
    <t>QF 提单计费重量</t>
  </si>
  <si>
    <t>LH 提单计费重量</t>
  </si>
  <si>
    <t>LX 预计利润</t>
  </si>
  <si>
    <t>LX 单公斤利润</t>
  </si>
  <si>
    <t>Z2 提单计费重量</t>
  </si>
  <si>
    <t>HU 提单计费重量</t>
  </si>
  <si>
    <t>MH 预计利润</t>
  </si>
  <si>
    <t>MH 单公斤利润</t>
  </si>
  <si>
    <t>AA 提单计费重量</t>
  </si>
  <si>
    <t>XJ 提单计费重量</t>
  </si>
  <si>
    <t>Y8 提单计费重量</t>
  </si>
  <si>
    <t>AF 预计利润</t>
  </si>
  <si>
    <t>AF 单公斤利润</t>
  </si>
  <si>
    <t>UA 提单计费重量</t>
  </si>
  <si>
    <t>NH 提单计费重量</t>
  </si>
  <si>
    <t>TK 提单计费重量</t>
  </si>
  <si>
    <t>QR 提单计费重量</t>
  </si>
  <si>
    <t>QT 预计利润</t>
  </si>
  <si>
    <t>QT 单公斤利润</t>
  </si>
  <si>
    <t>KA 提单计费重量</t>
  </si>
  <si>
    <t>VS 提单计费重量</t>
  </si>
  <si>
    <t>SU 提单计费重量</t>
  </si>
  <si>
    <t>NX 预计利润</t>
  </si>
  <si>
    <t>NX 单公斤利润</t>
  </si>
  <si>
    <t>CX 提单计费重量</t>
  </si>
  <si>
    <t>PR 提单计费重量</t>
  </si>
  <si>
    <t>D7 提单计费重量</t>
  </si>
  <si>
    <t>6R 预计利润</t>
  </si>
  <si>
    <t>6R 单公斤利润</t>
  </si>
  <si>
    <t>KL 提单计费重量</t>
  </si>
  <si>
    <t>AI 提单计费重量</t>
  </si>
  <si>
    <t>VN 预计利润</t>
  </si>
  <si>
    <t>VN 单公斤利润</t>
  </si>
  <si>
    <t>KZ 提单计费重量</t>
  </si>
  <si>
    <t>AM 提单计费重量</t>
  </si>
  <si>
    <t>LO 预计利润</t>
  </si>
  <si>
    <t>LO 单公斤利润</t>
  </si>
  <si>
    <t>BA 提单计费重量</t>
  </si>
  <si>
    <t>UC 提单计费重量</t>
  </si>
  <si>
    <t>AY 预计利润</t>
  </si>
  <si>
    <t>AY 单公斤利润</t>
  </si>
  <si>
    <t>MH 提单计费重量</t>
  </si>
  <si>
    <t>AF 提单计费重量</t>
  </si>
  <si>
    <t>MK 预计利润</t>
  </si>
  <si>
    <t>MK 单公斤利润</t>
  </si>
  <si>
    <t>QT 提单计费重量</t>
  </si>
  <si>
    <t>6R 提单计费重量</t>
  </si>
  <si>
    <t>5J 预计利润</t>
  </si>
  <si>
    <t>5J 单公斤利润</t>
  </si>
  <si>
    <t>LO 提单计费重量</t>
  </si>
  <si>
    <t>AY 提单计费重量</t>
  </si>
  <si>
    <t>9C 预计利润</t>
  </si>
  <si>
    <t>9C 单公斤利润</t>
  </si>
  <si>
    <t>HX 提单计费重量</t>
  </si>
  <si>
    <t>HX 预计利润</t>
  </si>
  <si>
    <t>HX 单公斤利润</t>
  </si>
  <si>
    <t>MK 提单计费重量</t>
  </si>
  <si>
    <t>SK 提单计费重量</t>
  </si>
  <si>
    <t>5J 提单计费重量</t>
  </si>
  <si>
    <t>5X 预计利润</t>
  </si>
  <si>
    <t>5X 单公斤利润</t>
  </si>
  <si>
    <t>AZ 提单计费重量</t>
  </si>
  <si>
    <t>AZ 预计利润</t>
  </si>
  <si>
    <t>AZ 单公斤利润</t>
  </si>
  <si>
    <t>9C 提单计费重量</t>
  </si>
  <si>
    <t>5X 提单计费重量</t>
  </si>
  <si>
    <t>BI 预计利润</t>
  </si>
  <si>
    <t>BI 单公斤利润</t>
  </si>
  <si>
    <t>CM 提单计费重量</t>
  </si>
  <si>
    <t>CM 预计利润</t>
  </si>
  <si>
    <t>CM 单公斤利润</t>
  </si>
  <si>
    <t>3V 提单计费重量</t>
  </si>
  <si>
    <t>NX 提单计费重量</t>
  </si>
  <si>
    <t>FM 预计利润</t>
  </si>
  <si>
    <t>FM 单公斤利润</t>
  </si>
  <si>
    <t>BI 提单计费重量</t>
  </si>
  <si>
    <t>UW 提单计费重量</t>
  </si>
  <si>
    <t>UW 预计利润</t>
  </si>
  <si>
    <t>UW 单公斤利润</t>
  </si>
  <si>
    <t>TNT 提单计费重量</t>
  </si>
  <si>
    <t>TNT 预计利润</t>
  </si>
  <si>
    <t>TNT 单公斤利润</t>
  </si>
  <si>
    <t>HO 提单计费重量</t>
  </si>
  <si>
    <t>HO 预计利润</t>
  </si>
  <si>
    <t>HO 单公斤利润</t>
  </si>
  <si>
    <t>S7 提单计费重量</t>
  </si>
  <si>
    <t>S7 预计利润</t>
  </si>
  <si>
    <t>S7 单公斤利润</t>
  </si>
  <si>
    <t xml:space="preserve"> </t>
  </si>
  <si>
    <t>委托单位中文名</t>
  </si>
  <si>
    <t>艾迪西国际货运代理（天津）有限公司上海分公司</t>
  </si>
  <si>
    <t>阿萨德</t>
  </si>
  <si>
    <t>上海诺航航空运输代理有限公司</t>
  </si>
  <si>
    <t>万达杰诚国际物流（北京）有限公司上海分公司</t>
  </si>
  <si>
    <t>上海每施达国际货运代理有限公司</t>
  </si>
  <si>
    <t>唯凯国际物流股份有限公司</t>
  </si>
  <si>
    <t>上海联卉国际物流有限公司</t>
  </si>
  <si>
    <t>上海鹏骏国际物流有限公司</t>
  </si>
  <si>
    <t>广东长鼎船务有限公司北京国际货运代理分公司</t>
  </si>
  <si>
    <t>上海奕舜国际物流有限公司</t>
  </si>
  <si>
    <t>上海申度国际物流有限公司</t>
  </si>
  <si>
    <t>上海金赐国际货运代理有限公司</t>
  </si>
  <si>
    <t>上海中威国际货运代理有限公司</t>
  </si>
  <si>
    <t>上海创兴国际货运代理有限公司</t>
  </si>
  <si>
    <t>东丽酒伊织染(南通)有限公司</t>
  </si>
  <si>
    <t>上海拓普斯达国际物流有限公司</t>
  </si>
  <si>
    <t>上海阳光物流有限公司</t>
  </si>
  <si>
    <t>中海环球货运有限公司苏州分公司</t>
  </si>
  <si>
    <t>深圳市环海供应链管理有限公司上海分公司</t>
  </si>
  <si>
    <t>嘉兴德永纺织品有限公司</t>
  </si>
  <si>
    <t>上海特普沃德国际物流有限公司</t>
  </si>
  <si>
    <t>海程邦达国际物流有限公司</t>
  </si>
  <si>
    <t>先达国际货运（上海）有限公司</t>
  </si>
  <si>
    <t>上海盈恒国际物流有限公司</t>
  </si>
  <si>
    <t>上海中准国际货运代理有限公司</t>
  </si>
  <si>
    <t>上海盈佩瑞国际货运代理有限公司</t>
  </si>
  <si>
    <t>上海永道物流有限公司</t>
  </si>
  <si>
    <t>宁波港东南物流集团有限公司</t>
  </si>
  <si>
    <t>均辉国际货运代理（上海）有限公司</t>
  </si>
  <si>
    <t>苏州市金常庆纺织科技有限公司</t>
  </si>
  <si>
    <t>上海炫坤国际货物运输代理有限公司</t>
  </si>
  <si>
    <t>杭州得力纺织有限公司</t>
  </si>
  <si>
    <t>上海创贸国际物流有限公司</t>
  </si>
  <si>
    <t>上海盈麦国际货物运输代理有限公司</t>
  </si>
  <si>
    <t>上海际嘉物流有限公司</t>
  </si>
  <si>
    <t>上海高睿国际货运代理有限公司</t>
  </si>
  <si>
    <t>上海泛宇国际货运代理有限公司</t>
  </si>
  <si>
    <t>上海凌至国际货运代理有限公司</t>
  </si>
  <si>
    <t>天津安海物流发展有限公司上海分公司</t>
  </si>
  <si>
    <t>浙江达商国际货运代理有限公司</t>
  </si>
  <si>
    <t>江苏苏迈克斯国际物流有限公司</t>
  </si>
  <si>
    <t>上海传翼国际货物运输代理有限公司</t>
  </si>
  <si>
    <t>上海信直国际货运代理有限公司</t>
  </si>
  <si>
    <t>东丽国际贸易（中国）有限公司</t>
  </si>
  <si>
    <t>LEACHENG GROUP HONG KONG LIMITED.</t>
  </si>
  <si>
    <t>致胜(上海)物流有限公司</t>
  </si>
  <si>
    <t>上海腾濡国际物流有限公司</t>
  </si>
  <si>
    <t>上海利乾贸易有限公司</t>
  </si>
  <si>
    <t>苏州通茂国际货运代理有限公司</t>
  </si>
  <si>
    <t>上海宏豪国际货物运输代理有限公司</t>
  </si>
  <si>
    <t>苏州加珊久纺织品有限公司</t>
  </si>
  <si>
    <t>COMEXAS AIRFREIGHT NV</t>
  </si>
  <si>
    <t>浙江海盟供应链管理有限公司</t>
  </si>
  <si>
    <t>上海青旅国际货运有限公司</t>
  </si>
  <si>
    <t>岛田商事（上海）有限公司</t>
  </si>
  <si>
    <t>上海盈程国际货物运输代理有限公司</t>
  </si>
  <si>
    <t>上海平承国际货运代理有限公司</t>
  </si>
  <si>
    <t>上海润兴物流有限公司</t>
  </si>
  <si>
    <t>上海中亨国际货运代理有限公司</t>
  </si>
  <si>
    <t>骁捷国际货运代理（上海）有限公司</t>
  </si>
  <si>
    <t>上海三景贸易有限公司</t>
  </si>
  <si>
    <t>江苏奕舜国际物流有限公司</t>
  </si>
  <si>
    <t>广东高捷航运物流有限公司上海分公司</t>
  </si>
  <si>
    <t>上海虹升国际货运代理有限公司</t>
  </si>
  <si>
    <t>宁波市通惠达国际物流有限公司</t>
  </si>
  <si>
    <t>航诺达(天津)国际货运代理有限公司</t>
  </si>
  <si>
    <t>爱派克斯国际物流（中国）有限公司南京分公司</t>
  </si>
  <si>
    <t>上海中汐物流有限公司合肥分公司</t>
  </si>
  <si>
    <t>深圳市宝泽纺织有限公司</t>
  </si>
  <si>
    <t>上海印华国际货运代理有限公司</t>
  </si>
  <si>
    <t>上海唯迅国际货运代理有限公司</t>
  </si>
  <si>
    <t>上海惠泽国际货运有限公司</t>
  </si>
  <si>
    <t>上海长发国际货运有限公司</t>
  </si>
  <si>
    <t>常州市德誉国际货运代理有限公司</t>
  </si>
  <si>
    <t>宁波博高国际物流有限公司</t>
  </si>
  <si>
    <t>南京世星美时进出口贸易有限公司</t>
  </si>
  <si>
    <t>江苏浩华服饰有限公司</t>
  </si>
  <si>
    <t>上海丝金国际运输有限公司</t>
  </si>
  <si>
    <t>上海贯司国际物流有限公司</t>
  </si>
  <si>
    <t>艾博生物医药（杭州）有限公司</t>
  </si>
  <si>
    <t>亚凌(上海)国际货物运输代理有限公司</t>
  </si>
  <si>
    <t>三源运通国际物流（上海）有限公司</t>
  </si>
  <si>
    <t>宁波达迅国际货运代理有限公司</t>
  </si>
  <si>
    <t>深圳市海光国际物流有限公司宁波分公司</t>
  </si>
  <si>
    <t>可利国际货运代理（北京）有限公司上海分公司</t>
  </si>
  <si>
    <t>上海福誉国际货物运输代理有限公司</t>
  </si>
  <si>
    <t>上海旭运国际物流有限公司</t>
  </si>
  <si>
    <t>阿尔菲国际货运代理（上海）有限公司</t>
  </si>
  <si>
    <t>深圳市集远国际货运代理有限公司</t>
  </si>
  <si>
    <t>上海瑜晓国际货运代理有限公司</t>
  </si>
  <si>
    <t>上海鑫晨国际物流有限公司</t>
  </si>
  <si>
    <t>无锡新运国际货物运输代理有限公司</t>
  </si>
  <si>
    <t>维峰国际物流(深圳)有限公司</t>
  </si>
  <si>
    <t>中国浙江国际经济技术合作有限责任公司</t>
  </si>
  <si>
    <t>上海小林商标制造有限公司</t>
  </si>
  <si>
    <t>广州欧华国际货运代理有限公司上海分公司</t>
  </si>
  <si>
    <t>全翔国际货运（中国）有限公司宁波分公司</t>
  </si>
  <si>
    <t>宁波中空捷运国际货运代理有限公司</t>
  </si>
  <si>
    <t>中核苏阀科技实业股份有限公司</t>
  </si>
  <si>
    <t>南京瑞琦国际货运代理有限公司</t>
  </si>
  <si>
    <t>上海清和商贸有限公司</t>
  </si>
  <si>
    <t>宁波飞鸥国际货运代理有限公司</t>
  </si>
  <si>
    <t>优力沃国际货运代理（上海）有限公司</t>
  </si>
  <si>
    <t>骛德华舜物流（上海）有限公司</t>
  </si>
  <si>
    <t>苏州锦洋国际货运代理有限公司</t>
  </si>
  <si>
    <t>上海灏臣国际物流有限公司</t>
  </si>
  <si>
    <t>吉的力亚洲有限公司</t>
  </si>
  <si>
    <t>青岛永邦天地国际物流有限公司</t>
  </si>
  <si>
    <t>宁波天运国际物流有限公司</t>
  </si>
  <si>
    <t>上海硕联国际物流有限公司</t>
  </si>
  <si>
    <t>宁波威锋紧固件有限公司</t>
  </si>
  <si>
    <t>开瑞国际物流（山东）股份公司上海分公司</t>
  </si>
  <si>
    <t>威超国际货运代理(上海)有限公司</t>
  </si>
  <si>
    <t>上海怡永行国际货运代理有限公司</t>
  </si>
  <si>
    <t>上海优益喜国际货物运输代理有限公司</t>
  </si>
  <si>
    <t>深圳市启轩国际货运代理有限公司</t>
  </si>
  <si>
    <t>青岛道森索具有限公司</t>
  </si>
  <si>
    <t>上海千凯国际物流有限公司</t>
  </si>
  <si>
    <t>上海荣联国际货物运输代理有限公司</t>
  </si>
  <si>
    <t>北欧亚太（北京）国际货运代理有限公司上海分公司</t>
  </si>
  <si>
    <t>西安广泰国际货运代理有限公司</t>
  </si>
  <si>
    <t>深圳市华展国际物流有限公司</t>
  </si>
  <si>
    <t>吴江大河纺织有限公司</t>
  </si>
  <si>
    <t>义乌佳速快递</t>
  </si>
  <si>
    <t>上海卓嬴国际物流有限公司</t>
  </si>
  <si>
    <t>上海申哲国际货物运输代理有限公司</t>
  </si>
  <si>
    <t>常熟好德玻璃有限公司</t>
  </si>
  <si>
    <t>达升物流股份有限公司</t>
  </si>
  <si>
    <t>上海腾亿国际货运代理有限公司</t>
  </si>
  <si>
    <t>上海仙境国际货运代理有限公司</t>
  </si>
  <si>
    <t>伊藤忠货运代理（上海）有限公司</t>
  </si>
  <si>
    <t>仓纺贸易（上海）有限公司</t>
  </si>
  <si>
    <t>瀚钰通国际货运代理(上海)有限公司</t>
  </si>
  <si>
    <t>盖亚（上海）国际货物运输代理有限公司</t>
  </si>
  <si>
    <t>宁波世纪金元国际物流有限公司</t>
  </si>
  <si>
    <t>上海月恒国际货物运输代理有限公司</t>
  </si>
  <si>
    <t>翔汇国际货运代理（上海）有限公司</t>
  </si>
  <si>
    <t>上海汇缘国际物流有限公司</t>
  </si>
  <si>
    <t>上海丰羽国际物流有限公司</t>
  </si>
  <si>
    <t>汏洋(上海)国际货物运输代理有限公司</t>
  </si>
  <si>
    <t>上海瑞翼物流有限公司</t>
  </si>
  <si>
    <t>南通华凯纺织有限公司</t>
  </si>
  <si>
    <t>上海旨信国际物流有限公司</t>
  </si>
  <si>
    <t>昆山市钜辉纺织贸易有限公司</t>
  </si>
  <si>
    <t>上海嘉华国际货物运输代理有限公司</t>
  </si>
  <si>
    <t>衣谷供应链管理（上海）有限公司</t>
  </si>
  <si>
    <t>浙江健盛集团股份有限公司</t>
  </si>
  <si>
    <t>上海莱士金国际物流有限公司</t>
  </si>
  <si>
    <t>上海溢云国际货运代理有限公司</t>
  </si>
  <si>
    <t>上海翊捷国际物流有限公司</t>
  </si>
  <si>
    <t>深圳市世联国际货运代理有限公司</t>
  </si>
  <si>
    <t>上海朗森国际货运有限公司</t>
  </si>
  <si>
    <t>上海势捷国际物流有限公司</t>
  </si>
  <si>
    <t>集联（中国）国际货运代理有限公司</t>
  </si>
  <si>
    <t>杭州锦利程国际货运代理有限公司</t>
  </si>
  <si>
    <t>上海东方惠能国际货物运输代理有限公司</t>
  </si>
  <si>
    <t>利通物流有限公司南京分公司</t>
  </si>
  <si>
    <t>上海彼洋国际物流有限公司</t>
  </si>
  <si>
    <t>杭州佳成国际物流有限公司</t>
  </si>
  <si>
    <t>上海骅畅国际物流有限公司</t>
  </si>
  <si>
    <t>上海尊泰国际货物运输代理有限公司</t>
  </si>
  <si>
    <t>上海海舜国际物流有限公司</t>
  </si>
  <si>
    <t>阿尔菲国际货运代理（上海）有限公司北京分公司</t>
  </si>
  <si>
    <t>上海达高国际物流有限公司</t>
  </si>
  <si>
    <t>杭州西兰供应链有限公司</t>
  </si>
  <si>
    <t>宁波申洲针织有限公司</t>
  </si>
  <si>
    <t>杭州航民美时达印染有限公司</t>
  </si>
  <si>
    <t>上海货呢网络科技有限公司</t>
  </si>
  <si>
    <t>宁波派森国际贸易有限公司</t>
  </si>
  <si>
    <t>上海环世捷运国际物流有限公司</t>
  </si>
  <si>
    <t>光隆羽绒制品(苏州)有限公司</t>
  </si>
  <si>
    <t>中天祥焱国际货运代理（北京）有限公司上海天祥国际货代分公司</t>
  </si>
  <si>
    <t>环发讯通(天津)国际货运代理有限公司北京分公司</t>
  </si>
  <si>
    <t>上海华展申鹏国际物流有限公司</t>
  </si>
  <si>
    <t>上海冠世国际物流有限公司</t>
  </si>
  <si>
    <t>杭州博拓生物科技股份有限公司</t>
  </si>
  <si>
    <t>智运国际货运代理（上海）有限公司</t>
  </si>
  <si>
    <t>江苏瓯堡纺织染整有限公司</t>
  </si>
  <si>
    <t>浙江赛拓国际货运代理有限公司</t>
  </si>
  <si>
    <t>深圳市宏铭达物流有限公司</t>
  </si>
  <si>
    <t>上海汇恒国际物流有限公司</t>
  </si>
  <si>
    <t>上海仕鑫国际物流有限公司</t>
  </si>
  <si>
    <t>上海东浩外服国际物流有限公司</t>
  </si>
  <si>
    <t>上海金冠国际货运代理有限公司常州分公司</t>
  </si>
  <si>
    <t>上海盈泓国际货物运输代理有限公司</t>
  </si>
  <si>
    <t>上海遨未国际物流有限公司南京分公司</t>
  </si>
  <si>
    <t>上海世俊国际货物运输代理有限公司</t>
  </si>
  <si>
    <t>上海德星嘉意物流有限公司</t>
  </si>
  <si>
    <t>赫川供应链管理（上海）有限公司</t>
  </si>
  <si>
    <t>环集供应链管理股份有限公司</t>
  </si>
  <si>
    <t>上海新坤国际货运代理有限公司</t>
  </si>
  <si>
    <t>上海泰昌货运有限公司</t>
  </si>
  <si>
    <t>浙江庆茂纺织印染有限公司</t>
  </si>
  <si>
    <t>绍兴龙飞针织有限公司</t>
  </si>
  <si>
    <t>IRISH SHIPPING AND TRANSPORT LTD</t>
  </si>
  <si>
    <t>上海诶易西国际货物运输代理有限公司</t>
  </si>
  <si>
    <t>上海云台国际货物运输代理有限公司</t>
  </si>
  <si>
    <t>上海震昶国际货物运输代理有限公司</t>
  </si>
  <si>
    <t>力康国际贸易(上海)有限公司</t>
  </si>
  <si>
    <t>上海佰誉国际货物运输代理有限公司</t>
  </si>
  <si>
    <t>上海景涛货运代理有限公司</t>
  </si>
  <si>
    <t>上海通臣国际货物运输代理有限公司</t>
  </si>
  <si>
    <t>上海多彩国际物流有限公司</t>
  </si>
  <si>
    <t>上海太和国际货物运输代理有限公司</t>
  </si>
  <si>
    <t>上海欧高国际货运代理有限公司</t>
  </si>
  <si>
    <t>上海暄奕国际物流有限公司</t>
  </si>
  <si>
    <t>傲力国际货运代理（上海）有限公司</t>
  </si>
  <si>
    <t>埃德悉国际物流(上海)有限公司</t>
  </si>
  <si>
    <t>江苏格林保尔光伏有限公司</t>
  </si>
  <si>
    <t>上海服装集团进出口有限公司</t>
  </si>
  <si>
    <t>上海知见国际物流有限公司</t>
  </si>
  <si>
    <t>厦门鑫保航国际物流有限公司上海分公司</t>
  </si>
  <si>
    <t>汕头市环球运输有限公司</t>
  </si>
  <si>
    <t>上海恒道国际物流股份有限公司</t>
  </si>
  <si>
    <t>浙江中锦纺织科技有限公司</t>
  </si>
  <si>
    <t>浙江春风欣盛服饰有限公司</t>
  </si>
  <si>
    <t>洛美国际货物运输代理（上海）有限公司</t>
  </si>
  <si>
    <t>西轮国际货运代理（上海）有限公司</t>
  </si>
  <si>
    <t>上海汇泛国际货运代理有限公司</t>
  </si>
  <si>
    <t>上海易径国际货运代理有限公司</t>
  </si>
  <si>
    <t>江苏联发纺织股份有限公司</t>
  </si>
  <si>
    <t>宁波米博国际物流有限公司</t>
  </si>
  <si>
    <t>上海晶星国际货运代理有限公司</t>
  </si>
  <si>
    <t>韩松国际货运（上海）有限公司</t>
  </si>
  <si>
    <t>上海甲瑞国际货物运输代理有限公司</t>
  </si>
  <si>
    <t>上海起秀国际货运代理有限公司</t>
  </si>
  <si>
    <t>上海盈翼国际物流有限公司</t>
  </si>
  <si>
    <t>上海君瑞国际货物运输代理有限公司</t>
  </si>
  <si>
    <t>上海北润国际货运代理有限公司</t>
  </si>
  <si>
    <t>上海甄晟物流有限公司</t>
  </si>
  <si>
    <t>宁波君桥国际物流有限公司</t>
  </si>
  <si>
    <t>博尔晟国际货运代理(上海)有限公司</t>
  </si>
  <si>
    <t>上海环世捷运物流有限公司</t>
  </si>
  <si>
    <t>上海华严国际货运代理有限公司</t>
  </si>
  <si>
    <t>江苏洲航国际货运代理有限公司</t>
  </si>
  <si>
    <t>广州壹程国际货运代理有限公司</t>
  </si>
  <si>
    <t>上海灏润国际货运代理有限公司</t>
  </si>
  <si>
    <t>深圳市先机航空货运代理有限公司</t>
  </si>
  <si>
    <t>威时沛运货运（广州）有限公司上海分公司</t>
  </si>
  <si>
    <t>上海弘和服饰有限公司</t>
  </si>
  <si>
    <t>上海奕梵国际物流有限公司</t>
  </si>
  <si>
    <t>浙江佳明天和缘光伏科技有限公司</t>
  </si>
  <si>
    <t>均辉国际货运代理（上海）有限公司苏州分公司</t>
  </si>
  <si>
    <t>深圳思达供应链管理有限公司</t>
  </si>
  <si>
    <t>荣睿国际物流（上海）有限公司</t>
  </si>
  <si>
    <t>江阴福汇纺织有限公司</t>
  </si>
  <si>
    <t>浙江福发纺织有限公司</t>
  </si>
  <si>
    <t>江阴市申利国际贸易有限公司</t>
  </si>
  <si>
    <t>汕头经济特区平野对外运输有限公司上海分公司</t>
  </si>
  <si>
    <t>河北彤馨国际货运代理有限公司</t>
  </si>
  <si>
    <t>驰翀国际货物运输代理（上海）有限公司南京分公司</t>
  </si>
  <si>
    <t>上海弘致国际物流有限公司</t>
  </si>
  <si>
    <t>欧克奥拓凯斯勒手套（三门）有限公司</t>
  </si>
  <si>
    <t>宁波市群安进出口有限公司</t>
  </si>
  <si>
    <t>上海好泊国际物流有限公司</t>
  </si>
  <si>
    <t>福懋兴业（常熟）有限公司</t>
  </si>
  <si>
    <t>上海仲泉国际货运代理有限公司</t>
  </si>
  <si>
    <t>上海衍六国际货物运输代理有限公司厦门分公司</t>
  </si>
  <si>
    <t>江苏众诚国际物流有限公司</t>
  </si>
  <si>
    <t>南京新速度货运代理有限公司</t>
  </si>
  <si>
    <t>上海辰韬国际货运代理有限公司</t>
  </si>
  <si>
    <t>上海鸿邦国际物流有限公司</t>
  </si>
  <si>
    <t>上海缔盛国际物流有限公司</t>
  </si>
  <si>
    <t>深圳市真铁国际货运代理有限公司</t>
  </si>
  <si>
    <t>宁波帝佑国际货物运输代理有限公司</t>
  </si>
  <si>
    <t>江苏丹毛纺织股份有限公司</t>
  </si>
  <si>
    <t>上海隽雄国际物流有限公司</t>
  </si>
  <si>
    <t>上海万天国际货物运输有限公司</t>
  </si>
  <si>
    <t>宁波竭诚国际物流有限公司</t>
  </si>
  <si>
    <t>杭州晨曼服装有限公司</t>
  </si>
  <si>
    <t>威尔森华洋国际海运服务有限公司上海分公司</t>
  </si>
  <si>
    <t>上海领翼国际货运有限公司</t>
  </si>
  <si>
    <t>上海林洛国际货物运输代理有限公司</t>
  </si>
  <si>
    <t>上海富贸国际货物运输代理有限公司</t>
  </si>
  <si>
    <t>宁波中基国际物流有限公司</t>
  </si>
  <si>
    <t>绍兴德川纺织品有限公司</t>
  </si>
  <si>
    <t>温州浙诚商贸有限公司</t>
  </si>
  <si>
    <t>上海兆越国际货运代理有限公司</t>
  </si>
  <si>
    <t>山东泛亚国际货运有限公司上海分公司</t>
  </si>
  <si>
    <t>上海汉星国际货物运输代理有限公司</t>
  </si>
  <si>
    <t>苏州圣和国际货运代理有限公司</t>
  </si>
  <si>
    <t>宁波华贝供应链管理有限公司</t>
  </si>
  <si>
    <t>上海致优国际物流有限公司</t>
  </si>
  <si>
    <t>深圳佳友国际货运代理有限公司</t>
  </si>
  <si>
    <t>优万通物流(厦门)有限公司</t>
  </si>
  <si>
    <t>上海冠农国际物流有限公司</t>
  </si>
  <si>
    <t>上海汉昌印刷有限公司</t>
  </si>
  <si>
    <t>宁波冠天下家庭用品有限公司</t>
  </si>
  <si>
    <t>上海合利货运代理有限公司</t>
  </si>
  <si>
    <t>卡基泰克服装（上海）有限公司</t>
  </si>
  <si>
    <t>嘉兴伟美特染整有限公司</t>
  </si>
  <si>
    <t>南京鼎盛国际货运代理有限公司</t>
  </si>
  <si>
    <t>上海建毅国际物流有限公司</t>
  </si>
  <si>
    <t>镇江瑞航船务代理有限公司</t>
  </si>
  <si>
    <t>上海擎空国际货物运输代理有限公司</t>
  </si>
  <si>
    <t>上海吉仕爱国际贸易有限公司</t>
  </si>
  <si>
    <t>义乌洲际货运代理有限公司</t>
  </si>
  <si>
    <t>绍兴八分色贸易有限公司</t>
  </si>
  <si>
    <t>宁波天地国际运输有限公司</t>
  </si>
  <si>
    <t>上海友贸物流有限公司</t>
  </si>
  <si>
    <t>上海大兵物流有限公司</t>
  </si>
  <si>
    <t>深圳市金航运通国际货运代理有限公司</t>
  </si>
  <si>
    <t>上海恒德国际货物运输代理有限公司</t>
  </si>
  <si>
    <t>江西省纺织集团进出口有限公司</t>
  </si>
  <si>
    <t>特博国际物流（上海）有限公司</t>
  </si>
  <si>
    <t>春长商贸(上海)有限公司</t>
  </si>
  <si>
    <t>绍兴县鑫门纺织品有限公司</t>
  </si>
  <si>
    <t>上海安城国际物流有限公司</t>
  </si>
  <si>
    <t>上海欧兰特国际货物运输代理有限公司</t>
  </si>
  <si>
    <t>安徽远通国际货运有限公司</t>
  </si>
  <si>
    <t>上海客晟国际货物运输代理有限公司</t>
  </si>
  <si>
    <t>宁波市北仑兆宇进出口有限公司</t>
  </si>
  <si>
    <t>浙江金剑国际货运有限公司</t>
  </si>
  <si>
    <t>绍兴朋海纺织品有限公司</t>
  </si>
  <si>
    <t>深圳鑫邦达国际货运代理有限公司</t>
  </si>
  <si>
    <t>ATR INTERNATIONALFREIGHT INC</t>
  </si>
  <si>
    <t>飞船国际物流（上海）有限公司</t>
  </si>
  <si>
    <t>上海庭海物流有限公司</t>
  </si>
  <si>
    <t>上海宏彩国际货物运输代理有限公司</t>
  </si>
  <si>
    <t>上海中鹰国际货运代理有限公司</t>
  </si>
  <si>
    <t>宁波优浦国际物流有限公司</t>
  </si>
  <si>
    <t>港中旅华贸国际物流股份有限公司</t>
  </si>
  <si>
    <t>浙江吉莱克进出口有限公司</t>
  </si>
  <si>
    <t>浙江柳桥实业有限公司</t>
  </si>
  <si>
    <t>力勤国际货物运输代理（上海）有限公司</t>
  </si>
  <si>
    <t>宁波大越化纤制品有限公司</t>
  </si>
  <si>
    <t>无锡国递国际货运代理有限公司</t>
  </si>
  <si>
    <t>上海驹翔国际货运代理有限公司</t>
  </si>
  <si>
    <t>上海瀚万国际货运代理有限公司</t>
  </si>
  <si>
    <t>浙江德众汽车零部件制造有限公司</t>
  </si>
  <si>
    <t>上海彝祺国际贸易有限公司</t>
  </si>
  <si>
    <t>浙江宇视科技有限公司</t>
  </si>
  <si>
    <t>杭州亿轮国际货运代理有限公司</t>
  </si>
  <si>
    <t>宁波路遥国际货运代理有限公司</t>
  </si>
  <si>
    <t>上海恒茂国际货物运输代理有限公司</t>
  </si>
  <si>
    <t>江苏太平洋国际货运代理有限公司</t>
  </si>
  <si>
    <t>镇江润晨服饰有限公司</t>
  </si>
  <si>
    <t>宁波海轩国际物流有限公司</t>
  </si>
  <si>
    <t>上海加上国际货物运输代理有限公司</t>
  </si>
  <si>
    <t>大连富万国际货运代理有限公司</t>
  </si>
  <si>
    <t>宁波宁电进出口有限公司</t>
  </si>
  <si>
    <t>重庆建瓴国际物流有限公司</t>
  </si>
  <si>
    <t>上海友知国际物流有限公司</t>
  </si>
  <si>
    <t>上海新新运国际物流有限公司</t>
  </si>
  <si>
    <t>深圳雷德供应链管理有限公司</t>
  </si>
  <si>
    <t>河北彤馨国际货运代理有限公司上海分公司</t>
  </si>
  <si>
    <t>上海巧仑国际物流有限公司</t>
  </si>
  <si>
    <t>上海瑞驭国际货运代理有限公司</t>
  </si>
  <si>
    <t>上海三凯进出口有限公司</t>
  </si>
  <si>
    <t>宁波建航国际货运代理有限公司</t>
  </si>
  <si>
    <t>上海凌凯国际货物运输代理有限公司</t>
  </si>
  <si>
    <t>汉洋国际货运代理（上海）有限公司</t>
  </si>
  <si>
    <t>嘉里大通物流有限公司青岛分公司</t>
  </si>
  <si>
    <t>杭州浩纬进出口有限公司</t>
  </si>
  <si>
    <t>上海高质行国际货物运输代理有限公司南京分公司</t>
  </si>
  <si>
    <t>宁波海联捷铁国际物流有限公司</t>
  </si>
  <si>
    <t>宁波市鄞州安雅服饰有限公司</t>
  </si>
  <si>
    <t>深圳市华平国际货运代理有限公司</t>
  </si>
  <si>
    <t>上海顾尚国际货物运输代理有限公司</t>
  </si>
  <si>
    <t>上海聚胜国际物流有限公司</t>
  </si>
  <si>
    <t>平湖清川服饰辅料有限公司</t>
  </si>
  <si>
    <t>上海承太国际货运代理有限公司</t>
  </si>
  <si>
    <t>摩羯国际货运代理（上海）有限公司</t>
  </si>
  <si>
    <t>青岛合赢纺织实业有限公司</t>
  </si>
  <si>
    <t>瑞现领地国际贸易（上海）有限公司</t>
  </si>
  <si>
    <t>三门风尚进出口有限公司</t>
  </si>
  <si>
    <t>吴江优丽奇装饰材料贸易有限公司</t>
  </si>
  <si>
    <t>嘉兴渥誊贸易有限公司</t>
  </si>
  <si>
    <t>南京颐兰贝生物科技有限责任公司</t>
  </si>
  <si>
    <t>上海速威国际物流有限公司</t>
  </si>
  <si>
    <t>南京永旭纺织服饰有限公司</t>
  </si>
  <si>
    <t>上海郎森国际货运有限公司</t>
  </si>
  <si>
    <t>AIRPHARM HUNGARY LTD.</t>
  </si>
  <si>
    <t>苏州润基国际货运代理有限公司</t>
  </si>
  <si>
    <t>青岛万丰国际物流有限公司</t>
  </si>
  <si>
    <t>上达国际货物运输代理(上海)有限公司</t>
  </si>
  <si>
    <t>青岛全世达国际物流有限公司上海分公司</t>
  </si>
  <si>
    <t>常州维达国际货运代理有限公司</t>
  </si>
  <si>
    <t>江苏泰荣国际货运代理有限公司</t>
  </si>
  <si>
    <t>上海三威供应链管理有限公司</t>
  </si>
  <si>
    <t>苏州帅腾纺织科技有限公司</t>
  </si>
  <si>
    <t>上海欣宇创业进出口有限公司</t>
  </si>
  <si>
    <t>上海盛义纺织有限公司</t>
  </si>
  <si>
    <t>宁波布利杰博厚进出口有限公司</t>
  </si>
  <si>
    <t>深圳市金源浩进出口有限公司</t>
  </si>
  <si>
    <t>上海昀熠国际物流有限公司</t>
  </si>
  <si>
    <t>上海龙柏塑料玩具有限公司</t>
  </si>
  <si>
    <t>苏州飞时曼精密仪器有限公司</t>
  </si>
  <si>
    <t>上海亚琛国际货物运输代理有限公司</t>
  </si>
  <si>
    <t>渊置供应链管理(上海)有限公司</t>
  </si>
  <si>
    <t>上海添隆国际货运代理有限公司</t>
  </si>
  <si>
    <t>上海捷领国际物流有限公司</t>
  </si>
  <si>
    <t>派特拉（天津）物流有限公司上海分公司</t>
  </si>
  <si>
    <t>绍兴朱纺纺织品有限公司</t>
  </si>
  <si>
    <t>FETA FREIGHT SYSTEMS (TAIWAN) LTD.</t>
  </si>
  <si>
    <t>北京赛诺壹医疗技术有限责任公司</t>
  </si>
  <si>
    <t>上海康畅国际物流有限公司</t>
  </si>
  <si>
    <t>江苏优的国际贸易有限公司</t>
  </si>
  <si>
    <t>上海松鹤货物运输代理有限公司</t>
  </si>
  <si>
    <t>上海朕鑫国际物流有限公司</t>
  </si>
  <si>
    <t>江苏弘业永为国际贸易有限公司</t>
  </si>
  <si>
    <t>河南成城进出口有限公司</t>
  </si>
  <si>
    <t>上海尊湃国际物流有限公司</t>
  </si>
  <si>
    <t>意阀（苏州）阀门有限公司</t>
  </si>
  <si>
    <t>绍兴峻咏纺织品有限公司</t>
  </si>
  <si>
    <t>宁波世天国际货运代理有限公司</t>
  </si>
  <si>
    <t>杭州荷杭商务信息咨询有限公司</t>
  </si>
  <si>
    <t>ESSE EMME SRL</t>
  </si>
  <si>
    <t>力汕电子科技（上海）有限公司</t>
  </si>
  <si>
    <t>斐宁国际物流（上海）有限公司</t>
  </si>
  <si>
    <t>北京凯隆亿盛纺织品有限公司</t>
  </si>
  <si>
    <t>上海诚耘国际物流有限公司</t>
  </si>
  <si>
    <t>艾康生物技术(杭州)有限公司</t>
  </si>
  <si>
    <t>上海帛鼎进出口贸易有限公司</t>
  </si>
  <si>
    <t>杭州派舜橡塑有限公司</t>
  </si>
  <si>
    <t>北京汇能精电科技股份有限公司</t>
  </si>
  <si>
    <t>SKY AIR (INTERNATIONAL) CO., LTD</t>
  </si>
  <si>
    <t>武汉臻冠工贸有限公司</t>
  </si>
  <si>
    <t>杭州永怡服饰有限公司</t>
  </si>
  <si>
    <t>上海盛怡国际物流有限公司</t>
  </si>
  <si>
    <t>苏州利宁特国际贸易有限公司</t>
  </si>
  <si>
    <t>PT.SOLID LOGISTICS</t>
  </si>
  <si>
    <t>湖州世昌纺织贸易有限公司</t>
  </si>
  <si>
    <t>上海卓为国际货物运输代理有限公司</t>
  </si>
  <si>
    <t>绍兴信诚电子瓷业有限公司</t>
  </si>
  <si>
    <t>江苏康瑞德家庭医疗护理用品有限公司</t>
  </si>
  <si>
    <t>长钰模具(苏州)有限公司</t>
  </si>
  <si>
    <t>上海衍六国际货物运输代理有限公司</t>
  </si>
  <si>
    <t>业务员全称</t>
  </si>
  <si>
    <t>刘海林</t>
  </si>
  <si>
    <t>ERIC_SH</t>
  </si>
  <si>
    <t>陆麟捷</t>
  </si>
  <si>
    <t>邹忠海</t>
  </si>
  <si>
    <t>李建新</t>
  </si>
  <si>
    <t>张婧毅</t>
  </si>
  <si>
    <t>谢君</t>
  </si>
  <si>
    <t>章仪玲</t>
  </si>
  <si>
    <t>丁捷</t>
  </si>
  <si>
    <t>张洲智</t>
  </si>
  <si>
    <t>吴金发</t>
  </si>
  <si>
    <t>姚捷</t>
  </si>
  <si>
    <t>李剑</t>
  </si>
  <si>
    <t>龚金泉</t>
  </si>
  <si>
    <t>谢佳戌</t>
  </si>
  <si>
    <t>鄢鹏</t>
  </si>
  <si>
    <t>张骏</t>
  </si>
  <si>
    <t>沈恝蔚</t>
  </si>
  <si>
    <t>公司货上海</t>
  </si>
  <si>
    <t>邹榕</t>
  </si>
  <si>
    <t>陈重远</t>
  </si>
  <si>
    <t>李佳</t>
  </si>
  <si>
    <t>倪登</t>
  </si>
  <si>
    <t>沈华</t>
  </si>
  <si>
    <t>李家琦</t>
  </si>
  <si>
    <t>陈祎雍</t>
  </si>
  <si>
    <t>李英</t>
  </si>
  <si>
    <t>谢佳戍</t>
  </si>
  <si>
    <t>工作号创建人</t>
  </si>
  <si>
    <t>CAIYINGYING</t>
  </si>
  <si>
    <t>CAOXIAOWEN</t>
  </si>
  <si>
    <t>SHENHUA</t>
  </si>
  <si>
    <t>TANGYAN</t>
  </si>
  <si>
    <t>WUHUIZHU</t>
  </si>
  <si>
    <t>YANGJIUZHOU</t>
  </si>
  <si>
    <t>YULIAN</t>
  </si>
  <si>
    <t>ZHANGFENG</t>
  </si>
  <si>
    <t>ZHANGXIAOJUN</t>
  </si>
</sst>
</file>

<file path=xl/styles.xml><?xml version="1.0" encoding="utf-8"?>
<styleSheet xmlns="http://schemas.openxmlformats.org/spreadsheetml/2006/main">
  <numFmts count="5">
    <numFmt numFmtId="176" formatCode="_ * #,##0_ ;_ * \-#,##0_ ;_ * &quot;-&quot;??_ ;_ @_ "/>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0">
    <font>
      <sz val="11"/>
      <color theme="1"/>
      <name val="等线"/>
      <charset val="134"/>
      <scheme val="minor"/>
    </font>
    <font>
      <b/>
      <sz val="13"/>
      <color theme="3"/>
      <name val="等线"/>
      <charset val="134"/>
      <scheme val="minor"/>
    </font>
    <font>
      <u/>
      <sz val="11"/>
      <color rgb="FF800080"/>
      <name val="等线"/>
      <charset val="0"/>
      <scheme val="minor"/>
    </font>
    <font>
      <i/>
      <sz val="11"/>
      <color rgb="FF7F7F7F"/>
      <name val="等线"/>
      <charset val="0"/>
      <scheme val="minor"/>
    </font>
    <font>
      <sz val="11"/>
      <color rgb="FF3F3F76"/>
      <name val="等线"/>
      <charset val="0"/>
      <scheme val="minor"/>
    </font>
    <font>
      <sz val="11"/>
      <color rgb="FFFF0000"/>
      <name val="等线"/>
      <charset val="0"/>
      <scheme val="minor"/>
    </font>
    <font>
      <b/>
      <sz val="18"/>
      <color theme="3"/>
      <name val="等线"/>
      <charset val="134"/>
      <scheme val="minor"/>
    </font>
    <font>
      <sz val="11"/>
      <color rgb="FF006100"/>
      <name val="等线"/>
      <charset val="0"/>
      <scheme val="minor"/>
    </font>
    <font>
      <sz val="11"/>
      <color theme="1"/>
      <name val="等线"/>
      <charset val="0"/>
      <scheme val="minor"/>
    </font>
    <font>
      <sz val="11"/>
      <color rgb="FF9C0006"/>
      <name val="等线"/>
      <charset val="0"/>
      <scheme val="minor"/>
    </font>
    <font>
      <b/>
      <sz val="11"/>
      <color theme="1"/>
      <name val="等线"/>
      <charset val="0"/>
      <scheme val="minor"/>
    </font>
    <font>
      <sz val="11"/>
      <color theme="0"/>
      <name val="等线"/>
      <charset val="0"/>
      <scheme val="minor"/>
    </font>
    <font>
      <b/>
      <sz val="11"/>
      <color rgb="FF3F3F3F"/>
      <name val="等线"/>
      <charset val="0"/>
      <scheme val="minor"/>
    </font>
    <font>
      <b/>
      <sz val="11"/>
      <color theme="3"/>
      <name val="等线"/>
      <charset val="134"/>
      <scheme val="minor"/>
    </font>
    <font>
      <u/>
      <sz val="11"/>
      <color rgb="FF0000FF"/>
      <name val="等线"/>
      <charset val="0"/>
      <scheme val="minor"/>
    </font>
    <font>
      <b/>
      <sz val="15"/>
      <color theme="3"/>
      <name val="等线"/>
      <charset val="134"/>
      <scheme val="minor"/>
    </font>
    <font>
      <b/>
      <sz val="11"/>
      <color rgb="FFFFFFFF"/>
      <name val="等线"/>
      <charset val="0"/>
      <scheme val="minor"/>
    </font>
    <font>
      <b/>
      <sz val="11"/>
      <color rgb="FFFA7D00"/>
      <name val="等线"/>
      <charset val="0"/>
      <scheme val="minor"/>
    </font>
    <font>
      <sz val="11"/>
      <color rgb="FFFA7D00"/>
      <name val="等线"/>
      <charset val="0"/>
      <scheme val="minor"/>
    </font>
    <font>
      <sz val="11"/>
      <color rgb="FF9C6500"/>
      <name val="等线"/>
      <charset val="0"/>
      <scheme val="minor"/>
    </font>
  </fonts>
  <fills count="33">
    <fill>
      <patternFill patternType="none"/>
    </fill>
    <fill>
      <patternFill patternType="gray125"/>
    </fill>
    <fill>
      <patternFill patternType="solid">
        <fgColor rgb="FFFFCC99"/>
        <bgColor indexed="64"/>
      </patternFill>
    </fill>
    <fill>
      <patternFill patternType="solid">
        <fgColor rgb="FFFFFFCC"/>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6"/>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diagonal/>
    </border>
    <border>
      <left style="thin">
        <color indexed="65"/>
      </left>
      <right/>
      <top style="thin">
        <color rgb="FF999999"/>
      </top>
      <bottom/>
      <diagonal/>
    </border>
    <border>
      <left/>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style="thin">
        <color rgb="FF999999"/>
      </left>
      <right/>
      <top/>
      <bottom style="thin">
        <color rgb="FF999999"/>
      </bottom>
      <diagonal/>
    </border>
    <border>
      <left/>
      <right/>
      <top/>
      <bottom style="thin">
        <color rgb="FF999999"/>
      </bottom>
      <diagonal/>
    </border>
    <border>
      <left style="thin">
        <color rgb="FF999999"/>
      </left>
      <right style="thin">
        <color rgb="FF999999"/>
      </right>
      <top/>
      <bottom style="thin">
        <color rgb="FF99999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5" borderId="0" applyNumberFormat="0" applyBorder="0" applyAlignment="0" applyProtection="0">
      <alignment vertical="center"/>
    </xf>
    <xf numFmtId="0" fontId="4" fillId="2"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8" borderId="0" applyNumberFormat="0" applyBorder="0" applyAlignment="0" applyProtection="0">
      <alignment vertical="center"/>
    </xf>
    <xf numFmtId="0" fontId="9" fillId="6" borderId="0" applyNumberFormat="0" applyBorder="0" applyAlignment="0" applyProtection="0">
      <alignment vertical="center"/>
    </xf>
    <xf numFmtId="43" fontId="0" fillId="0" borderId="0" applyFont="0" applyFill="0" applyBorder="0" applyAlignment="0" applyProtection="0">
      <alignment vertical="center"/>
    </xf>
    <xf numFmtId="0" fontId="11" fillId="11"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0" fillId="3" borderId="18" applyNumberFormat="0" applyFont="0" applyAlignment="0" applyProtection="0">
      <alignment vertical="center"/>
    </xf>
    <xf numFmtId="0" fontId="11" fillId="7" borderId="0" applyNumberFormat="0" applyBorder="0" applyAlignment="0" applyProtection="0">
      <alignment vertical="center"/>
    </xf>
    <xf numFmtId="0" fontId="13"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5" fillId="0" borderId="16" applyNumberFormat="0" applyFill="0" applyAlignment="0" applyProtection="0">
      <alignment vertical="center"/>
    </xf>
    <xf numFmtId="0" fontId="1" fillId="0" borderId="16" applyNumberFormat="0" applyFill="0" applyAlignment="0" applyProtection="0">
      <alignment vertical="center"/>
    </xf>
    <xf numFmtId="0" fontId="11" fillId="15" borderId="0" applyNumberFormat="0" applyBorder="0" applyAlignment="0" applyProtection="0">
      <alignment vertical="center"/>
    </xf>
    <xf numFmtId="0" fontId="13" fillId="0" borderId="21" applyNumberFormat="0" applyFill="0" applyAlignment="0" applyProtection="0">
      <alignment vertical="center"/>
    </xf>
    <xf numFmtId="0" fontId="11" fillId="19" borderId="0" applyNumberFormat="0" applyBorder="0" applyAlignment="0" applyProtection="0">
      <alignment vertical="center"/>
    </xf>
    <xf numFmtId="0" fontId="12" fillId="12" borderId="20" applyNumberFormat="0" applyAlignment="0" applyProtection="0">
      <alignment vertical="center"/>
    </xf>
    <xf numFmtId="0" fontId="17" fillId="12" borderId="17" applyNumberFormat="0" applyAlignment="0" applyProtection="0">
      <alignment vertical="center"/>
    </xf>
    <xf numFmtId="0" fontId="16" fillId="18" borderId="22" applyNumberFormat="0" applyAlignment="0" applyProtection="0">
      <alignment vertical="center"/>
    </xf>
    <xf numFmtId="0" fontId="8" fillId="21" borderId="0" applyNumberFormat="0" applyBorder="0" applyAlignment="0" applyProtection="0">
      <alignment vertical="center"/>
    </xf>
    <xf numFmtId="0" fontId="11" fillId="24" borderId="0" applyNumberFormat="0" applyBorder="0" applyAlignment="0" applyProtection="0">
      <alignment vertical="center"/>
    </xf>
    <xf numFmtId="0" fontId="18" fillId="0" borderId="23" applyNumberFormat="0" applyFill="0" applyAlignment="0" applyProtection="0">
      <alignment vertical="center"/>
    </xf>
    <xf numFmtId="0" fontId="10" fillId="0" borderId="19" applyNumberFormat="0" applyFill="0" applyAlignment="0" applyProtection="0">
      <alignment vertical="center"/>
    </xf>
    <xf numFmtId="0" fontId="7" fillId="4" borderId="0" applyNumberFormat="0" applyBorder="0" applyAlignment="0" applyProtection="0">
      <alignment vertical="center"/>
    </xf>
    <xf numFmtId="0" fontId="19" fillId="29" borderId="0" applyNumberFormat="0" applyBorder="0" applyAlignment="0" applyProtection="0">
      <alignment vertical="center"/>
    </xf>
    <xf numFmtId="0" fontId="8" fillId="28" borderId="0" applyNumberFormat="0" applyBorder="0" applyAlignment="0" applyProtection="0">
      <alignment vertical="center"/>
    </xf>
    <xf numFmtId="0" fontId="11" fillId="14" borderId="0" applyNumberFormat="0" applyBorder="0" applyAlignment="0" applyProtection="0">
      <alignment vertical="center"/>
    </xf>
    <xf numFmtId="0" fontId="8" fillId="26" borderId="0" applyNumberFormat="0" applyBorder="0" applyAlignment="0" applyProtection="0">
      <alignment vertical="center"/>
    </xf>
    <xf numFmtId="0" fontId="8" fillId="23" borderId="0" applyNumberFormat="0" applyBorder="0" applyAlignment="0" applyProtection="0">
      <alignment vertical="center"/>
    </xf>
    <xf numFmtId="0" fontId="8" fillId="22" borderId="0" applyNumberFormat="0" applyBorder="0" applyAlignment="0" applyProtection="0">
      <alignment vertical="center"/>
    </xf>
    <xf numFmtId="0" fontId="8" fillId="27" borderId="0" applyNumberFormat="0" applyBorder="0" applyAlignment="0" applyProtection="0">
      <alignment vertical="center"/>
    </xf>
    <xf numFmtId="0" fontId="11" fillId="25" borderId="0" applyNumberFormat="0" applyBorder="0" applyAlignment="0" applyProtection="0">
      <alignment vertical="center"/>
    </xf>
    <xf numFmtId="0" fontId="11" fillId="10" borderId="0" applyNumberFormat="0" applyBorder="0" applyAlignment="0" applyProtection="0">
      <alignment vertical="center"/>
    </xf>
    <xf numFmtId="0" fontId="8" fillId="9" borderId="0" applyNumberFormat="0" applyBorder="0" applyAlignment="0" applyProtection="0">
      <alignment vertical="center"/>
    </xf>
    <xf numFmtId="0" fontId="8" fillId="13" borderId="0" applyNumberFormat="0" applyBorder="0" applyAlignment="0" applyProtection="0">
      <alignment vertical="center"/>
    </xf>
    <xf numFmtId="0" fontId="11" fillId="17" borderId="0" applyNumberFormat="0" applyBorder="0" applyAlignment="0" applyProtection="0">
      <alignment vertical="center"/>
    </xf>
    <xf numFmtId="0" fontId="8" fillId="16" borderId="0" applyNumberFormat="0" applyBorder="0" applyAlignment="0" applyProtection="0">
      <alignment vertical="center"/>
    </xf>
    <xf numFmtId="0" fontId="11" fillId="20" borderId="0" applyNumberFormat="0" applyBorder="0" applyAlignment="0" applyProtection="0">
      <alignment vertical="center"/>
    </xf>
    <xf numFmtId="0" fontId="11" fillId="30" borderId="0" applyNumberFormat="0" applyBorder="0" applyAlignment="0" applyProtection="0">
      <alignment vertical="center"/>
    </xf>
    <xf numFmtId="0" fontId="8" fillId="31" borderId="0" applyNumberFormat="0" applyBorder="0" applyAlignment="0" applyProtection="0">
      <alignment vertical="center"/>
    </xf>
    <xf numFmtId="0" fontId="11" fillId="32" borderId="0" applyNumberFormat="0" applyBorder="0" applyAlignment="0" applyProtection="0">
      <alignment vertical="center"/>
    </xf>
  </cellStyleXfs>
  <cellXfs count="65">
    <xf numFmtId="0" fontId="0" fillId="0" borderId="0" xfId="0">
      <alignment vertical="center"/>
    </xf>
    <xf numFmtId="0" fontId="0" fillId="0" borderId="0" xfId="0" applyAlignment="1"/>
    <xf numFmtId="176" fontId="0" fillId="0" borderId="0" xfId="8" applyNumberFormat="1" applyFont="1" applyAlignment="1"/>
    <xf numFmtId="43" fontId="0" fillId="0" borderId="0" xfId="8" applyFont="1" applyAlignment="1"/>
    <xf numFmtId="9" fontId="0" fillId="0" borderId="0" xfId="11" applyFont="1" applyAlignment="1"/>
    <xf numFmtId="176" fontId="0" fillId="0" borderId="1" xfId="0" applyNumberFormat="1" applyBorder="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176" fontId="0" fillId="0" borderId="3" xfId="0" applyNumberFormat="1" applyBorder="1">
      <alignment vertical="center"/>
    </xf>
    <xf numFmtId="176" fontId="0" fillId="0" borderId="2" xfId="0" applyNumberFormat="1" applyBorder="1">
      <alignment vertical="center"/>
    </xf>
    <xf numFmtId="0" fontId="0" fillId="0" borderId="4" xfId="0" applyBorder="1">
      <alignment vertical="center"/>
    </xf>
    <xf numFmtId="176" fontId="0" fillId="0" borderId="4" xfId="0" applyNumberFormat="1" applyBorder="1">
      <alignment vertical="center"/>
    </xf>
    <xf numFmtId="0" fontId="0" fillId="0" borderId="5" xfId="0" applyBorder="1">
      <alignment vertical="center"/>
    </xf>
    <xf numFmtId="176" fontId="0" fillId="0" borderId="6" xfId="0" applyNumberFormat="1" applyBorder="1">
      <alignment vertical="center"/>
    </xf>
    <xf numFmtId="176" fontId="0" fillId="0" borderId="0" xfId="0" applyNumberFormat="1" applyBorder="1">
      <alignment vertical="center"/>
    </xf>
    <xf numFmtId="43" fontId="0" fillId="0" borderId="6" xfId="0" applyNumberFormat="1" applyBorder="1">
      <alignment vertical="center"/>
    </xf>
    <xf numFmtId="43" fontId="0" fillId="0" borderId="0" xfId="0" applyNumberFormat="1" applyBorder="1">
      <alignment vertical="center"/>
    </xf>
    <xf numFmtId="43" fontId="0" fillId="0" borderId="0" xfId="0" applyNumberFormat="1">
      <alignment vertical="center"/>
    </xf>
    <xf numFmtId="176" fontId="0" fillId="0" borderId="0" xfId="0" applyNumberFormat="1">
      <alignment vertical="center"/>
    </xf>
    <xf numFmtId="9" fontId="0" fillId="0" borderId="3" xfId="11" applyFont="1" applyBorder="1">
      <alignment vertical="center"/>
    </xf>
    <xf numFmtId="176" fontId="0" fillId="0" borderId="7" xfId="0" applyNumberFormat="1" applyBorder="1">
      <alignment vertical="center"/>
    </xf>
    <xf numFmtId="9" fontId="0" fillId="0" borderId="4" xfId="11" applyFont="1" applyBorder="1">
      <alignment vertical="center"/>
    </xf>
    <xf numFmtId="0" fontId="0" fillId="0" borderId="8" xfId="0" applyBorder="1">
      <alignment vertical="center"/>
    </xf>
    <xf numFmtId="176" fontId="0" fillId="0" borderId="8" xfId="0" applyNumberFormat="1" applyBorder="1">
      <alignment vertical="center"/>
    </xf>
    <xf numFmtId="176" fontId="0" fillId="0" borderId="9" xfId="0" applyNumberFormat="1" applyBorder="1">
      <alignment vertical="center"/>
    </xf>
    <xf numFmtId="43" fontId="0" fillId="0" borderId="9" xfId="0" applyNumberFormat="1" applyBorder="1">
      <alignment vertical="center"/>
    </xf>
    <xf numFmtId="0" fontId="0" fillId="0" borderId="10" xfId="0" applyBorder="1">
      <alignment vertical="center"/>
    </xf>
    <xf numFmtId="0" fontId="0" fillId="0" borderId="11" xfId="0" applyBorder="1">
      <alignment vertical="center"/>
    </xf>
    <xf numFmtId="43" fontId="0" fillId="0" borderId="10" xfId="0" applyNumberFormat="1" applyBorder="1">
      <alignment vertical="center"/>
    </xf>
    <xf numFmtId="43" fontId="0" fillId="0" borderId="12" xfId="0" applyNumberFormat="1" applyBorder="1">
      <alignment vertical="center"/>
    </xf>
    <xf numFmtId="43" fontId="0" fillId="0" borderId="4" xfId="0" applyNumberFormat="1" applyBorder="1">
      <alignment vertical="center"/>
    </xf>
    <xf numFmtId="43" fontId="0" fillId="0" borderId="1" xfId="0" applyNumberFormat="1" applyBorder="1">
      <alignment vertical="center"/>
    </xf>
    <xf numFmtId="9" fontId="0" fillId="0" borderId="0" xfId="11" applyFont="1">
      <alignment vertical="center"/>
    </xf>
    <xf numFmtId="9" fontId="0" fillId="0" borderId="0" xfId="11" applyNumberFormat="1" applyFont="1">
      <alignment vertical="center"/>
    </xf>
    <xf numFmtId="43" fontId="0" fillId="0" borderId="2" xfId="0" applyNumberFormat="1" applyBorder="1">
      <alignment vertical="center"/>
    </xf>
    <xf numFmtId="43" fontId="0" fillId="0" borderId="8" xfId="0" applyNumberFormat="1" applyBorder="1">
      <alignment vertical="center"/>
    </xf>
    <xf numFmtId="0" fontId="0" fillId="0" borderId="0" xfId="0" applyAlignment="1">
      <alignment horizontal="center" vertical="center"/>
    </xf>
    <xf numFmtId="0" fontId="0" fillId="0" borderId="2" xfId="0" applyBorder="1" applyAlignment="1">
      <alignment horizontal="center" vertical="center"/>
    </xf>
    <xf numFmtId="176" fontId="0" fillId="0" borderId="2" xfId="0" applyNumberFormat="1" applyBorder="1" applyAlignment="1">
      <alignment horizontal="center" vertical="center"/>
    </xf>
    <xf numFmtId="0" fontId="0" fillId="0" borderId="4" xfId="0" applyBorder="1" applyAlignment="1">
      <alignment horizontal="center" vertical="center"/>
    </xf>
    <xf numFmtId="43" fontId="0" fillId="0" borderId="0" xfId="8" applyNumberFormat="1" applyFont="1" applyAlignment="1"/>
    <xf numFmtId="176" fontId="0" fillId="0" borderId="1" xfId="0" applyNumberFormat="1" applyBorder="1" applyAlignment="1"/>
    <xf numFmtId="0" fontId="0" fillId="0" borderId="1" xfId="0" applyBorder="1" applyAlignment="1"/>
    <xf numFmtId="0" fontId="0" fillId="0" borderId="2" xfId="0" applyBorder="1" applyAlignment="1">
      <alignment horizontal="center"/>
    </xf>
    <xf numFmtId="176" fontId="0" fillId="0" borderId="3" xfId="0" applyNumberFormat="1" applyBorder="1" applyAlignment="1">
      <alignment horizontal="center"/>
    </xf>
    <xf numFmtId="176" fontId="0" fillId="0" borderId="7" xfId="0" applyNumberFormat="1" applyBorder="1" applyAlignment="1">
      <alignment horizontal="center"/>
    </xf>
    <xf numFmtId="176" fontId="0" fillId="0" borderId="2" xfId="0" applyNumberFormat="1" applyBorder="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8" xfId="0" applyBorder="1" applyAlignment="1">
      <alignment horizontal="center" vertical="center" wrapText="1"/>
    </xf>
    <xf numFmtId="176" fontId="0" fillId="0" borderId="2" xfId="0" applyNumberFormat="1" applyBorder="1" applyAlignment="1"/>
    <xf numFmtId="176" fontId="0" fillId="0" borderId="4" xfId="0" applyNumberFormat="1" applyBorder="1" applyAlignment="1"/>
    <xf numFmtId="9" fontId="0" fillId="0" borderId="4" xfId="11" applyFont="1" applyBorder="1" applyAlignment="1"/>
    <xf numFmtId="176" fontId="0" fillId="0" borderId="8" xfId="0" applyNumberFormat="1" applyBorder="1" applyAlignment="1"/>
    <xf numFmtId="0" fontId="0" fillId="0" borderId="6" xfId="0" applyBorder="1" applyAlignment="1">
      <alignment horizontal="center" vertical="center" wrapText="1"/>
    </xf>
    <xf numFmtId="176" fontId="0" fillId="0" borderId="6" xfId="0" applyNumberFormat="1" applyBorder="1" applyAlignment="1"/>
    <xf numFmtId="176" fontId="0" fillId="0" borderId="0" xfId="0" applyNumberFormat="1" applyAlignment="1"/>
    <xf numFmtId="176" fontId="0" fillId="0" borderId="9" xfId="0" applyNumberFormat="1" applyBorder="1" applyAlignment="1"/>
    <xf numFmtId="43" fontId="0" fillId="0" borderId="13" xfId="8" applyNumberFormat="1" applyFont="1" applyBorder="1" applyAlignment="1">
      <alignment horizontal="center" vertical="center" wrapText="1"/>
    </xf>
    <xf numFmtId="43" fontId="0" fillId="0" borderId="13" xfId="8" applyNumberFormat="1" applyFont="1" applyBorder="1" applyAlignment="1"/>
    <xf numFmtId="43" fontId="0" fillId="0" borderId="14" xfId="8" applyNumberFormat="1" applyFont="1" applyBorder="1" applyAlignment="1"/>
    <xf numFmtId="9" fontId="0" fillId="0" borderId="14" xfId="11" applyFont="1" applyBorder="1" applyAlignment="1"/>
    <xf numFmtId="43" fontId="0" fillId="0" borderId="15" xfId="8" applyNumberFormat="1" applyFont="1" applyBorder="1" applyAlignment="1"/>
    <xf numFmtId="0" fontId="0" fillId="0" borderId="6" xfId="0"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ill>
        <patternFill patternType="solid">
          <bgColor theme="9" tint="0.39994506668294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U930"/>
  <sheetViews>
    <sheetView workbookViewId="0">
      <pane ySplit="5" topLeftCell="A48" activePane="bottomLeft" state="frozen"/>
      <selection/>
      <selection pane="bottomLeft" activeCell="I248" sqref="I248"/>
    </sheetView>
  </sheetViews>
  <sheetFormatPr defaultColWidth="9" defaultRowHeight="14.25"/>
  <cols>
    <col min="1" max="1" width="12.625" style="1" customWidth="1"/>
    <col min="2" max="2" width="22.875" style="2" customWidth="1"/>
    <col min="3" max="4" width="11.625" style="2" customWidth="1"/>
    <col min="5" max="5" width="11.625" style="41" customWidth="1"/>
    <col min="6" max="10" width="11.625" style="1" customWidth="1"/>
    <col min="11" max="18" width="20.5" style="1" customWidth="1"/>
    <col min="19" max="19" width="21.25" style="1" customWidth="1"/>
    <col min="20" max="20" width="23.125" style="1" customWidth="1"/>
    <col min="21" max="21" width="19.375" style="1" customWidth="1"/>
    <col min="22" max="258" width="9" style="1"/>
    <col min="259" max="259" width="12.625" style="1" customWidth="1"/>
    <col min="260" max="264" width="9.75" style="1" customWidth="1"/>
    <col min="265" max="274" width="20.5" style="1" customWidth="1"/>
    <col min="275" max="275" width="21.25" style="1" customWidth="1"/>
    <col min="276" max="276" width="23.125" style="1" customWidth="1"/>
    <col min="277" max="277" width="19.375" style="1" customWidth="1"/>
    <col min="278" max="514" width="9" style="1"/>
    <col min="515" max="515" width="12.625" style="1" customWidth="1"/>
    <col min="516" max="520" width="9.75" style="1" customWidth="1"/>
    <col min="521" max="530" width="20.5" style="1" customWidth="1"/>
    <col min="531" max="531" width="21.25" style="1" customWidth="1"/>
    <col min="532" max="532" width="23.125" style="1" customWidth="1"/>
    <col min="533" max="533" width="19.375" style="1" customWidth="1"/>
    <col min="534" max="770" width="9" style="1"/>
    <col min="771" max="771" width="12.625" style="1" customWidth="1"/>
    <col min="772" max="776" width="9.75" style="1" customWidth="1"/>
    <col min="777" max="786" width="20.5" style="1" customWidth="1"/>
    <col min="787" max="787" width="21.25" style="1" customWidth="1"/>
    <col min="788" max="788" width="23.125" style="1" customWidth="1"/>
    <col min="789" max="789" width="19.375" style="1" customWidth="1"/>
    <col min="790" max="1026" width="9" style="1"/>
    <col min="1027" max="1027" width="12.625" style="1" customWidth="1"/>
    <col min="1028" max="1032" width="9.75" style="1" customWidth="1"/>
    <col min="1033" max="1042" width="20.5" style="1" customWidth="1"/>
    <col min="1043" max="1043" width="21.25" style="1" customWidth="1"/>
    <col min="1044" max="1044" width="23.125" style="1" customWidth="1"/>
    <col min="1045" max="1045" width="19.375" style="1" customWidth="1"/>
    <col min="1046" max="1282" width="9" style="1"/>
    <col min="1283" max="1283" width="12.625" style="1" customWidth="1"/>
    <col min="1284" max="1288" width="9.75" style="1" customWidth="1"/>
    <col min="1289" max="1298" width="20.5" style="1" customWidth="1"/>
    <col min="1299" max="1299" width="21.25" style="1" customWidth="1"/>
    <col min="1300" max="1300" width="23.125" style="1" customWidth="1"/>
    <col min="1301" max="1301" width="19.375" style="1" customWidth="1"/>
    <col min="1302" max="1538" width="9" style="1"/>
    <col min="1539" max="1539" width="12.625" style="1" customWidth="1"/>
    <col min="1540" max="1544" width="9.75" style="1" customWidth="1"/>
    <col min="1545" max="1554" width="20.5" style="1" customWidth="1"/>
    <col min="1555" max="1555" width="21.25" style="1" customWidth="1"/>
    <col min="1556" max="1556" width="23.125" style="1" customWidth="1"/>
    <col min="1557" max="1557" width="19.375" style="1" customWidth="1"/>
    <col min="1558" max="1794" width="9" style="1"/>
    <col min="1795" max="1795" width="12.625" style="1" customWidth="1"/>
    <col min="1796" max="1800" width="9.75" style="1" customWidth="1"/>
    <col min="1801" max="1810" width="20.5" style="1" customWidth="1"/>
    <col min="1811" max="1811" width="21.25" style="1" customWidth="1"/>
    <col min="1812" max="1812" width="23.125" style="1" customWidth="1"/>
    <col min="1813" max="1813" width="19.375" style="1" customWidth="1"/>
    <col min="1814" max="2050" width="9" style="1"/>
    <col min="2051" max="2051" width="12.625" style="1" customWidth="1"/>
    <col min="2052" max="2056" width="9.75" style="1" customWidth="1"/>
    <col min="2057" max="2066" width="20.5" style="1" customWidth="1"/>
    <col min="2067" max="2067" width="21.25" style="1" customWidth="1"/>
    <col min="2068" max="2068" width="23.125" style="1" customWidth="1"/>
    <col min="2069" max="2069" width="19.375" style="1" customWidth="1"/>
    <col min="2070" max="2306" width="9" style="1"/>
    <col min="2307" max="2307" width="12.625" style="1" customWidth="1"/>
    <col min="2308" max="2312" width="9.75" style="1" customWidth="1"/>
    <col min="2313" max="2322" width="20.5" style="1" customWidth="1"/>
    <col min="2323" max="2323" width="21.25" style="1" customWidth="1"/>
    <col min="2324" max="2324" width="23.125" style="1" customWidth="1"/>
    <col min="2325" max="2325" width="19.375" style="1" customWidth="1"/>
    <col min="2326" max="2562" width="9" style="1"/>
    <col min="2563" max="2563" width="12.625" style="1" customWidth="1"/>
    <col min="2564" max="2568" width="9.75" style="1" customWidth="1"/>
    <col min="2569" max="2578" width="20.5" style="1" customWidth="1"/>
    <col min="2579" max="2579" width="21.25" style="1" customWidth="1"/>
    <col min="2580" max="2580" width="23.125" style="1" customWidth="1"/>
    <col min="2581" max="2581" width="19.375" style="1" customWidth="1"/>
    <col min="2582" max="2818" width="9" style="1"/>
    <col min="2819" max="2819" width="12.625" style="1" customWidth="1"/>
    <col min="2820" max="2824" width="9.75" style="1" customWidth="1"/>
    <col min="2825" max="2834" width="20.5" style="1" customWidth="1"/>
    <col min="2835" max="2835" width="21.25" style="1" customWidth="1"/>
    <col min="2836" max="2836" width="23.125" style="1" customWidth="1"/>
    <col min="2837" max="2837" width="19.375" style="1" customWidth="1"/>
    <col min="2838" max="3074" width="9" style="1"/>
    <col min="3075" max="3075" width="12.625" style="1" customWidth="1"/>
    <col min="3076" max="3080" width="9.75" style="1" customWidth="1"/>
    <col min="3081" max="3090" width="20.5" style="1" customWidth="1"/>
    <col min="3091" max="3091" width="21.25" style="1" customWidth="1"/>
    <col min="3092" max="3092" width="23.125" style="1" customWidth="1"/>
    <col min="3093" max="3093" width="19.375" style="1" customWidth="1"/>
    <col min="3094" max="3330" width="9" style="1"/>
    <col min="3331" max="3331" width="12.625" style="1" customWidth="1"/>
    <col min="3332" max="3336" width="9.75" style="1" customWidth="1"/>
    <col min="3337" max="3346" width="20.5" style="1" customWidth="1"/>
    <col min="3347" max="3347" width="21.25" style="1" customWidth="1"/>
    <col min="3348" max="3348" width="23.125" style="1" customWidth="1"/>
    <col min="3349" max="3349" width="19.375" style="1" customWidth="1"/>
    <col min="3350" max="3586" width="9" style="1"/>
    <col min="3587" max="3587" width="12.625" style="1" customWidth="1"/>
    <col min="3588" max="3592" width="9.75" style="1" customWidth="1"/>
    <col min="3593" max="3602" width="20.5" style="1" customWidth="1"/>
    <col min="3603" max="3603" width="21.25" style="1" customWidth="1"/>
    <col min="3604" max="3604" width="23.125" style="1" customWidth="1"/>
    <col min="3605" max="3605" width="19.375" style="1" customWidth="1"/>
    <col min="3606" max="3842" width="9" style="1"/>
    <col min="3843" max="3843" width="12.625" style="1" customWidth="1"/>
    <col min="3844" max="3848" width="9.75" style="1" customWidth="1"/>
    <col min="3849" max="3858" width="20.5" style="1" customWidth="1"/>
    <col min="3859" max="3859" width="21.25" style="1" customWidth="1"/>
    <col min="3860" max="3860" width="23.125" style="1" customWidth="1"/>
    <col min="3861" max="3861" width="19.375" style="1" customWidth="1"/>
    <col min="3862" max="4098" width="9" style="1"/>
    <col min="4099" max="4099" width="12.625" style="1" customWidth="1"/>
    <col min="4100" max="4104" width="9.75" style="1" customWidth="1"/>
    <col min="4105" max="4114" width="20.5" style="1" customWidth="1"/>
    <col min="4115" max="4115" width="21.25" style="1" customWidth="1"/>
    <col min="4116" max="4116" width="23.125" style="1" customWidth="1"/>
    <col min="4117" max="4117" width="19.375" style="1" customWidth="1"/>
    <col min="4118" max="4354" width="9" style="1"/>
    <col min="4355" max="4355" width="12.625" style="1" customWidth="1"/>
    <col min="4356" max="4360" width="9.75" style="1" customWidth="1"/>
    <col min="4361" max="4370" width="20.5" style="1" customWidth="1"/>
    <col min="4371" max="4371" width="21.25" style="1" customWidth="1"/>
    <col min="4372" max="4372" width="23.125" style="1" customWidth="1"/>
    <col min="4373" max="4373" width="19.375" style="1" customWidth="1"/>
    <col min="4374" max="4610" width="9" style="1"/>
    <col min="4611" max="4611" width="12.625" style="1" customWidth="1"/>
    <col min="4612" max="4616" width="9.75" style="1" customWidth="1"/>
    <col min="4617" max="4626" width="20.5" style="1" customWidth="1"/>
    <col min="4627" max="4627" width="21.25" style="1" customWidth="1"/>
    <col min="4628" max="4628" width="23.125" style="1" customWidth="1"/>
    <col min="4629" max="4629" width="19.375" style="1" customWidth="1"/>
    <col min="4630" max="4866" width="9" style="1"/>
    <col min="4867" max="4867" width="12.625" style="1" customWidth="1"/>
    <col min="4868" max="4872" width="9.75" style="1" customWidth="1"/>
    <col min="4873" max="4882" width="20.5" style="1" customWidth="1"/>
    <col min="4883" max="4883" width="21.25" style="1" customWidth="1"/>
    <col min="4884" max="4884" width="23.125" style="1" customWidth="1"/>
    <col min="4885" max="4885" width="19.375" style="1" customWidth="1"/>
    <col min="4886" max="5122" width="9" style="1"/>
    <col min="5123" max="5123" width="12.625" style="1" customWidth="1"/>
    <col min="5124" max="5128" width="9.75" style="1" customWidth="1"/>
    <col min="5129" max="5138" width="20.5" style="1" customWidth="1"/>
    <col min="5139" max="5139" width="21.25" style="1" customWidth="1"/>
    <col min="5140" max="5140" width="23.125" style="1" customWidth="1"/>
    <col min="5141" max="5141" width="19.375" style="1" customWidth="1"/>
    <col min="5142" max="5378" width="9" style="1"/>
    <col min="5379" max="5379" width="12.625" style="1" customWidth="1"/>
    <col min="5380" max="5384" width="9.75" style="1" customWidth="1"/>
    <col min="5385" max="5394" width="20.5" style="1" customWidth="1"/>
    <col min="5395" max="5395" width="21.25" style="1" customWidth="1"/>
    <col min="5396" max="5396" width="23.125" style="1" customWidth="1"/>
    <col min="5397" max="5397" width="19.375" style="1" customWidth="1"/>
    <col min="5398" max="5634" width="9" style="1"/>
    <col min="5635" max="5635" width="12.625" style="1" customWidth="1"/>
    <col min="5636" max="5640" width="9.75" style="1" customWidth="1"/>
    <col min="5641" max="5650" width="20.5" style="1" customWidth="1"/>
    <col min="5651" max="5651" width="21.25" style="1" customWidth="1"/>
    <col min="5652" max="5652" width="23.125" style="1" customWidth="1"/>
    <col min="5653" max="5653" width="19.375" style="1" customWidth="1"/>
    <col min="5654" max="5890" width="9" style="1"/>
    <col min="5891" max="5891" width="12.625" style="1" customWidth="1"/>
    <col min="5892" max="5896" width="9.75" style="1" customWidth="1"/>
    <col min="5897" max="5906" width="20.5" style="1" customWidth="1"/>
    <col min="5907" max="5907" width="21.25" style="1" customWidth="1"/>
    <col min="5908" max="5908" width="23.125" style="1" customWidth="1"/>
    <col min="5909" max="5909" width="19.375" style="1" customWidth="1"/>
    <col min="5910" max="6146" width="9" style="1"/>
    <col min="6147" max="6147" width="12.625" style="1" customWidth="1"/>
    <col min="6148" max="6152" width="9.75" style="1" customWidth="1"/>
    <col min="6153" max="6162" width="20.5" style="1" customWidth="1"/>
    <col min="6163" max="6163" width="21.25" style="1" customWidth="1"/>
    <col min="6164" max="6164" width="23.125" style="1" customWidth="1"/>
    <col min="6165" max="6165" width="19.375" style="1" customWidth="1"/>
    <col min="6166" max="6402" width="9" style="1"/>
    <col min="6403" max="6403" width="12.625" style="1" customWidth="1"/>
    <col min="6404" max="6408" width="9.75" style="1" customWidth="1"/>
    <col min="6409" max="6418" width="20.5" style="1" customWidth="1"/>
    <col min="6419" max="6419" width="21.25" style="1" customWidth="1"/>
    <col min="6420" max="6420" width="23.125" style="1" customWidth="1"/>
    <col min="6421" max="6421" width="19.375" style="1" customWidth="1"/>
    <col min="6422" max="6658" width="9" style="1"/>
    <col min="6659" max="6659" width="12.625" style="1" customWidth="1"/>
    <col min="6660" max="6664" width="9.75" style="1" customWidth="1"/>
    <col min="6665" max="6674" width="20.5" style="1" customWidth="1"/>
    <col min="6675" max="6675" width="21.25" style="1" customWidth="1"/>
    <col min="6676" max="6676" width="23.125" style="1" customWidth="1"/>
    <col min="6677" max="6677" width="19.375" style="1" customWidth="1"/>
    <col min="6678" max="6914" width="9" style="1"/>
    <col min="6915" max="6915" width="12.625" style="1" customWidth="1"/>
    <col min="6916" max="6920" width="9.75" style="1" customWidth="1"/>
    <col min="6921" max="6930" width="20.5" style="1" customWidth="1"/>
    <col min="6931" max="6931" width="21.25" style="1" customWidth="1"/>
    <col min="6932" max="6932" width="23.125" style="1" customWidth="1"/>
    <col min="6933" max="6933" width="19.375" style="1" customWidth="1"/>
    <col min="6934" max="7170" width="9" style="1"/>
    <col min="7171" max="7171" width="12.625" style="1" customWidth="1"/>
    <col min="7172" max="7176" width="9.75" style="1" customWidth="1"/>
    <col min="7177" max="7186" width="20.5" style="1" customWidth="1"/>
    <col min="7187" max="7187" width="21.25" style="1" customWidth="1"/>
    <col min="7188" max="7188" width="23.125" style="1" customWidth="1"/>
    <col min="7189" max="7189" width="19.375" style="1" customWidth="1"/>
    <col min="7190" max="7426" width="9" style="1"/>
    <col min="7427" max="7427" width="12.625" style="1" customWidth="1"/>
    <col min="7428" max="7432" width="9.75" style="1" customWidth="1"/>
    <col min="7433" max="7442" width="20.5" style="1" customWidth="1"/>
    <col min="7443" max="7443" width="21.25" style="1" customWidth="1"/>
    <col min="7444" max="7444" width="23.125" style="1" customWidth="1"/>
    <col min="7445" max="7445" width="19.375" style="1" customWidth="1"/>
    <col min="7446" max="7682" width="9" style="1"/>
    <col min="7683" max="7683" width="12.625" style="1" customWidth="1"/>
    <col min="7684" max="7688" width="9.75" style="1" customWidth="1"/>
    <col min="7689" max="7698" width="20.5" style="1" customWidth="1"/>
    <col min="7699" max="7699" width="21.25" style="1" customWidth="1"/>
    <col min="7700" max="7700" width="23.125" style="1" customWidth="1"/>
    <col min="7701" max="7701" width="19.375" style="1" customWidth="1"/>
    <col min="7702" max="7938" width="9" style="1"/>
    <col min="7939" max="7939" width="12.625" style="1" customWidth="1"/>
    <col min="7940" max="7944" width="9.75" style="1" customWidth="1"/>
    <col min="7945" max="7954" width="20.5" style="1" customWidth="1"/>
    <col min="7955" max="7955" width="21.25" style="1" customWidth="1"/>
    <col min="7956" max="7956" width="23.125" style="1" customWidth="1"/>
    <col min="7957" max="7957" width="19.375" style="1" customWidth="1"/>
    <col min="7958" max="8194" width="9" style="1"/>
    <col min="8195" max="8195" width="12.625" style="1" customWidth="1"/>
    <col min="8196" max="8200" width="9.75" style="1" customWidth="1"/>
    <col min="8201" max="8210" width="20.5" style="1" customWidth="1"/>
    <col min="8211" max="8211" width="21.25" style="1" customWidth="1"/>
    <col min="8212" max="8212" width="23.125" style="1" customWidth="1"/>
    <col min="8213" max="8213" width="19.375" style="1" customWidth="1"/>
    <col min="8214" max="8450" width="9" style="1"/>
    <col min="8451" max="8451" width="12.625" style="1" customWidth="1"/>
    <col min="8452" max="8456" width="9.75" style="1" customWidth="1"/>
    <col min="8457" max="8466" width="20.5" style="1" customWidth="1"/>
    <col min="8467" max="8467" width="21.25" style="1" customWidth="1"/>
    <col min="8468" max="8468" width="23.125" style="1" customWidth="1"/>
    <col min="8469" max="8469" width="19.375" style="1" customWidth="1"/>
    <col min="8470" max="8706" width="9" style="1"/>
    <col min="8707" max="8707" width="12.625" style="1" customWidth="1"/>
    <col min="8708" max="8712" width="9.75" style="1" customWidth="1"/>
    <col min="8713" max="8722" width="20.5" style="1" customWidth="1"/>
    <col min="8723" max="8723" width="21.25" style="1" customWidth="1"/>
    <col min="8724" max="8724" width="23.125" style="1" customWidth="1"/>
    <col min="8725" max="8725" width="19.375" style="1" customWidth="1"/>
    <col min="8726" max="8962" width="9" style="1"/>
    <col min="8963" max="8963" width="12.625" style="1" customWidth="1"/>
    <col min="8964" max="8968" width="9.75" style="1" customWidth="1"/>
    <col min="8969" max="8978" width="20.5" style="1" customWidth="1"/>
    <col min="8979" max="8979" width="21.25" style="1" customWidth="1"/>
    <col min="8980" max="8980" width="23.125" style="1" customWidth="1"/>
    <col min="8981" max="8981" width="19.375" style="1" customWidth="1"/>
    <col min="8982" max="9218" width="9" style="1"/>
    <col min="9219" max="9219" width="12.625" style="1" customWidth="1"/>
    <col min="9220" max="9224" width="9.75" style="1" customWidth="1"/>
    <col min="9225" max="9234" width="20.5" style="1" customWidth="1"/>
    <col min="9235" max="9235" width="21.25" style="1" customWidth="1"/>
    <col min="9236" max="9236" width="23.125" style="1" customWidth="1"/>
    <col min="9237" max="9237" width="19.375" style="1" customWidth="1"/>
    <col min="9238" max="9474" width="9" style="1"/>
    <col min="9475" max="9475" width="12.625" style="1" customWidth="1"/>
    <col min="9476" max="9480" width="9.75" style="1" customWidth="1"/>
    <col min="9481" max="9490" width="20.5" style="1" customWidth="1"/>
    <col min="9491" max="9491" width="21.25" style="1" customWidth="1"/>
    <col min="9492" max="9492" width="23.125" style="1" customWidth="1"/>
    <col min="9493" max="9493" width="19.375" style="1" customWidth="1"/>
    <col min="9494" max="9730" width="9" style="1"/>
    <col min="9731" max="9731" width="12.625" style="1" customWidth="1"/>
    <col min="9732" max="9736" width="9.75" style="1" customWidth="1"/>
    <col min="9737" max="9746" width="20.5" style="1" customWidth="1"/>
    <col min="9747" max="9747" width="21.25" style="1" customWidth="1"/>
    <col min="9748" max="9748" width="23.125" style="1" customWidth="1"/>
    <col min="9749" max="9749" width="19.375" style="1" customWidth="1"/>
    <col min="9750" max="9986" width="9" style="1"/>
    <col min="9987" max="9987" width="12.625" style="1" customWidth="1"/>
    <col min="9988" max="9992" width="9.75" style="1" customWidth="1"/>
    <col min="9993" max="10002" width="20.5" style="1" customWidth="1"/>
    <col min="10003" max="10003" width="21.25" style="1" customWidth="1"/>
    <col min="10004" max="10004" width="23.125" style="1" customWidth="1"/>
    <col min="10005" max="10005" width="19.375" style="1" customWidth="1"/>
    <col min="10006" max="10242" width="9" style="1"/>
    <col min="10243" max="10243" width="12.625" style="1" customWidth="1"/>
    <col min="10244" max="10248" width="9.75" style="1" customWidth="1"/>
    <col min="10249" max="10258" width="20.5" style="1" customWidth="1"/>
    <col min="10259" max="10259" width="21.25" style="1" customWidth="1"/>
    <col min="10260" max="10260" width="23.125" style="1" customWidth="1"/>
    <col min="10261" max="10261" width="19.375" style="1" customWidth="1"/>
    <col min="10262" max="10498" width="9" style="1"/>
    <col min="10499" max="10499" width="12.625" style="1" customWidth="1"/>
    <col min="10500" max="10504" width="9.75" style="1" customWidth="1"/>
    <col min="10505" max="10514" width="20.5" style="1" customWidth="1"/>
    <col min="10515" max="10515" width="21.25" style="1" customWidth="1"/>
    <col min="10516" max="10516" width="23.125" style="1" customWidth="1"/>
    <col min="10517" max="10517" width="19.375" style="1" customWidth="1"/>
    <col min="10518" max="10754" width="9" style="1"/>
    <col min="10755" max="10755" width="12.625" style="1" customWidth="1"/>
    <col min="10756" max="10760" width="9.75" style="1" customWidth="1"/>
    <col min="10761" max="10770" width="20.5" style="1" customWidth="1"/>
    <col min="10771" max="10771" width="21.25" style="1" customWidth="1"/>
    <col min="10772" max="10772" width="23.125" style="1" customWidth="1"/>
    <col min="10773" max="10773" width="19.375" style="1" customWidth="1"/>
    <col min="10774" max="11010" width="9" style="1"/>
    <col min="11011" max="11011" width="12.625" style="1" customWidth="1"/>
    <col min="11012" max="11016" width="9.75" style="1" customWidth="1"/>
    <col min="11017" max="11026" width="20.5" style="1" customWidth="1"/>
    <col min="11027" max="11027" width="21.25" style="1" customWidth="1"/>
    <col min="11028" max="11028" width="23.125" style="1" customWidth="1"/>
    <col min="11029" max="11029" width="19.375" style="1" customWidth="1"/>
    <col min="11030" max="11266" width="9" style="1"/>
    <col min="11267" max="11267" width="12.625" style="1" customWidth="1"/>
    <col min="11268" max="11272" width="9.75" style="1" customWidth="1"/>
    <col min="11273" max="11282" width="20.5" style="1" customWidth="1"/>
    <col min="11283" max="11283" width="21.25" style="1" customWidth="1"/>
    <col min="11284" max="11284" width="23.125" style="1" customWidth="1"/>
    <col min="11285" max="11285" width="19.375" style="1" customWidth="1"/>
    <col min="11286" max="11522" width="9" style="1"/>
    <col min="11523" max="11523" width="12.625" style="1" customWidth="1"/>
    <col min="11524" max="11528" width="9.75" style="1" customWidth="1"/>
    <col min="11529" max="11538" width="20.5" style="1" customWidth="1"/>
    <col min="11539" max="11539" width="21.25" style="1" customWidth="1"/>
    <col min="11540" max="11540" width="23.125" style="1" customWidth="1"/>
    <col min="11541" max="11541" width="19.375" style="1" customWidth="1"/>
    <col min="11542" max="11778" width="9" style="1"/>
    <col min="11779" max="11779" width="12.625" style="1" customWidth="1"/>
    <col min="11780" max="11784" width="9.75" style="1" customWidth="1"/>
    <col min="11785" max="11794" width="20.5" style="1" customWidth="1"/>
    <col min="11795" max="11795" width="21.25" style="1" customWidth="1"/>
    <col min="11796" max="11796" width="23.125" style="1" customWidth="1"/>
    <col min="11797" max="11797" width="19.375" style="1" customWidth="1"/>
    <col min="11798" max="12034" width="9" style="1"/>
    <col min="12035" max="12035" width="12.625" style="1" customWidth="1"/>
    <col min="12036" max="12040" width="9.75" style="1" customWidth="1"/>
    <col min="12041" max="12050" width="20.5" style="1" customWidth="1"/>
    <col min="12051" max="12051" width="21.25" style="1" customWidth="1"/>
    <col min="12052" max="12052" width="23.125" style="1" customWidth="1"/>
    <col min="12053" max="12053" width="19.375" style="1" customWidth="1"/>
    <col min="12054" max="12290" width="9" style="1"/>
    <col min="12291" max="12291" width="12.625" style="1" customWidth="1"/>
    <col min="12292" max="12296" width="9.75" style="1" customWidth="1"/>
    <col min="12297" max="12306" width="20.5" style="1" customWidth="1"/>
    <col min="12307" max="12307" width="21.25" style="1" customWidth="1"/>
    <col min="12308" max="12308" width="23.125" style="1" customWidth="1"/>
    <col min="12309" max="12309" width="19.375" style="1" customWidth="1"/>
    <col min="12310" max="12546" width="9" style="1"/>
    <col min="12547" max="12547" width="12.625" style="1" customWidth="1"/>
    <col min="12548" max="12552" width="9.75" style="1" customWidth="1"/>
    <col min="12553" max="12562" width="20.5" style="1" customWidth="1"/>
    <col min="12563" max="12563" width="21.25" style="1" customWidth="1"/>
    <col min="12564" max="12564" width="23.125" style="1" customWidth="1"/>
    <col min="12565" max="12565" width="19.375" style="1" customWidth="1"/>
    <col min="12566" max="12802" width="9" style="1"/>
    <col min="12803" max="12803" width="12.625" style="1" customWidth="1"/>
    <col min="12804" max="12808" width="9.75" style="1" customWidth="1"/>
    <col min="12809" max="12818" width="20.5" style="1" customWidth="1"/>
    <col min="12819" max="12819" width="21.25" style="1" customWidth="1"/>
    <col min="12820" max="12820" width="23.125" style="1" customWidth="1"/>
    <col min="12821" max="12821" width="19.375" style="1" customWidth="1"/>
    <col min="12822" max="13058" width="9" style="1"/>
    <col min="13059" max="13059" width="12.625" style="1" customWidth="1"/>
    <col min="13060" max="13064" width="9.75" style="1" customWidth="1"/>
    <col min="13065" max="13074" width="20.5" style="1" customWidth="1"/>
    <col min="13075" max="13075" width="21.25" style="1" customWidth="1"/>
    <col min="13076" max="13076" width="23.125" style="1" customWidth="1"/>
    <col min="13077" max="13077" width="19.375" style="1" customWidth="1"/>
    <col min="13078" max="13314" width="9" style="1"/>
    <col min="13315" max="13315" width="12.625" style="1" customWidth="1"/>
    <col min="13316" max="13320" width="9.75" style="1" customWidth="1"/>
    <col min="13321" max="13330" width="20.5" style="1" customWidth="1"/>
    <col min="13331" max="13331" width="21.25" style="1" customWidth="1"/>
    <col min="13332" max="13332" width="23.125" style="1" customWidth="1"/>
    <col min="13333" max="13333" width="19.375" style="1" customWidth="1"/>
    <col min="13334" max="13570" width="9" style="1"/>
    <col min="13571" max="13571" width="12.625" style="1" customWidth="1"/>
    <col min="13572" max="13576" width="9.75" style="1" customWidth="1"/>
    <col min="13577" max="13586" width="20.5" style="1" customWidth="1"/>
    <col min="13587" max="13587" width="21.25" style="1" customWidth="1"/>
    <col min="13588" max="13588" width="23.125" style="1" customWidth="1"/>
    <col min="13589" max="13589" width="19.375" style="1" customWidth="1"/>
    <col min="13590" max="13826" width="9" style="1"/>
    <col min="13827" max="13827" width="12.625" style="1" customWidth="1"/>
    <col min="13828" max="13832" width="9.75" style="1" customWidth="1"/>
    <col min="13833" max="13842" width="20.5" style="1" customWidth="1"/>
    <col min="13843" max="13843" width="21.25" style="1" customWidth="1"/>
    <col min="13844" max="13844" width="23.125" style="1" customWidth="1"/>
    <col min="13845" max="13845" width="19.375" style="1" customWidth="1"/>
    <col min="13846" max="14082" width="9" style="1"/>
    <col min="14083" max="14083" width="12.625" style="1" customWidth="1"/>
    <col min="14084" max="14088" width="9.75" style="1" customWidth="1"/>
    <col min="14089" max="14098" width="20.5" style="1" customWidth="1"/>
    <col min="14099" max="14099" width="21.25" style="1" customWidth="1"/>
    <col min="14100" max="14100" width="23.125" style="1" customWidth="1"/>
    <col min="14101" max="14101" width="19.375" style="1" customWidth="1"/>
    <col min="14102" max="14338" width="9" style="1"/>
    <col min="14339" max="14339" width="12.625" style="1" customWidth="1"/>
    <col min="14340" max="14344" width="9.75" style="1" customWidth="1"/>
    <col min="14345" max="14354" width="20.5" style="1" customWidth="1"/>
    <col min="14355" max="14355" width="21.25" style="1" customWidth="1"/>
    <col min="14356" max="14356" width="23.125" style="1" customWidth="1"/>
    <col min="14357" max="14357" width="19.375" style="1" customWidth="1"/>
    <col min="14358" max="14594" width="9" style="1"/>
    <col min="14595" max="14595" width="12.625" style="1" customWidth="1"/>
    <col min="14596" max="14600" width="9.75" style="1" customWidth="1"/>
    <col min="14601" max="14610" width="20.5" style="1" customWidth="1"/>
    <col min="14611" max="14611" width="21.25" style="1" customWidth="1"/>
    <col min="14612" max="14612" width="23.125" style="1" customWidth="1"/>
    <col min="14613" max="14613" width="19.375" style="1" customWidth="1"/>
    <col min="14614" max="14850" width="9" style="1"/>
    <col min="14851" max="14851" width="12.625" style="1" customWidth="1"/>
    <col min="14852" max="14856" width="9.75" style="1" customWidth="1"/>
    <col min="14857" max="14866" width="20.5" style="1" customWidth="1"/>
    <col min="14867" max="14867" width="21.25" style="1" customWidth="1"/>
    <col min="14868" max="14868" width="23.125" style="1" customWidth="1"/>
    <col min="14869" max="14869" width="19.375" style="1" customWidth="1"/>
    <col min="14870" max="15106" width="9" style="1"/>
    <col min="15107" max="15107" width="12.625" style="1" customWidth="1"/>
    <col min="15108" max="15112" width="9.75" style="1" customWidth="1"/>
    <col min="15113" max="15122" width="20.5" style="1" customWidth="1"/>
    <col min="15123" max="15123" width="21.25" style="1" customWidth="1"/>
    <col min="15124" max="15124" width="23.125" style="1" customWidth="1"/>
    <col min="15125" max="15125" width="19.375" style="1" customWidth="1"/>
    <col min="15126" max="15362" width="9" style="1"/>
    <col min="15363" max="15363" width="12.625" style="1" customWidth="1"/>
    <col min="15364" max="15368" width="9.75" style="1" customWidth="1"/>
    <col min="15369" max="15378" width="20.5" style="1" customWidth="1"/>
    <col min="15379" max="15379" width="21.25" style="1" customWidth="1"/>
    <col min="15380" max="15380" width="23.125" style="1" customWidth="1"/>
    <col min="15381" max="15381" width="19.375" style="1" customWidth="1"/>
    <col min="15382" max="15618" width="9" style="1"/>
    <col min="15619" max="15619" width="12.625" style="1" customWidth="1"/>
    <col min="15620" max="15624" width="9.75" style="1" customWidth="1"/>
    <col min="15625" max="15634" width="20.5" style="1" customWidth="1"/>
    <col min="15635" max="15635" width="21.25" style="1" customWidth="1"/>
    <col min="15636" max="15636" width="23.125" style="1" customWidth="1"/>
    <col min="15637" max="15637" width="19.375" style="1" customWidth="1"/>
    <col min="15638" max="15874" width="9" style="1"/>
    <col min="15875" max="15875" width="12.625" style="1" customWidth="1"/>
    <col min="15876" max="15880" width="9.75" style="1" customWidth="1"/>
    <col min="15881" max="15890" width="20.5" style="1" customWidth="1"/>
    <col min="15891" max="15891" width="21.25" style="1" customWidth="1"/>
    <col min="15892" max="15892" width="23.125" style="1" customWidth="1"/>
    <col min="15893" max="15893" width="19.375" style="1" customWidth="1"/>
    <col min="15894" max="16130" width="9" style="1"/>
    <col min="16131" max="16131" width="12.625" style="1" customWidth="1"/>
    <col min="16132" max="16136" width="9.75" style="1" customWidth="1"/>
    <col min="16137" max="16146" width="20.5" style="1" customWidth="1"/>
    <col min="16147" max="16147" width="21.25" style="1" customWidth="1"/>
    <col min="16148" max="16148" width="23.125" style="1" customWidth="1"/>
    <col min="16149" max="16149" width="19.375" style="1" customWidth="1"/>
    <col min="16150" max="16384" width="9" style="1"/>
  </cols>
  <sheetData>
    <row r="1" spans="1:2">
      <c r="A1" s="5" t="s">
        <v>0</v>
      </c>
      <c r="B1" s="5" t="s">
        <v>1</v>
      </c>
    </row>
    <row r="2" spans="1:2">
      <c r="A2" s="6" t="s">
        <v>2</v>
      </c>
      <c r="B2" s="6" t="s">
        <v>3</v>
      </c>
    </row>
    <row r="3" spans="2:4">
      <c r="B3" s="1"/>
      <c r="C3" s="1"/>
      <c r="D3" s="1"/>
    </row>
    <row r="4" spans="1:21">
      <c r="A4" s="7"/>
      <c r="B4" s="8"/>
      <c r="C4" s="7" t="s">
        <v>4</v>
      </c>
      <c r="D4" s="9"/>
      <c r="E4" s="9"/>
      <c r="F4" s="9"/>
      <c r="G4" s="9"/>
      <c r="H4" s="9"/>
      <c r="I4" s="9"/>
      <c r="J4" s="21"/>
      <c r="K4"/>
      <c r="L4"/>
      <c r="M4"/>
      <c r="N4"/>
      <c r="O4"/>
      <c r="P4"/>
      <c r="Q4"/>
      <c r="R4"/>
      <c r="S4"/>
      <c r="T4"/>
      <c r="U4"/>
    </row>
    <row r="5" spans="1:21">
      <c r="A5" s="7" t="s">
        <v>5</v>
      </c>
      <c r="B5" s="10" t="s">
        <v>6</v>
      </c>
      <c r="C5" s="7" t="s">
        <v>7</v>
      </c>
      <c r="D5" s="11" t="s">
        <v>8</v>
      </c>
      <c r="E5" s="11" t="s">
        <v>9</v>
      </c>
      <c r="F5" s="11" t="s">
        <v>10</v>
      </c>
      <c r="G5" s="11" t="s">
        <v>11</v>
      </c>
      <c r="H5" s="11" t="s">
        <v>12</v>
      </c>
      <c r="I5" s="11" t="s">
        <v>13</v>
      </c>
      <c r="J5" s="23" t="s">
        <v>14</v>
      </c>
      <c r="K5"/>
      <c r="L5"/>
      <c r="M5"/>
      <c r="N5"/>
      <c r="O5"/>
      <c r="P5"/>
      <c r="Q5"/>
      <c r="R5"/>
      <c r="S5"/>
      <c r="T5"/>
      <c r="U5"/>
    </row>
    <row r="6" hidden="1" spans="1:21">
      <c r="A6" s="7" t="s">
        <v>15</v>
      </c>
      <c r="B6" s="10" t="s">
        <v>16</v>
      </c>
      <c r="C6" s="10">
        <v>377031</v>
      </c>
      <c r="D6" s="12">
        <v>219692</v>
      </c>
      <c r="E6" s="12">
        <v>376140</v>
      </c>
      <c r="F6" s="12">
        <v>402210</v>
      </c>
      <c r="G6" s="12">
        <v>443852</v>
      </c>
      <c r="H6" s="12">
        <f>G6-F6</f>
        <v>41642</v>
      </c>
      <c r="I6" s="22">
        <v>0.103532980283931</v>
      </c>
      <c r="J6" s="24">
        <v>1818925</v>
      </c>
      <c r="K6"/>
      <c r="L6"/>
      <c r="M6"/>
      <c r="N6"/>
      <c r="O6"/>
      <c r="P6"/>
      <c r="Q6"/>
      <c r="R6"/>
      <c r="S6"/>
      <c r="T6"/>
      <c r="U6"/>
    </row>
    <row r="7" hidden="1" spans="1:21">
      <c r="A7" s="13"/>
      <c r="B7" s="14" t="s">
        <v>17</v>
      </c>
      <c r="C7" s="14">
        <v>302255.64</v>
      </c>
      <c r="D7" s="19">
        <v>91799.83</v>
      </c>
      <c r="E7" s="19">
        <v>394529.38</v>
      </c>
      <c r="F7" s="19">
        <v>285876.04</v>
      </c>
      <c r="G7" s="19">
        <v>369326.06</v>
      </c>
      <c r="H7" s="19"/>
      <c r="I7" s="33">
        <v>0.291909808181198</v>
      </c>
      <c r="J7" s="25">
        <v>1443786.95</v>
      </c>
      <c r="K7"/>
      <c r="L7"/>
      <c r="M7"/>
      <c r="N7"/>
      <c r="O7"/>
      <c r="P7"/>
      <c r="Q7"/>
      <c r="R7"/>
      <c r="S7"/>
      <c r="T7"/>
      <c r="U7"/>
    </row>
    <row r="8" hidden="1" spans="1:21">
      <c r="A8" s="13"/>
      <c r="B8" s="64" t="s">
        <v>18</v>
      </c>
      <c r="C8" s="16">
        <v>0.801673178067586</v>
      </c>
      <c r="D8" s="18">
        <v>0.417856954281449</v>
      </c>
      <c r="E8" s="18">
        <v>1.04888972191205</v>
      </c>
      <c r="F8" s="18">
        <v>0.710763133686382</v>
      </c>
      <c r="G8" s="18">
        <v>0.832092814722025</v>
      </c>
      <c r="H8" s="18"/>
      <c r="I8" s="33">
        <v>0.170703396511809</v>
      </c>
      <c r="J8" s="26">
        <v>0.793758373764723</v>
      </c>
      <c r="K8"/>
      <c r="L8"/>
      <c r="M8"/>
      <c r="N8"/>
      <c r="O8"/>
      <c r="P8"/>
      <c r="Q8"/>
      <c r="R8"/>
      <c r="S8"/>
      <c r="T8"/>
      <c r="U8"/>
    </row>
    <row r="9" hidden="1" spans="1:21">
      <c r="A9" s="7" t="s">
        <v>19</v>
      </c>
      <c r="B9" s="10" t="s">
        <v>16</v>
      </c>
      <c r="C9" s="10">
        <v>125500</v>
      </c>
      <c r="D9" s="12">
        <v>171067</v>
      </c>
      <c r="E9" s="12">
        <v>202728</v>
      </c>
      <c r="F9" s="12">
        <v>187838</v>
      </c>
      <c r="G9" s="12">
        <v>138067</v>
      </c>
      <c r="H9" s="12">
        <f>G9-F9</f>
        <v>-49771</v>
      </c>
      <c r="I9" s="22">
        <v>-0.264967684919984</v>
      </c>
      <c r="J9" s="24">
        <v>825200</v>
      </c>
      <c r="K9"/>
      <c r="L9"/>
      <c r="M9"/>
      <c r="N9"/>
      <c r="O9"/>
      <c r="P9"/>
      <c r="Q9"/>
      <c r="R9"/>
      <c r="S9"/>
      <c r="T9"/>
      <c r="U9"/>
    </row>
    <row r="10" hidden="1" spans="1:21">
      <c r="A10" s="13"/>
      <c r="B10" s="14" t="s">
        <v>17</v>
      </c>
      <c r="C10" s="14">
        <v>83396.38</v>
      </c>
      <c r="D10" s="19">
        <v>6756.89</v>
      </c>
      <c r="E10" s="19">
        <v>176585.76</v>
      </c>
      <c r="F10" s="19">
        <v>76765.02</v>
      </c>
      <c r="G10" s="19">
        <v>-14494.35</v>
      </c>
      <c r="H10" s="19"/>
      <c r="I10" s="33">
        <v>-1.18881451473601</v>
      </c>
      <c r="J10" s="25">
        <v>329009.7</v>
      </c>
      <c r="K10"/>
      <c r="L10"/>
      <c r="M10"/>
      <c r="N10"/>
      <c r="O10"/>
      <c r="P10"/>
      <c r="Q10"/>
      <c r="R10"/>
      <c r="S10"/>
      <c r="T10"/>
      <c r="U10"/>
    </row>
    <row r="11" hidden="1" spans="1:21">
      <c r="A11" s="13"/>
      <c r="B11" s="64" t="s">
        <v>18</v>
      </c>
      <c r="C11" s="16">
        <v>0.664512988047809</v>
      </c>
      <c r="D11" s="18">
        <v>0.0394985005874891</v>
      </c>
      <c r="E11" s="18">
        <v>0.871047709245886</v>
      </c>
      <c r="F11" s="18">
        <v>0.408676732077641</v>
      </c>
      <c r="G11" s="18">
        <v>-0.104980552919959</v>
      </c>
      <c r="H11" s="18"/>
      <c r="I11" s="33">
        <v>-1.25687920226399</v>
      </c>
      <c r="J11" s="26">
        <v>0.398702981095492</v>
      </c>
      <c r="K11"/>
      <c r="L11"/>
      <c r="M11"/>
      <c r="N11"/>
      <c r="O11"/>
      <c r="P11"/>
      <c r="Q11"/>
      <c r="R11"/>
      <c r="S11"/>
      <c r="T11"/>
      <c r="U11"/>
    </row>
    <row r="12" hidden="1" spans="1:21">
      <c r="A12" s="7" t="s">
        <v>20</v>
      </c>
      <c r="B12" s="10" t="s">
        <v>16</v>
      </c>
      <c r="C12" s="10">
        <v>32092</v>
      </c>
      <c r="D12" s="12">
        <v>162070</v>
      </c>
      <c r="E12" s="12">
        <v>98179</v>
      </c>
      <c r="F12" s="12">
        <v>33765</v>
      </c>
      <c r="G12" s="12">
        <v>5114</v>
      </c>
      <c r="H12" s="12">
        <f>G12-F12</f>
        <v>-28651</v>
      </c>
      <c r="I12" s="22">
        <v>-0.848541389012291</v>
      </c>
      <c r="J12" s="24">
        <v>331220</v>
      </c>
      <c r="K12"/>
      <c r="L12"/>
      <c r="M12"/>
      <c r="N12"/>
      <c r="O12"/>
      <c r="P12"/>
      <c r="Q12"/>
      <c r="R12"/>
      <c r="S12"/>
      <c r="T12"/>
      <c r="U12"/>
    </row>
    <row r="13" hidden="1" spans="1:21">
      <c r="A13" s="13"/>
      <c r="B13" s="14" t="s">
        <v>17</v>
      </c>
      <c r="C13" s="14">
        <v>22308.28</v>
      </c>
      <c r="D13" s="19">
        <v>81168.86</v>
      </c>
      <c r="E13" s="19">
        <v>35905.65</v>
      </c>
      <c r="F13" s="19">
        <v>59668.75</v>
      </c>
      <c r="G13" s="19">
        <v>42596.1</v>
      </c>
      <c r="H13" s="19"/>
      <c r="I13" s="33">
        <v>-0.286123808526239</v>
      </c>
      <c r="J13" s="25">
        <v>241647.64</v>
      </c>
      <c r="K13"/>
      <c r="L13"/>
      <c r="M13"/>
      <c r="N13"/>
      <c r="O13"/>
      <c r="P13"/>
      <c r="Q13"/>
      <c r="R13"/>
      <c r="S13"/>
      <c r="T13"/>
      <c r="U13"/>
    </row>
    <row r="14" hidden="1" spans="1:21">
      <c r="A14" s="13"/>
      <c r="B14" s="64" t="s">
        <v>18</v>
      </c>
      <c r="C14" s="16">
        <v>0.695135236195937</v>
      </c>
      <c r="D14" s="18">
        <v>0.500825939408898</v>
      </c>
      <c r="E14" s="18">
        <v>0.365716191853655</v>
      </c>
      <c r="F14" s="18">
        <v>1.7671775507182</v>
      </c>
      <c r="G14" s="18">
        <v>8.32931169339069</v>
      </c>
      <c r="H14" s="18"/>
      <c r="I14" s="33">
        <v>3.71334172958771</v>
      </c>
      <c r="J14" s="26">
        <v>0.729568383551718</v>
      </c>
      <c r="K14"/>
      <c r="L14"/>
      <c r="M14"/>
      <c r="N14"/>
      <c r="O14"/>
      <c r="P14"/>
      <c r="Q14"/>
      <c r="R14"/>
      <c r="S14"/>
      <c r="T14"/>
      <c r="U14"/>
    </row>
    <row r="15" hidden="1" spans="1:21">
      <c r="A15" s="7" t="s">
        <v>21</v>
      </c>
      <c r="B15" s="10" t="s">
        <v>16</v>
      </c>
      <c r="C15" s="10">
        <v>47991</v>
      </c>
      <c r="D15" s="12">
        <v>18920</v>
      </c>
      <c r="E15" s="12">
        <v>57782</v>
      </c>
      <c r="F15" s="12">
        <v>75225</v>
      </c>
      <c r="G15" s="12">
        <v>83251</v>
      </c>
      <c r="H15" s="12">
        <f>G15-F15</f>
        <v>8026</v>
      </c>
      <c r="I15" s="22">
        <v>0.106693253572615</v>
      </c>
      <c r="J15" s="24">
        <v>283169</v>
      </c>
      <c r="K15"/>
      <c r="L15"/>
      <c r="M15"/>
      <c r="N15"/>
      <c r="O15"/>
      <c r="P15"/>
      <c r="Q15"/>
      <c r="R15"/>
      <c r="S15"/>
      <c r="T15"/>
      <c r="U15"/>
    </row>
    <row r="16" hidden="1" spans="1:21">
      <c r="A16" s="13"/>
      <c r="B16" s="14" t="s">
        <v>17</v>
      </c>
      <c r="C16" s="14">
        <v>82661.91</v>
      </c>
      <c r="D16" s="19">
        <v>16192.09</v>
      </c>
      <c r="E16" s="19">
        <v>57803.34</v>
      </c>
      <c r="F16" s="19">
        <v>137409.27</v>
      </c>
      <c r="G16" s="19">
        <v>176928.74</v>
      </c>
      <c r="H16" s="19"/>
      <c r="I16" s="33">
        <v>0.287604104148141</v>
      </c>
      <c r="J16" s="25">
        <v>470995.35</v>
      </c>
      <c r="K16"/>
      <c r="L16"/>
      <c r="M16"/>
      <c r="N16"/>
      <c r="O16"/>
      <c r="P16"/>
      <c r="Q16"/>
      <c r="R16"/>
      <c r="S16"/>
      <c r="T16"/>
      <c r="U16"/>
    </row>
    <row r="17" hidden="1" spans="1:21">
      <c r="A17" s="13"/>
      <c r="B17" s="64" t="s">
        <v>18</v>
      </c>
      <c r="C17" s="16">
        <v>1.72244608364068</v>
      </c>
      <c r="D17" s="18">
        <v>0.855818710359408</v>
      </c>
      <c r="E17" s="18">
        <v>1.00036931916514</v>
      </c>
      <c r="F17" s="18">
        <v>1.82664366899302</v>
      </c>
      <c r="G17" s="18">
        <v>2.12524462168623</v>
      </c>
      <c r="H17" s="18"/>
      <c r="I17" s="33">
        <v>0.163469732910642</v>
      </c>
      <c r="J17" s="26">
        <v>1.66330124413336</v>
      </c>
      <c r="K17"/>
      <c r="M17"/>
      <c r="N17"/>
      <c r="O17"/>
      <c r="P17"/>
      <c r="Q17"/>
      <c r="R17"/>
      <c r="S17"/>
      <c r="T17"/>
      <c r="U17"/>
    </row>
    <row r="18" hidden="1" spans="1:21">
      <c r="A18" s="7" t="s">
        <v>22</v>
      </c>
      <c r="B18" s="10" t="s">
        <v>16</v>
      </c>
      <c r="C18" s="10">
        <v>29073</v>
      </c>
      <c r="D18" s="12">
        <v>8974.5</v>
      </c>
      <c r="E18" s="12">
        <v>10050</v>
      </c>
      <c r="F18" s="12">
        <v>49310</v>
      </c>
      <c r="G18" s="12">
        <v>37222</v>
      </c>
      <c r="H18" s="12">
        <f>G18-F18</f>
        <v>-12088</v>
      </c>
      <c r="I18" s="22">
        <v>-0.245142973027783</v>
      </c>
      <c r="J18" s="24">
        <v>134629.5</v>
      </c>
      <c r="K18"/>
      <c r="L18"/>
      <c r="M18"/>
      <c r="N18"/>
      <c r="O18"/>
      <c r="P18"/>
      <c r="Q18"/>
      <c r="R18"/>
      <c r="S18"/>
      <c r="T18"/>
      <c r="U18"/>
    </row>
    <row r="19" hidden="1" spans="1:21">
      <c r="A19" s="13"/>
      <c r="B19" s="14" t="s">
        <v>17</v>
      </c>
      <c r="C19" s="14">
        <v>39920.97</v>
      </c>
      <c r="D19" s="19">
        <v>6256.6</v>
      </c>
      <c r="E19" s="19">
        <v>6771.21</v>
      </c>
      <c r="F19" s="19">
        <v>47179.81</v>
      </c>
      <c r="G19" s="19">
        <v>33555.85</v>
      </c>
      <c r="H19" s="19"/>
      <c r="I19" s="33">
        <v>-0.288766741536263</v>
      </c>
      <c r="J19" s="25">
        <v>133684.44</v>
      </c>
      <c r="K19"/>
      <c r="L19"/>
      <c r="M19"/>
      <c r="N19"/>
      <c r="O19"/>
      <c r="P19"/>
      <c r="Q19"/>
      <c r="R19"/>
      <c r="S19"/>
      <c r="T19"/>
      <c r="U19"/>
    </row>
    <row r="20" hidden="1" spans="1:21">
      <c r="A20" s="13"/>
      <c r="B20" s="64" t="s">
        <v>18</v>
      </c>
      <c r="C20" s="16">
        <v>1.37312867609122</v>
      </c>
      <c r="D20" s="18">
        <v>0.697153044737868</v>
      </c>
      <c r="E20" s="18">
        <v>0.67375223880597</v>
      </c>
      <c r="F20" s="18">
        <v>0.956800040559724</v>
      </c>
      <c r="G20" s="18">
        <v>0.901505829885552</v>
      </c>
      <c r="H20" s="18"/>
      <c r="I20" s="33">
        <v>-0.0577907695758727</v>
      </c>
      <c r="J20" s="26">
        <v>0.992980290352412</v>
      </c>
      <c r="K20"/>
      <c r="L20"/>
      <c r="M20"/>
      <c r="N20"/>
      <c r="O20"/>
      <c r="P20"/>
      <c r="Q20"/>
      <c r="R20"/>
      <c r="S20"/>
      <c r="T20"/>
      <c r="U20"/>
    </row>
    <row r="21" hidden="1" spans="1:21">
      <c r="A21" s="7" t="s">
        <v>23</v>
      </c>
      <c r="B21" s="10" t="s">
        <v>16</v>
      </c>
      <c r="C21" s="10">
        <v>45760</v>
      </c>
      <c r="D21" s="12">
        <v>19817</v>
      </c>
      <c r="E21" s="12">
        <v>12174</v>
      </c>
      <c r="F21" s="12">
        <v>22767</v>
      </c>
      <c r="G21" s="12">
        <v>24859</v>
      </c>
      <c r="H21" s="12">
        <f>G21-F21</f>
        <v>2092</v>
      </c>
      <c r="I21" s="22">
        <v>0.0918873808582598</v>
      </c>
      <c r="J21" s="24">
        <v>125377</v>
      </c>
      <c r="K21"/>
      <c r="L21"/>
      <c r="M21"/>
      <c r="N21"/>
      <c r="O21"/>
      <c r="P21"/>
      <c r="Q21"/>
      <c r="R21"/>
      <c r="S21"/>
      <c r="T21"/>
      <c r="U21"/>
    </row>
    <row r="22" hidden="1" spans="1:21">
      <c r="A22" s="13"/>
      <c r="B22" s="14" t="s">
        <v>17</v>
      </c>
      <c r="C22" s="14">
        <v>45660.19</v>
      </c>
      <c r="D22" s="19">
        <v>24278.76</v>
      </c>
      <c r="E22" s="19">
        <v>10617.32</v>
      </c>
      <c r="F22" s="19">
        <v>18759.74</v>
      </c>
      <c r="G22" s="19">
        <v>26919.08</v>
      </c>
      <c r="H22" s="19"/>
      <c r="I22" s="33">
        <v>0.43493886375824</v>
      </c>
      <c r="J22" s="25">
        <v>126235.09</v>
      </c>
      <c r="K22"/>
      <c r="L22"/>
      <c r="M22"/>
      <c r="N22"/>
      <c r="O22"/>
      <c r="P22"/>
      <c r="Q22"/>
      <c r="R22"/>
      <c r="S22"/>
      <c r="T22"/>
      <c r="U22"/>
    </row>
    <row r="23" hidden="1" spans="1:21">
      <c r="A23" s="13"/>
      <c r="B23" s="64" t="s">
        <v>18</v>
      </c>
      <c r="C23" s="16">
        <v>0.997818837412588</v>
      </c>
      <c r="D23" s="18">
        <v>1.22514810516223</v>
      </c>
      <c r="E23" s="18">
        <v>0.872130770494497</v>
      </c>
      <c r="F23" s="18">
        <v>0.823988228576448</v>
      </c>
      <c r="G23" s="18">
        <v>1.08287059012832</v>
      </c>
      <c r="H23" s="18"/>
      <c r="I23" s="33">
        <v>0.314182111556532</v>
      </c>
      <c r="J23" s="26">
        <v>1.00684407825997</v>
      </c>
      <c r="K23"/>
      <c r="L23"/>
      <c r="M23"/>
      <c r="N23"/>
      <c r="O23"/>
      <c r="P23"/>
      <c r="Q23"/>
      <c r="R23"/>
      <c r="S23"/>
      <c r="T23"/>
      <c r="U23"/>
    </row>
    <row r="24" hidden="1" spans="1:21">
      <c r="A24" s="7" t="s">
        <v>24</v>
      </c>
      <c r="B24" s="10" t="s">
        <v>16</v>
      </c>
      <c r="C24" s="10">
        <v>21337</v>
      </c>
      <c r="D24" s="12">
        <v>11312</v>
      </c>
      <c r="E24" s="12">
        <v>32267</v>
      </c>
      <c r="F24" s="12">
        <v>24385</v>
      </c>
      <c r="G24" s="12">
        <v>23092</v>
      </c>
      <c r="H24" s="12">
        <f>G24-F24</f>
        <v>-1293</v>
      </c>
      <c r="I24" s="22">
        <v>-0.0530244002460529</v>
      </c>
      <c r="J24" s="24">
        <v>112393</v>
      </c>
      <c r="K24"/>
      <c r="L24"/>
      <c r="M24"/>
      <c r="N24"/>
      <c r="O24"/>
      <c r="P24"/>
      <c r="Q24"/>
      <c r="R24"/>
      <c r="S24"/>
      <c r="T24"/>
      <c r="U24"/>
    </row>
    <row r="25" hidden="1" spans="1:21">
      <c r="A25" s="13"/>
      <c r="B25" s="14" t="s">
        <v>17</v>
      </c>
      <c r="C25" s="14">
        <v>42742.04</v>
      </c>
      <c r="D25" s="19">
        <v>8804.54</v>
      </c>
      <c r="E25" s="19">
        <v>35816.94</v>
      </c>
      <c r="F25" s="19">
        <v>20859.3</v>
      </c>
      <c r="G25" s="19">
        <v>39390.7</v>
      </c>
      <c r="H25" s="19"/>
      <c r="I25" s="33">
        <v>0.888399898366676</v>
      </c>
      <c r="J25" s="25">
        <v>147613.52</v>
      </c>
      <c r="K25"/>
      <c r="L25"/>
      <c r="M25"/>
      <c r="N25"/>
      <c r="O25"/>
      <c r="P25"/>
      <c r="Q25"/>
      <c r="R25"/>
      <c r="S25"/>
      <c r="T25"/>
      <c r="U25"/>
    </row>
    <row r="26" hidden="1" spans="1:21">
      <c r="A26" s="13"/>
      <c r="B26" s="64" t="s">
        <v>18</v>
      </c>
      <c r="C26" s="16">
        <v>2.00318882692037</v>
      </c>
      <c r="D26" s="18">
        <v>0.778336280056577</v>
      </c>
      <c r="E26" s="18">
        <v>1.11001766510677</v>
      </c>
      <c r="F26" s="18">
        <v>0.855415214271068</v>
      </c>
      <c r="G26" s="18">
        <v>1.70581586696692</v>
      </c>
      <c r="H26" s="18"/>
      <c r="I26" s="33">
        <v>0.994137862535571</v>
      </c>
      <c r="J26" s="26">
        <v>1.31336933794809</v>
      </c>
      <c r="K26"/>
      <c r="L26"/>
      <c r="M26"/>
      <c r="N26"/>
      <c r="O26"/>
      <c r="P26"/>
      <c r="Q26"/>
      <c r="R26"/>
      <c r="S26"/>
      <c r="T26"/>
      <c r="U26"/>
    </row>
    <row r="27" hidden="1" spans="1:21">
      <c r="A27" s="7" t="s">
        <v>25</v>
      </c>
      <c r="B27" s="10" t="s">
        <v>16</v>
      </c>
      <c r="C27" s="10">
        <v>1800</v>
      </c>
      <c r="D27" s="12">
        <v>57826</v>
      </c>
      <c r="E27" s="12">
        <v>1591</v>
      </c>
      <c r="F27" s="12">
        <v>30586</v>
      </c>
      <c r="G27" s="12">
        <v>1319</v>
      </c>
      <c r="H27" s="12">
        <f>G27-F27</f>
        <v>-29267</v>
      </c>
      <c r="I27" s="22">
        <v>-0.95687569476231</v>
      </c>
      <c r="J27" s="24">
        <v>93122</v>
      </c>
      <c r="K27"/>
      <c r="L27"/>
      <c r="M27"/>
      <c r="N27"/>
      <c r="O27"/>
      <c r="P27"/>
      <c r="Q27"/>
      <c r="R27"/>
      <c r="S27"/>
      <c r="T27"/>
      <c r="U27"/>
    </row>
    <row r="28" hidden="1" spans="1:21">
      <c r="A28" s="13"/>
      <c r="B28" s="14" t="s">
        <v>17</v>
      </c>
      <c r="C28" s="14">
        <v>3147.06</v>
      </c>
      <c r="D28" s="19">
        <v>48934.4</v>
      </c>
      <c r="E28" s="19">
        <v>3085.9</v>
      </c>
      <c r="F28" s="19">
        <v>23411.5</v>
      </c>
      <c r="G28" s="19">
        <v>1130.9</v>
      </c>
      <c r="H28" s="19"/>
      <c r="I28" s="33">
        <v>-0.951694679964974</v>
      </c>
      <c r="J28" s="25">
        <v>79709.76</v>
      </c>
      <c r="K28"/>
      <c r="L28"/>
      <c r="M28"/>
      <c r="N28"/>
      <c r="O28"/>
      <c r="P28"/>
      <c r="Q28"/>
      <c r="R28"/>
      <c r="S28"/>
      <c r="T28"/>
      <c r="U28"/>
    </row>
    <row r="29" hidden="1" spans="1:21">
      <c r="A29" s="13"/>
      <c r="B29" s="64" t="s">
        <v>18</v>
      </c>
      <c r="C29" s="16">
        <v>1.74836666666667</v>
      </c>
      <c r="D29" s="18">
        <v>0.846235257496628</v>
      </c>
      <c r="E29" s="18">
        <v>1.93959773727216</v>
      </c>
      <c r="F29" s="18">
        <v>0.765431896946315</v>
      </c>
      <c r="G29" s="18">
        <v>0.857391963608794</v>
      </c>
      <c r="H29" s="18"/>
      <c r="I29" s="33">
        <v>0.120141409091198</v>
      </c>
      <c r="J29" s="26">
        <v>0.855971306458195</v>
      </c>
      <c r="K29"/>
      <c r="L29"/>
      <c r="M29"/>
      <c r="N29"/>
      <c r="O29"/>
      <c r="P29"/>
      <c r="Q29"/>
      <c r="R29"/>
      <c r="S29"/>
      <c r="T29"/>
      <c r="U29"/>
    </row>
    <row r="30" hidden="1" spans="1:21">
      <c r="A30" s="7" t="s">
        <v>26</v>
      </c>
      <c r="B30" s="10" t="s">
        <v>16</v>
      </c>
      <c r="C30" s="10">
        <v>22601</v>
      </c>
      <c r="D30" s="12">
        <v>1944</v>
      </c>
      <c r="E30" s="12">
        <v>29686</v>
      </c>
      <c r="F30" s="12">
        <v>11457</v>
      </c>
      <c r="G30" s="12">
        <v>18883</v>
      </c>
      <c r="H30" s="12">
        <f>G30-F30</f>
        <v>7426</v>
      </c>
      <c r="I30" s="22">
        <v>0.648162695295453</v>
      </c>
      <c r="J30" s="24">
        <v>84571</v>
      </c>
      <c r="K30"/>
      <c r="L30"/>
      <c r="M30"/>
      <c r="N30"/>
      <c r="O30"/>
      <c r="P30"/>
      <c r="Q30"/>
      <c r="R30"/>
      <c r="S30"/>
      <c r="T30"/>
      <c r="U30"/>
    </row>
    <row r="31" hidden="1" spans="1:21">
      <c r="A31" s="13"/>
      <c r="B31" s="14" t="s">
        <v>17</v>
      </c>
      <c r="C31" s="14">
        <v>12279.18</v>
      </c>
      <c r="D31" s="19">
        <v>1884.4</v>
      </c>
      <c r="E31" s="19">
        <v>8536.06</v>
      </c>
      <c r="F31" s="19">
        <v>5730.33</v>
      </c>
      <c r="G31" s="19">
        <v>11581.3</v>
      </c>
      <c r="H31" s="19"/>
      <c r="I31" s="33">
        <v>1.02105288875161</v>
      </c>
      <c r="J31" s="25">
        <v>40011.27</v>
      </c>
      <c r="K31"/>
      <c r="L31"/>
      <c r="M31"/>
      <c r="N31"/>
      <c r="O31"/>
      <c r="P31"/>
      <c r="Q31"/>
      <c r="R31"/>
      <c r="S31"/>
      <c r="T31"/>
      <c r="U31"/>
    </row>
    <row r="32" hidden="1" spans="1:21">
      <c r="A32" s="13"/>
      <c r="B32" s="64" t="s">
        <v>18</v>
      </c>
      <c r="C32" s="16">
        <v>0.543302508738551</v>
      </c>
      <c r="D32" s="18">
        <v>0.969341563786008</v>
      </c>
      <c r="E32" s="18">
        <v>0.287544970693256</v>
      </c>
      <c r="F32" s="18">
        <v>0.500159727677402</v>
      </c>
      <c r="G32" s="18">
        <v>0.613318858232272</v>
      </c>
      <c r="H32" s="18"/>
      <c r="I32" s="33">
        <v>0.226245985618131</v>
      </c>
      <c r="J32" s="26">
        <v>0.473108630618061</v>
      </c>
      <c r="K32"/>
      <c r="L32"/>
      <c r="M32"/>
      <c r="N32"/>
      <c r="O32"/>
      <c r="P32"/>
      <c r="Q32"/>
      <c r="R32"/>
      <c r="S32"/>
      <c r="T32"/>
      <c r="U32"/>
    </row>
    <row r="33" hidden="1" spans="1:21">
      <c r="A33" s="7" t="s">
        <v>27</v>
      </c>
      <c r="B33" s="10" t="s">
        <v>16</v>
      </c>
      <c r="C33" s="10">
        <v>5978</v>
      </c>
      <c r="D33" s="12">
        <v>3002</v>
      </c>
      <c r="E33" s="12">
        <v>3416</v>
      </c>
      <c r="F33" s="12">
        <v>26821</v>
      </c>
      <c r="G33" s="12">
        <v>31965</v>
      </c>
      <c r="H33" s="12">
        <f>G33-F33</f>
        <v>5144</v>
      </c>
      <c r="I33" s="22">
        <v>0.191790015286529</v>
      </c>
      <c r="J33" s="24">
        <v>71182</v>
      </c>
      <c r="K33"/>
      <c r="L33"/>
      <c r="M33"/>
      <c r="N33"/>
      <c r="O33"/>
      <c r="P33"/>
      <c r="Q33"/>
      <c r="R33"/>
      <c r="S33"/>
      <c r="T33"/>
      <c r="U33"/>
    </row>
    <row r="34" hidden="1" spans="1:21">
      <c r="A34" s="13"/>
      <c r="B34" s="14" t="s">
        <v>17</v>
      </c>
      <c r="C34" s="14">
        <v>2258.05</v>
      </c>
      <c r="D34" s="19">
        <v>-3947.58</v>
      </c>
      <c r="E34" s="19">
        <v>5394.58</v>
      </c>
      <c r="F34" s="19">
        <v>66866.54</v>
      </c>
      <c r="G34" s="19">
        <v>154432.7</v>
      </c>
      <c r="H34" s="19"/>
      <c r="I34" s="33">
        <v>1.30956618960694</v>
      </c>
      <c r="J34" s="25">
        <v>225004.29</v>
      </c>
      <c r="K34"/>
      <c r="L34"/>
      <c r="M34"/>
      <c r="N34"/>
      <c r="O34"/>
      <c r="P34"/>
      <c r="Q34"/>
      <c r="R34"/>
      <c r="S34"/>
      <c r="T34"/>
      <c r="U34"/>
    </row>
    <row r="35" hidden="1" spans="1:21">
      <c r="A35" s="13"/>
      <c r="B35" s="64" t="s">
        <v>18</v>
      </c>
      <c r="C35" s="16">
        <v>0.377726664436266</v>
      </c>
      <c r="D35" s="18">
        <v>-1.31498334443704</v>
      </c>
      <c r="E35" s="18">
        <v>1.57920960187354</v>
      </c>
      <c r="F35" s="18">
        <v>2.49306662689683</v>
      </c>
      <c r="G35" s="18">
        <v>4.83130611606445</v>
      </c>
      <c r="H35" s="18"/>
      <c r="I35" s="33">
        <v>0.937896911354536</v>
      </c>
      <c r="J35" s="26">
        <v>3.16097173442724</v>
      </c>
      <c r="K35"/>
      <c r="L35"/>
      <c r="M35"/>
      <c r="N35"/>
      <c r="O35"/>
      <c r="P35"/>
      <c r="Q35"/>
      <c r="R35"/>
      <c r="S35"/>
      <c r="T35"/>
      <c r="U35"/>
    </row>
    <row r="36" hidden="1" spans="1:21">
      <c r="A36" s="7" t="s">
        <v>28</v>
      </c>
      <c r="B36" s="10" t="s">
        <v>16</v>
      </c>
      <c r="C36" s="10">
        <v>24646</v>
      </c>
      <c r="D36" s="12">
        <v>4202</v>
      </c>
      <c r="E36" s="12">
        <v>6122</v>
      </c>
      <c r="F36" s="12">
        <v>10275</v>
      </c>
      <c r="G36" s="12">
        <v>15690</v>
      </c>
      <c r="H36" s="12">
        <f>G36-F36</f>
        <v>5415</v>
      </c>
      <c r="I36" s="22">
        <v>0.527007299270073</v>
      </c>
      <c r="J36" s="24">
        <v>60935</v>
      </c>
      <c r="K36"/>
      <c r="L36"/>
      <c r="M36"/>
      <c r="N36"/>
      <c r="O36"/>
      <c r="P36"/>
      <c r="Q36"/>
      <c r="R36"/>
      <c r="S36"/>
      <c r="T36"/>
      <c r="U36"/>
    </row>
    <row r="37" hidden="1" spans="1:21">
      <c r="A37" s="13"/>
      <c r="B37" s="14" t="s">
        <v>17</v>
      </c>
      <c r="C37" s="14">
        <v>10959.85</v>
      </c>
      <c r="D37" s="19">
        <v>2184.6</v>
      </c>
      <c r="E37" s="19">
        <v>5594.9</v>
      </c>
      <c r="F37" s="19">
        <v>8223.72</v>
      </c>
      <c r="G37" s="19">
        <v>12558.8</v>
      </c>
      <c r="H37" s="19"/>
      <c r="I37" s="33">
        <v>0.527143433871776</v>
      </c>
      <c r="J37" s="25">
        <v>39521.87</v>
      </c>
      <c r="K37"/>
      <c r="L37"/>
      <c r="M37"/>
      <c r="N37"/>
      <c r="O37"/>
      <c r="P37"/>
      <c r="Q37"/>
      <c r="R37"/>
      <c r="S37"/>
      <c r="T37"/>
      <c r="U37"/>
    </row>
    <row r="38" hidden="1" spans="1:21">
      <c r="A38" s="13"/>
      <c r="B38" s="64" t="s">
        <v>18</v>
      </c>
      <c r="C38" s="16">
        <v>0.444690822040088</v>
      </c>
      <c r="D38" s="18">
        <v>0.519895287958115</v>
      </c>
      <c r="E38" s="18">
        <v>0.91390068605031</v>
      </c>
      <c r="F38" s="18">
        <v>0.80036204379562</v>
      </c>
      <c r="G38" s="18">
        <v>0.800433397068196</v>
      </c>
      <c r="H38" s="18"/>
      <c r="I38" s="33">
        <v>8.91512449010178e-5</v>
      </c>
      <c r="J38" s="26">
        <v>0.648590629359153</v>
      </c>
      <c r="K38"/>
      <c r="L38"/>
      <c r="M38"/>
      <c r="N38"/>
      <c r="O38"/>
      <c r="P38"/>
      <c r="Q38"/>
      <c r="R38"/>
      <c r="S38"/>
      <c r="T38"/>
      <c r="U38"/>
    </row>
    <row r="39" hidden="1" spans="1:21">
      <c r="A39" s="7" t="s">
        <v>29</v>
      </c>
      <c r="B39" s="10" t="s">
        <v>16</v>
      </c>
      <c r="C39" s="10">
        <v>5318</v>
      </c>
      <c r="D39" s="12">
        <v>7004</v>
      </c>
      <c r="E39" s="12">
        <v>11921</v>
      </c>
      <c r="F39" s="12">
        <v>8348</v>
      </c>
      <c r="G39" s="12">
        <v>24233</v>
      </c>
      <c r="H39" s="12">
        <f>G39-F39</f>
        <v>15885</v>
      </c>
      <c r="I39" s="22">
        <v>1.9028509822712</v>
      </c>
      <c r="J39" s="24">
        <v>56824</v>
      </c>
      <c r="K39"/>
      <c r="L39"/>
      <c r="M39"/>
      <c r="N39"/>
      <c r="O39"/>
      <c r="P39"/>
      <c r="Q39"/>
      <c r="R39"/>
      <c r="S39"/>
      <c r="T39"/>
      <c r="U39"/>
    </row>
    <row r="40" hidden="1" spans="1:21">
      <c r="A40" s="13"/>
      <c r="B40" s="14" t="s">
        <v>17</v>
      </c>
      <c r="C40" s="14">
        <v>5330.94</v>
      </c>
      <c r="D40" s="19">
        <v>7577.86</v>
      </c>
      <c r="E40" s="19">
        <v>5624.29</v>
      </c>
      <c r="F40" s="19">
        <v>7585.22</v>
      </c>
      <c r="G40" s="19">
        <v>20805.75</v>
      </c>
      <c r="H40" s="19"/>
      <c r="I40" s="33">
        <v>1.74293296700689</v>
      </c>
      <c r="J40" s="25">
        <v>46924.06</v>
      </c>
      <c r="K40"/>
      <c r="L40"/>
      <c r="M40"/>
      <c r="N40"/>
      <c r="O40"/>
      <c r="P40"/>
      <c r="Q40"/>
      <c r="R40"/>
      <c r="S40"/>
      <c r="T40"/>
      <c r="U40"/>
    </row>
    <row r="41" hidden="1" spans="1:21">
      <c r="A41" s="13"/>
      <c r="B41" s="64" t="s">
        <v>18</v>
      </c>
      <c r="C41" s="16">
        <v>1.00243324558105</v>
      </c>
      <c r="D41" s="18">
        <v>1.08193318103941</v>
      </c>
      <c r="E41" s="18">
        <v>0.471796829125073</v>
      </c>
      <c r="F41" s="18">
        <v>0.908627216099664</v>
      </c>
      <c r="G41" s="18">
        <v>0.858570956959518</v>
      </c>
      <c r="H41" s="18"/>
      <c r="I41" s="33">
        <v>-0.0550899843777693</v>
      </c>
      <c r="J41" s="26">
        <v>0.825778896241025</v>
      </c>
      <c r="K41"/>
      <c r="L41"/>
      <c r="M41"/>
      <c r="N41"/>
      <c r="O41"/>
      <c r="P41"/>
      <c r="Q41"/>
      <c r="R41"/>
      <c r="S41"/>
      <c r="T41"/>
      <c r="U41"/>
    </row>
    <row r="42" hidden="1" spans="1:21">
      <c r="A42" s="7" t="s">
        <v>30</v>
      </c>
      <c r="B42" s="10" t="s">
        <v>16</v>
      </c>
      <c r="C42" s="10">
        <v>22310</v>
      </c>
      <c r="D42" s="12">
        <v>3716</v>
      </c>
      <c r="E42" s="12">
        <v>10776</v>
      </c>
      <c r="F42" s="12">
        <v>1297</v>
      </c>
      <c r="G42" s="12">
        <v>12843</v>
      </c>
      <c r="H42" s="12">
        <f>G42-F42</f>
        <v>11546</v>
      </c>
      <c r="I42" s="22">
        <v>8.90208172706245</v>
      </c>
      <c r="J42" s="24">
        <v>50942</v>
      </c>
      <c r="K42"/>
      <c r="L42"/>
      <c r="M42"/>
      <c r="N42"/>
      <c r="O42"/>
      <c r="P42"/>
      <c r="Q42"/>
      <c r="R42"/>
      <c r="S42"/>
      <c r="T42"/>
      <c r="U42"/>
    </row>
    <row r="43" hidden="1" spans="1:21">
      <c r="A43" s="13"/>
      <c r="B43" s="14" t="s">
        <v>17</v>
      </c>
      <c r="C43" s="14">
        <v>36024.04</v>
      </c>
      <c r="D43" s="19">
        <v>3433.2</v>
      </c>
      <c r="E43" s="19">
        <v>17597.1</v>
      </c>
      <c r="F43" s="19">
        <v>1485.87</v>
      </c>
      <c r="G43" s="19">
        <v>11372.97</v>
      </c>
      <c r="H43" s="19"/>
      <c r="I43" s="33">
        <v>6.65408144723294</v>
      </c>
      <c r="J43" s="25">
        <v>69913.18</v>
      </c>
      <c r="K43"/>
      <c r="L43"/>
      <c r="M43"/>
      <c r="N43"/>
      <c r="O43"/>
      <c r="P43"/>
      <c r="Q43"/>
      <c r="R43"/>
      <c r="S43"/>
      <c r="T43"/>
      <c r="U43"/>
    </row>
    <row r="44" hidden="1" spans="1:21">
      <c r="A44" s="13"/>
      <c r="B44" s="64" t="s">
        <v>18</v>
      </c>
      <c r="C44" s="16">
        <v>1.6147037203048</v>
      </c>
      <c r="D44" s="18">
        <v>0.923896663078579</v>
      </c>
      <c r="E44" s="18">
        <v>1.63298997772829</v>
      </c>
      <c r="F44" s="18">
        <v>1.14562066306862</v>
      </c>
      <c r="G44" s="18">
        <v>0.885538425601495</v>
      </c>
      <c r="H44" s="18"/>
      <c r="I44" s="33">
        <v>-0.227022997970792</v>
      </c>
      <c r="J44" s="26">
        <v>1.37240744375957</v>
      </c>
      <c r="K44"/>
      <c r="L44"/>
      <c r="M44"/>
      <c r="N44"/>
      <c r="O44"/>
      <c r="P44"/>
      <c r="Q44"/>
      <c r="R44"/>
      <c r="S44"/>
      <c r="T44"/>
      <c r="U44"/>
    </row>
    <row r="45" hidden="1" spans="1:21">
      <c r="A45" s="7" t="s">
        <v>31</v>
      </c>
      <c r="B45" s="10" t="s">
        <v>16</v>
      </c>
      <c r="C45" s="10">
        <v>15102</v>
      </c>
      <c r="D45" s="12">
        <v>4349</v>
      </c>
      <c r="E45" s="12">
        <v>16239</v>
      </c>
      <c r="F45" s="12">
        <v>6910</v>
      </c>
      <c r="G45" s="12">
        <v>3786</v>
      </c>
      <c r="H45" s="12">
        <f>G45-F45</f>
        <v>-3124</v>
      </c>
      <c r="I45" s="22">
        <v>-0.452098408104197</v>
      </c>
      <c r="J45" s="24">
        <v>46386</v>
      </c>
      <c r="K45"/>
      <c r="L45"/>
      <c r="M45"/>
      <c r="N45"/>
      <c r="O45"/>
      <c r="P45"/>
      <c r="Q45"/>
      <c r="R45"/>
      <c r="S45"/>
      <c r="T45"/>
      <c r="U45"/>
    </row>
    <row r="46" hidden="1" spans="1:21">
      <c r="A46" s="13"/>
      <c r="B46" s="14" t="s">
        <v>17</v>
      </c>
      <c r="C46" s="14">
        <v>27129.2</v>
      </c>
      <c r="D46" s="19">
        <v>4759.1</v>
      </c>
      <c r="E46" s="19">
        <v>23919.55</v>
      </c>
      <c r="F46" s="19">
        <v>12532.7</v>
      </c>
      <c r="G46" s="19">
        <v>8173.1</v>
      </c>
      <c r="H46" s="19"/>
      <c r="I46" s="33">
        <v>-0.347858003462941</v>
      </c>
      <c r="J46" s="25">
        <v>76513.65</v>
      </c>
      <c r="K46"/>
      <c r="L46"/>
      <c r="M46"/>
      <c r="N46"/>
      <c r="O46"/>
      <c r="P46"/>
      <c r="Q46"/>
      <c r="R46"/>
      <c r="S46"/>
      <c r="T46"/>
      <c r="U46"/>
    </row>
    <row r="47" hidden="1" spans="1:21">
      <c r="A47" s="13"/>
      <c r="B47" s="64" t="s">
        <v>18</v>
      </c>
      <c r="C47" s="16">
        <v>1.79639782810224</v>
      </c>
      <c r="D47" s="18">
        <v>1.09429753966429</v>
      </c>
      <c r="E47" s="18">
        <v>1.47296939466716</v>
      </c>
      <c r="F47" s="18">
        <v>1.81370477568741</v>
      </c>
      <c r="G47" s="18">
        <v>2.15876914949815</v>
      </c>
      <c r="H47" s="18"/>
      <c r="I47" s="33">
        <v>0.190253881688082</v>
      </c>
      <c r="J47" s="26">
        <v>1.64949877118096</v>
      </c>
      <c r="K47"/>
      <c r="L47"/>
      <c r="M47"/>
      <c r="N47"/>
      <c r="O47"/>
      <c r="P47"/>
      <c r="Q47"/>
      <c r="R47"/>
      <c r="S47"/>
      <c r="T47"/>
      <c r="U47"/>
    </row>
    <row r="48" spans="1:21">
      <c r="A48" s="7" t="s">
        <v>32</v>
      </c>
      <c r="B48" s="10" t="s">
        <v>16</v>
      </c>
      <c r="C48" s="10">
        <v>4549</v>
      </c>
      <c r="D48" s="12">
        <v>231</v>
      </c>
      <c r="E48" s="12">
        <v>3251</v>
      </c>
      <c r="F48" s="12">
        <v>1707</v>
      </c>
      <c r="G48" s="12">
        <v>33708</v>
      </c>
      <c r="H48" s="12">
        <f>G48-F48</f>
        <v>32001</v>
      </c>
      <c r="I48" s="22">
        <v>18.7469244288225</v>
      </c>
      <c r="J48" s="24">
        <v>43446</v>
      </c>
      <c r="K48"/>
      <c r="L48"/>
      <c r="M48"/>
      <c r="N48"/>
      <c r="O48"/>
      <c r="P48"/>
      <c r="Q48"/>
      <c r="R48"/>
      <c r="S48"/>
      <c r="T48"/>
      <c r="U48"/>
    </row>
    <row r="49" hidden="1" spans="1:21">
      <c r="A49" s="13"/>
      <c r="B49" s="14" t="s">
        <v>17</v>
      </c>
      <c r="C49" s="14">
        <v>1210.5</v>
      </c>
      <c r="D49" s="19">
        <v>231</v>
      </c>
      <c r="E49" s="19">
        <v>6228.81</v>
      </c>
      <c r="F49" s="19">
        <v>2366.5</v>
      </c>
      <c r="G49" s="19">
        <v>20804.3</v>
      </c>
      <c r="H49" s="19"/>
      <c r="I49" s="33">
        <v>7.79116839214029</v>
      </c>
      <c r="J49" s="25">
        <v>30841.11</v>
      </c>
      <c r="K49"/>
      <c r="L49"/>
      <c r="M49"/>
      <c r="N49"/>
      <c r="O49"/>
      <c r="P49"/>
      <c r="Q49"/>
      <c r="R49"/>
      <c r="S49"/>
      <c r="T49"/>
      <c r="U49"/>
    </row>
    <row r="50" hidden="1" spans="1:21">
      <c r="A50" s="13"/>
      <c r="B50" s="64" t="s">
        <v>18</v>
      </c>
      <c r="C50" s="16">
        <v>0.266102440096725</v>
      </c>
      <c r="D50" s="18">
        <v>1</v>
      </c>
      <c r="E50" s="18">
        <v>1.9159673946478</v>
      </c>
      <c r="F50" s="18">
        <v>1.38635032220269</v>
      </c>
      <c r="G50" s="18">
        <v>0.617191764566275</v>
      </c>
      <c r="H50" s="18"/>
      <c r="I50" s="33">
        <v>-0.554808222220735</v>
      </c>
      <c r="J50" s="26">
        <v>0.709872255213368</v>
      </c>
      <c r="K50"/>
      <c r="L50"/>
      <c r="M50"/>
      <c r="N50"/>
      <c r="O50"/>
      <c r="P50"/>
      <c r="Q50"/>
      <c r="R50"/>
      <c r="S50"/>
      <c r="T50"/>
      <c r="U50"/>
    </row>
    <row r="51" hidden="1" spans="1:21">
      <c r="A51" s="7" t="s">
        <v>33</v>
      </c>
      <c r="B51" s="10" t="s">
        <v>16</v>
      </c>
      <c r="C51" s="10">
        <v>6387</v>
      </c>
      <c r="D51" s="12">
        <v>2847</v>
      </c>
      <c r="E51" s="12">
        <v>1414</v>
      </c>
      <c r="F51" s="12">
        <v>18715</v>
      </c>
      <c r="G51" s="12">
        <v>8027</v>
      </c>
      <c r="H51" s="12">
        <f>G51-F51</f>
        <v>-10688</v>
      </c>
      <c r="I51" s="22">
        <v>-0.571092706385252</v>
      </c>
      <c r="J51" s="24">
        <v>37390</v>
      </c>
      <c r="K51"/>
      <c r="L51"/>
      <c r="M51"/>
      <c r="N51"/>
      <c r="O51"/>
      <c r="P51"/>
      <c r="Q51"/>
      <c r="R51"/>
      <c r="S51"/>
      <c r="T51"/>
      <c r="U51"/>
    </row>
    <row r="52" hidden="1" spans="1:21">
      <c r="A52" s="13"/>
      <c r="B52" s="14" t="s">
        <v>17</v>
      </c>
      <c r="C52" s="14">
        <v>6719.34</v>
      </c>
      <c r="D52" s="19">
        <v>4973.45</v>
      </c>
      <c r="E52" s="19">
        <v>3323.7</v>
      </c>
      <c r="F52" s="19">
        <v>14368.58</v>
      </c>
      <c r="G52" s="19">
        <v>8388.68</v>
      </c>
      <c r="H52" s="19"/>
      <c r="I52" s="33">
        <v>-0.416178912599575</v>
      </c>
      <c r="J52" s="25">
        <v>37773.75</v>
      </c>
      <c r="K52"/>
      <c r="L52"/>
      <c r="M52"/>
      <c r="N52"/>
      <c r="O52"/>
      <c r="P52"/>
      <c r="Q52"/>
      <c r="R52"/>
      <c r="S52"/>
      <c r="T52"/>
      <c r="U52"/>
    </row>
    <row r="53" hidden="1" spans="1:21">
      <c r="A53" s="13"/>
      <c r="B53" s="64" t="s">
        <v>18</v>
      </c>
      <c r="C53" s="16">
        <v>1.05203381869422</v>
      </c>
      <c r="D53" s="18">
        <v>1.74690902704601</v>
      </c>
      <c r="E53" s="18">
        <v>2.3505657708628</v>
      </c>
      <c r="F53" s="18">
        <v>0.767757413839166</v>
      </c>
      <c r="G53" s="18">
        <v>1.04505792948798</v>
      </c>
      <c r="H53" s="18"/>
      <c r="I53" s="33">
        <v>0.361182465516252</v>
      </c>
      <c r="J53" s="26">
        <v>1.01026343942231</v>
      </c>
      <c r="K53"/>
      <c r="L53"/>
      <c r="M53"/>
      <c r="N53"/>
      <c r="O53"/>
      <c r="P53"/>
      <c r="Q53"/>
      <c r="R53"/>
      <c r="S53"/>
      <c r="T53"/>
      <c r="U53"/>
    </row>
    <row r="54" hidden="1" spans="1:21">
      <c r="A54" s="7" t="s">
        <v>34</v>
      </c>
      <c r="B54" s="10" t="s">
        <v>16</v>
      </c>
      <c r="C54" s="10">
        <v>8597</v>
      </c>
      <c r="D54" s="12">
        <v>1305</v>
      </c>
      <c r="E54" s="12">
        <v>108</v>
      </c>
      <c r="F54" s="12">
        <v>2053</v>
      </c>
      <c r="G54" s="12">
        <v>23991</v>
      </c>
      <c r="H54" s="12">
        <f>G54-F54</f>
        <v>21938</v>
      </c>
      <c r="I54" s="22">
        <v>10.6858256210424</v>
      </c>
      <c r="J54" s="24">
        <v>36054</v>
      </c>
      <c r="K54"/>
      <c r="L54"/>
      <c r="M54"/>
      <c r="N54"/>
      <c r="O54"/>
      <c r="P54"/>
      <c r="Q54"/>
      <c r="R54"/>
      <c r="S54"/>
      <c r="T54"/>
      <c r="U54"/>
    </row>
    <row r="55" hidden="1" spans="1:21">
      <c r="A55" s="13"/>
      <c r="B55" s="14" t="s">
        <v>17</v>
      </c>
      <c r="C55" s="14">
        <v>17155.8</v>
      </c>
      <c r="D55" s="19">
        <v>2676.9</v>
      </c>
      <c r="E55" s="19">
        <v>73.6</v>
      </c>
      <c r="F55" s="19">
        <v>2769.9</v>
      </c>
      <c r="G55" s="19">
        <v>46367.77</v>
      </c>
      <c r="H55" s="19"/>
      <c r="I55" s="33">
        <v>15.7398714755045</v>
      </c>
      <c r="J55" s="25">
        <v>69043.97</v>
      </c>
      <c r="K55"/>
      <c r="L55"/>
      <c r="M55"/>
      <c r="N55"/>
      <c r="O55"/>
      <c r="P55"/>
      <c r="Q55"/>
      <c r="R55"/>
      <c r="S55"/>
      <c r="T55"/>
      <c r="U55"/>
    </row>
    <row r="56" hidden="1" spans="1:21">
      <c r="A56" s="13"/>
      <c r="B56" s="64" t="s">
        <v>18</v>
      </c>
      <c r="C56" s="16">
        <v>1.99555658950797</v>
      </c>
      <c r="D56" s="18">
        <v>2.05126436781609</v>
      </c>
      <c r="E56" s="18">
        <v>0.681481481481481</v>
      </c>
      <c r="F56" s="18">
        <v>1.34919629810034</v>
      </c>
      <c r="G56" s="18">
        <v>1.93271518486099</v>
      </c>
      <c r="H56" s="18"/>
      <c r="I56" s="33">
        <v>0.43249369093455</v>
      </c>
      <c r="J56" s="26">
        <v>1.91501553225717</v>
      </c>
      <c r="K56"/>
      <c r="L56"/>
      <c r="M56"/>
      <c r="N56"/>
      <c r="O56"/>
      <c r="P56"/>
      <c r="Q56"/>
      <c r="R56"/>
      <c r="S56"/>
      <c r="T56"/>
      <c r="U56"/>
    </row>
    <row r="57" hidden="1" spans="1:21">
      <c r="A57" s="7" t="s">
        <v>35</v>
      </c>
      <c r="B57" s="10" t="s">
        <v>16</v>
      </c>
      <c r="C57" s="10">
        <v>15186</v>
      </c>
      <c r="D57" s="12">
        <v>2638</v>
      </c>
      <c r="E57" s="12">
        <v>17253</v>
      </c>
      <c r="F57" s="12">
        <v>736</v>
      </c>
      <c r="G57" s="12"/>
      <c r="H57" s="12">
        <f>G57-F57</f>
        <v>-736</v>
      </c>
      <c r="I57" s="22">
        <v>-1</v>
      </c>
      <c r="J57" s="24">
        <v>35813</v>
      </c>
      <c r="K57"/>
      <c r="L57"/>
      <c r="M57"/>
      <c r="N57"/>
      <c r="O57"/>
      <c r="P57"/>
      <c r="Q57"/>
      <c r="R57"/>
      <c r="S57"/>
      <c r="T57"/>
      <c r="U57"/>
    </row>
    <row r="58" hidden="1" spans="1:21">
      <c r="A58" s="13"/>
      <c r="B58" s="14" t="s">
        <v>17</v>
      </c>
      <c r="C58" s="14">
        <v>6336.85</v>
      </c>
      <c r="D58" s="19">
        <v>1035.3</v>
      </c>
      <c r="E58" s="19">
        <v>7855.35</v>
      </c>
      <c r="F58" s="19">
        <v>276.4</v>
      </c>
      <c r="G58" s="19"/>
      <c r="H58" s="19"/>
      <c r="I58" s="33">
        <v>-1</v>
      </c>
      <c r="J58" s="25">
        <v>15503.9</v>
      </c>
      <c r="K58"/>
      <c r="L58"/>
      <c r="M58"/>
      <c r="N58"/>
      <c r="O58"/>
      <c r="P58"/>
      <c r="Q58"/>
      <c r="R58"/>
      <c r="S58"/>
      <c r="T58"/>
      <c r="U58"/>
    </row>
    <row r="59" hidden="1" spans="1:21">
      <c r="A59" s="13"/>
      <c r="B59" s="64" t="s">
        <v>18</v>
      </c>
      <c r="C59" s="16">
        <v>0.417282365336494</v>
      </c>
      <c r="D59" s="18">
        <v>0.392456406368461</v>
      </c>
      <c r="E59" s="18">
        <v>0.455303425491219</v>
      </c>
      <c r="F59" s="18">
        <v>0.37554347826087</v>
      </c>
      <c r="G59" s="18"/>
      <c r="H59" s="18"/>
      <c r="I59" s="33">
        <v>-1</v>
      </c>
      <c r="J59" s="26">
        <v>0.432912629492084</v>
      </c>
      <c r="K59"/>
      <c r="L59"/>
      <c r="M59"/>
      <c r="N59"/>
      <c r="O59"/>
      <c r="P59"/>
      <c r="Q59"/>
      <c r="R59"/>
      <c r="S59"/>
      <c r="T59"/>
      <c r="U59"/>
    </row>
    <row r="60" hidden="1" spans="1:21">
      <c r="A60" s="7" t="s">
        <v>36</v>
      </c>
      <c r="B60" s="10" t="s">
        <v>16</v>
      </c>
      <c r="C60" s="10">
        <v>2523</v>
      </c>
      <c r="D60" s="12">
        <v>3668</v>
      </c>
      <c r="E60" s="12">
        <v>5009</v>
      </c>
      <c r="F60" s="12">
        <v>13822</v>
      </c>
      <c r="G60" s="12">
        <v>9268</v>
      </c>
      <c r="H60" s="12">
        <f>G60-F60</f>
        <v>-4554</v>
      </c>
      <c r="I60" s="22">
        <v>-0.329474750397916</v>
      </c>
      <c r="J60" s="24">
        <v>34290</v>
      </c>
      <c r="K60"/>
      <c r="L60"/>
      <c r="M60"/>
      <c r="N60"/>
      <c r="O60"/>
      <c r="P60"/>
      <c r="Q60"/>
      <c r="R60"/>
      <c r="S60"/>
      <c r="T60"/>
      <c r="U60"/>
    </row>
    <row r="61" hidden="1" spans="1:21">
      <c r="A61" s="13"/>
      <c r="B61" s="14" t="s">
        <v>17</v>
      </c>
      <c r="C61" s="14">
        <v>5227.6</v>
      </c>
      <c r="D61" s="19">
        <v>5752.85</v>
      </c>
      <c r="E61" s="19">
        <v>7443.5</v>
      </c>
      <c r="F61" s="19">
        <v>15746.46</v>
      </c>
      <c r="G61" s="19">
        <v>8033.38</v>
      </c>
      <c r="H61" s="19"/>
      <c r="I61" s="33">
        <v>-0.489829460081822</v>
      </c>
      <c r="J61" s="25">
        <v>42203.79</v>
      </c>
      <c r="K61"/>
      <c r="L61"/>
      <c r="M61"/>
      <c r="N61"/>
      <c r="O61"/>
      <c r="P61"/>
      <c r="Q61"/>
      <c r="R61"/>
      <c r="S61"/>
      <c r="T61"/>
      <c r="U61"/>
    </row>
    <row r="62" hidden="1" spans="1:21">
      <c r="A62" s="13"/>
      <c r="B62" s="64" t="s">
        <v>18</v>
      </c>
      <c r="C62" s="16">
        <v>2.07197780420135</v>
      </c>
      <c r="D62" s="18">
        <v>1.56838876772083</v>
      </c>
      <c r="E62" s="18">
        <v>1.4860251547215</v>
      </c>
      <c r="F62" s="18">
        <v>1.13923165967299</v>
      </c>
      <c r="G62" s="18">
        <v>0.866786793267156</v>
      </c>
      <c r="H62" s="18"/>
      <c r="I62" s="33">
        <v>-0.239147906479385</v>
      </c>
      <c r="J62" s="26">
        <v>1.23079002624672</v>
      </c>
      <c r="K62"/>
      <c r="L62"/>
      <c r="M62"/>
      <c r="N62"/>
      <c r="O62"/>
      <c r="P62"/>
      <c r="Q62"/>
      <c r="R62"/>
      <c r="S62"/>
      <c r="T62"/>
      <c r="U62"/>
    </row>
    <row r="63" hidden="1" spans="1:21">
      <c r="A63" s="7" t="s">
        <v>37</v>
      </c>
      <c r="B63" s="10" t="s">
        <v>16</v>
      </c>
      <c r="C63" s="10">
        <v>8662</v>
      </c>
      <c r="D63" s="12">
        <v>5004</v>
      </c>
      <c r="E63" s="12"/>
      <c r="F63" s="12">
        <v>10248</v>
      </c>
      <c r="G63" s="12">
        <v>7061</v>
      </c>
      <c r="H63" s="12">
        <f>G63-F63</f>
        <v>-3187</v>
      </c>
      <c r="I63" s="22">
        <v>-0.310987509758002</v>
      </c>
      <c r="J63" s="24">
        <v>30975</v>
      </c>
      <c r="K63"/>
      <c r="L63"/>
      <c r="M63"/>
      <c r="N63"/>
      <c r="O63"/>
      <c r="P63"/>
      <c r="Q63"/>
      <c r="R63"/>
      <c r="S63"/>
      <c r="T63"/>
      <c r="U63"/>
    </row>
    <row r="64" hidden="1" spans="1:21">
      <c r="A64" s="13"/>
      <c r="B64" s="14" t="s">
        <v>17</v>
      </c>
      <c r="C64" s="14">
        <v>-18980.5</v>
      </c>
      <c r="D64" s="19">
        <v>1774.4</v>
      </c>
      <c r="E64" s="19"/>
      <c r="F64" s="19">
        <v>10330.4</v>
      </c>
      <c r="G64" s="19">
        <v>8964</v>
      </c>
      <c r="H64" s="19"/>
      <c r="I64" s="33">
        <v>-0.132269805622241</v>
      </c>
      <c r="J64" s="25">
        <v>2088.3</v>
      </c>
      <c r="K64"/>
      <c r="L64"/>
      <c r="M64"/>
      <c r="N64"/>
      <c r="O64"/>
      <c r="P64"/>
      <c r="Q64"/>
      <c r="R64"/>
      <c r="S64"/>
      <c r="T64"/>
      <c r="U64"/>
    </row>
    <row r="65" hidden="1" spans="1:21">
      <c r="A65" s="13"/>
      <c r="B65" s="64" t="s">
        <v>18</v>
      </c>
      <c r="C65" s="16">
        <v>-2.19123758947125</v>
      </c>
      <c r="D65" s="18">
        <v>0.354596322941647</v>
      </c>
      <c r="E65" s="18"/>
      <c r="F65" s="18">
        <v>1.00804059328649</v>
      </c>
      <c r="G65" s="18">
        <v>1.26950856819147</v>
      </c>
      <c r="H65" s="18"/>
      <c r="I65" s="33">
        <v>0.25938238662842</v>
      </c>
      <c r="J65" s="26">
        <v>0.0674188861985472</v>
      </c>
      <c r="K65"/>
      <c r="L65"/>
      <c r="M65"/>
      <c r="N65"/>
      <c r="O65"/>
      <c r="P65"/>
      <c r="Q65"/>
      <c r="R65"/>
      <c r="S65"/>
      <c r="T65"/>
      <c r="U65"/>
    </row>
    <row r="66" hidden="1" spans="1:21">
      <c r="A66" s="7" t="s">
        <v>38</v>
      </c>
      <c r="B66" s="10" t="s">
        <v>16</v>
      </c>
      <c r="C66" s="10">
        <v>5678</v>
      </c>
      <c r="D66" s="12"/>
      <c r="E66" s="12">
        <v>19879</v>
      </c>
      <c r="F66" s="12">
        <v>367</v>
      </c>
      <c r="G66" s="12">
        <v>759</v>
      </c>
      <c r="H66" s="12">
        <f>G66-F66</f>
        <v>392</v>
      </c>
      <c r="I66" s="22">
        <v>1.06811989100817</v>
      </c>
      <c r="J66" s="24">
        <v>26683</v>
      </c>
      <c r="K66"/>
      <c r="L66"/>
      <c r="M66"/>
      <c r="N66"/>
      <c r="O66"/>
      <c r="P66"/>
      <c r="Q66"/>
      <c r="R66"/>
      <c r="S66"/>
      <c r="T66"/>
      <c r="U66"/>
    </row>
    <row r="67" hidden="1" spans="1:21">
      <c r="A67" s="13"/>
      <c r="B67" s="14" t="s">
        <v>17</v>
      </c>
      <c r="C67" s="14">
        <v>6670.01</v>
      </c>
      <c r="D67" s="19"/>
      <c r="E67" s="19">
        <v>11745.9</v>
      </c>
      <c r="F67" s="19">
        <v>265.5</v>
      </c>
      <c r="G67" s="19">
        <v>1005</v>
      </c>
      <c r="H67" s="19"/>
      <c r="I67" s="33">
        <v>2.78531073446328</v>
      </c>
      <c r="J67" s="25">
        <v>19686.41</v>
      </c>
      <c r="K67"/>
      <c r="L67"/>
      <c r="M67"/>
      <c r="N67"/>
      <c r="O67"/>
      <c r="P67"/>
      <c r="Q67"/>
      <c r="R67"/>
      <c r="S67"/>
      <c r="T67"/>
      <c r="U67"/>
    </row>
    <row r="68" hidden="1" spans="1:21">
      <c r="A68" s="13"/>
      <c r="B68" s="64" t="s">
        <v>18</v>
      </c>
      <c r="C68" s="16">
        <v>1.17471116590349</v>
      </c>
      <c r="D68" s="18"/>
      <c r="E68" s="18">
        <v>0.590869762060466</v>
      </c>
      <c r="F68" s="18">
        <v>0.723433242506812</v>
      </c>
      <c r="G68" s="18">
        <v>1.32411067193676</v>
      </c>
      <c r="H68" s="18"/>
      <c r="I68" s="33">
        <v>0.830314940115972</v>
      </c>
      <c r="J68" s="26">
        <v>0.737788479556272</v>
      </c>
      <c r="K68"/>
      <c r="L68"/>
      <c r="M68"/>
      <c r="N68"/>
      <c r="O68"/>
      <c r="P68"/>
      <c r="Q68"/>
      <c r="R68"/>
      <c r="S68"/>
      <c r="T68"/>
      <c r="U68"/>
    </row>
    <row r="69" hidden="1" spans="1:21">
      <c r="A69" s="7" t="s">
        <v>39</v>
      </c>
      <c r="B69" s="10" t="s">
        <v>16</v>
      </c>
      <c r="C69" s="10">
        <v>2487</v>
      </c>
      <c r="D69" s="12">
        <v>672</v>
      </c>
      <c r="E69" s="12">
        <v>5552</v>
      </c>
      <c r="F69" s="12">
        <v>8441</v>
      </c>
      <c r="G69" s="12">
        <v>7663</v>
      </c>
      <c r="H69" s="12">
        <f>G69-F69</f>
        <v>-778</v>
      </c>
      <c r="I69" s="22">
        <v>-0.0921691742684516</v>
      </c>
      <c r="J69" s="24">
        <v>24815</v>
      </c>
      <c r="K69"/>
      <c r="L69"/>
      <c r="M69"/>
      <c r="N69"/>
      <c r="O69"/>
      <c r="P69"/>
      <c r="Q69"/>
      <c r="R69"/>
      <c r="S69"/>
      <c r="T69"/>
      <c r="U69"/>
    </row>
    <row r="70" hidden="1" spans="1:21">
      <c r="A70" s="13"/>
      <c r="B70" s="14" t="s">
        <v>17</v>
      </c>
      <c r="C70" s="14">
        <v>4220.26</v>
      </c>
      <c r="D70" s="19">
        <v>1079.72</v>
      </c>
      <c r="E70" s="19">
        <v>5663.6</v>
      </c>
      <c r="F70" s="19">
        <v>12034</v>
      </c>
      <c r="G70" s="19">
        <v>7716</v>
      </c>
      <c r="H70" s="19"/>
      <c r="I70" s="33">
        <v>-0.358816686056174</v>
      </c>
      <c r="J70" s="25">
        <v>30713.58</v>
      </c>
      <c r="K70"/>
      <c r="L70"/>
      <c r="M70"/>
      <c r="N70"/>
      <c r="O70"/>
      <c r="P70"/>
      <c r="Q70"/>
      <c r="R70"/>
      <c r="S70"/>
      <c r="T70"/>
      <c r="U70"/>
    </row>
    <row r="71" hidden="1" spans="1:21">
      <c r="A71" s="13"/>
      <c r="B71" s="64" t="s">
        <v>18</v>
      </c>
      <c r="C71" s="16">
        <v>1.69692802573382</v>
      </c>
      <c r="D71" s="18">
        <v>1.60672619047619</v>
      </c>
      <c r="E71" s="18">
        <v>1.02010086455331</v>
      </c>
      <c r="F71" s="18">
        <v>1.42566046676934</v>
      </c>
      <c r="G71" s="18">
        <v>1.00691635129845</v>
      </c>
      <c r="H71" s="18"/>
      <c r="I71" s="33">
        <v>-0.293719384966745</v>
      </c>
      <c r="J71" s="26">
        <v>1.23770219625227</v>
      </c>
      <c r="K71"/>
      <c r="L71"/>
      <c r="M71"/>
      <c r="N71"/>
      <c r="O71"/>
      <c r="P71"/>
      <c r="Q71"/>
      <c r="R71"/>
      <c r="S71"/>
      <c r="T71"/>
      <c r="U71"/>
    </row>
    <row r="72" hidden="1" spans="1:21">
      <c r="A72" s="7" t="s">
        <v>40</v>
      </c>
      <c r="B72" s="10" t="s">
        <v>16</v>
      </c>
      <c r="C72" s="10"/>
      <c r="D72" s="12"/>
      <c r="E72" s="12">
        <v>21921</v>
      </c>
      <c r="F72" s="12"/>
      <c r="G72" s="12"/>
      <c r="H72" s="12"/>
      <c r="I72" s="22"/>
      <c r="J72" s="24">
        <v>21921</v>
      </c>
      <c r="K72"/>
      <c r="L72"/>
      <c r="M72"/>
      <c r="N72"/>
      <c r="O72"/>
      <c r="P72"/>
      <c r="Q72"/>
      <c r="R72"/>
      <c r="S72"/>
      <c r="T72"/>
      <c r="U72"/>
    </row>
    <row r="73" hidden="1" spans="1:21">
      <c r="A73" s="13"/>
      <c r="B73" s="14" t="s">
        <v>17</v>
      </c>
      <c r="C73" s="14"/>
      <c r="D73" s="19"/>
      <c r="E73" s="19">
        <v>10462.6</v>
      </c>
      <c r="F73" s="19"/>
      <c r="G73" s="19"/>
      <c r="H73" s="19"/>
      <c r="I73" s="33"/>
      <c r="J73" s="25">
        <v>10462.6</v>
      </c>
      <c r="K73"/>
      <c r="L73"/>
      <c r="M73"/>
      <c r="N73"/>
      <c r="O73"/>
      <c r="P73"/>
      <c r="Q73"/>
      <c r="R73"/>
      <c r="S73"/>
      <c r="T73"/>
      <c r="U73"/>
    </row>
    <row r="74" hidden="1" spans="1:21">
      <c r="A74" s="13"/>
      <c r="B74" s="64" t="s">
        <v>18</v>
      </c>
      <c r="C74" s="16"/>
      <c r="D74" s="18"/>
      <c r="E74" s="18">
        <v>0.477286620135943</v>
      </c>
      <c r="F74" s="18"/>
      <c r="G74" s="18"/>
      <c r="H74" s="18"/>
      <c r="I74" s="33"/>
      <c r="J74" s="26">
        <v>0.477286620135943</v>
      </c>
      <c r="K74"/>
      <c r="L74"/>
      <c r="M74"/>
      <c r="N74"/>
      <c r="O74"/>
      <c r="P74"/>
      <c r="Q74"/>
      <c r="R74"/>
      <c r="S74"/>
      <c r="T74"/>
      <c r="U74"/>
    </row>
    <row r="75" hidden="1" spans="1:21">
      <c r="A75" s="7" t="s">
        <v>41</v>
      </c>
      <c r="B75" s="10" t="s">
        <v>16</v>
      </c>
      <c r="C75" s="10">
        <v>1098</v>
      </c>
      <c r="D75" s="12">
        <v>5492</v>
      </c>
      <c r="E75" s="12">
        <v>10991</v>
      </c>
      <c r="F75" s="12">
        <v>3667</v>
      </c>
      <c r="G75" s="12"/>
      <c r="H75" s="12">
        <f>G75-F75</f>
        <v>-3667</v>
      </c>
      <c r="I75" s="22">
        <v>-1</v>
      </c>
      <c r="J75" s="24">
        <v>21248</v>
      </c>
      <c r="K75"/>
      <c r="L75"/>
      <c r="M75"/>
      <c r="N75"/>
      <c r="O75"/>
      <c r="P75"/>
      <c r="Q75"/>
      <c r="R75"/>
      <c r="S75"/>
      <c r="T75"/>
      <c r="U75"/>
    </row>
    <row r="76" hidden="1" spans="1:21">
      <c r="A76" s="13"/>
      <c r="B76" s="14" t="s">
        <v>17</v>
      </c>
      <c r="C76" s="14">
        <v>1825.5</v>
      </c>
      <c r="D76" s="19">
        <v>7531.14</v>
      </c>
      <c r="E76" s="19">
        <v>15990.56</v>
      </c>
      <c r="F76" s="19">
        <v>3283.55</v>
      </c>
      <c r="G76" s="19"/>
      <c r="H76" s="19"/>
      <c r="I76" s="33">
        <v>-1</v>
      </c>
      <c r="J76" s="25">
        <v>28630.75</v>
      </c>
      <c r="K76"/>
      <c r="L76"/>
      <c r="M76"/>
      <c r="N76"/>
      <c r="O76"/>
      <c r="P76"/>
      <c r="Q76"/>
      <c r="R76"/>
      <c r="S76"/>
      <c r="T76"/>
      <c r="U76"/>
    </row>
    <row r="77" hidden="1" spans="1:21">
      <c r="A77" s="13"/>
      <c r="B77" s="64" t="s">
        <v>18</v>
      </c>
      <c r="C77" s="16">
        <v>1.66256830601093</v>
      </c>
      <c r="D77" s="18">
        <v>1.37129278951202</v>
      </c>
      <c r="E77" s="18">
        <v>1.45487762714949</v>
      </c>
      <c r="F77" s="18">
        <v>0.895432233433324</v>
      </c>
      <c r="G77" s="18"/>
      <c r="H77" s="18"/>
      <c r="I77" s="33">
        <v>-1</v>
      </c>
      <c r="J77" s="26">
        <v>1.3474562311747</v>
      </c>
      <c r="K77"/>
      <c r="L77"/>
      <c r="M77"/>
      <c r="N77"/>
      <c r="O77"/>
      <c r="P77"/>
      <c r="Q77"/>
      <c r="R77"/>
      <c r="S77"/>
      <c r="T77"/>
      <c r="U77"/>
    </row>
    <row r="78" hidden="1" spans="1:21">
      <c r="A78" s="7" t="s">
        <v>42</v>
      </c>
      <c r="B78" s="10" t="s">
        <v>16</v>
      </c>
      <c r="C78" s="10">
        <v>6514</v>
      </c>
      <c r="D78" s="12">
        <v>144</v>
      </c>
      <c r="E78" s="12">
        <v>9072</v>
      </c>
      <c r="F78" s="12"/>
      <c r="G78" s="12">
        <v>2501</v>
      </c>
      <c r="H78" s="12">
        <f>G78-F78</f>
        <v>2501</v>
      </c>
      <c r="I78" s="22">
        <v>1</v>
      </c>
      <c r="J78" s="24">
        <v>18231</v>
      </c>
      <c r="K78"/>
      <c r="L78"/>
      <c r="M78"/>
      <c r="N78"/>
      <c r="O78"/>
      <c r="P78"/>
      <c r="Q78"/>
      <c r="R78"/>
      <c r="S78"/>
      <c r="T78"/>
      <c r="U78"/>
    </row>
    <row r="79" hidden="1" spans="1:21">
      <c r="A79" s="13"/>
      <c r="B79" s="14" t="s">
        <v>17</v>
      </c>
      <c r="C79" s="14">
        <v>26587.64</v>
      </c>
      <c r="D79" s="19">
        <v>198</v>
      </c>
      <c r="E79" s="19">
        <v>4909.86</v>
      </c>
      <c r="F79" s="19"/>
      <c r="G79" s="19">
        <v>3577</v>
      </c>
      <c r="H79" s="19"/>
      <c r="I79" s="33">
        <v>1</v>
      </c>
      <c r="J79" s="25">
        <v>35272.5</v>
      </c>
      <c r="K79"/>
      <c r="L79"/>
      <c r="M79"/>
      <c r="N79"/>
      <c r="O79"/>
      <c r="P79"/>
      <c r="Q79"/>
      <c r="R79"/>
      <c r="S79"/>
      <c r="T79"/>
      <c r="U79"/>
    </row>
    <row r="80" hidden="1" spans="1:21">
      <c r="A80" s="13"/>
      <c r="B80" s="64" t="s">
        <v>18</v>
      </c>
      <c r="C80" s="16">
        <v>4.08161498311329</v>
      </c>
      <c r="D80" s="18">
        <v>1.375</v>
      </c>
      <c r="E80" s="18">
        <v>0.541210317460318</v>
      </c>
      <c r="F80" s="18"/>
      <c r="G80" s="18">
        <v>1.43022790883647</v>
      </c>
      <c r="H80" s="18"/>
      <c r="I80" s="33">
        <v>1</v>
      </c>
      <c r="J80" s="26">
        <v>1.93475399045582</v>
      </c>
      <c r="K80"/>
      <c r="L80"/>
      <c r="M80"/>
      <c r="N80"/>
      <c r="O80"/>
      <c r="P80"/>
      <c r="Q80"/>
      <c r="R80"/>
      <c r="S80"/>
      <c r="T80"/>
      <c r="U80"/>
    </row>
    <row r="81" hidden="1" spans="1:21">
      <c r="A81" s="7" t="s">
        <v>43</v>
      </c>
      <c r="B81" s="10" t="s">
        <v>16</v>
      </c>
      <c r="C81" s="10"/>
      <c r="D81" s="12"/>
      <c r="E81" s="12">
        <v>8085</v>
      </c>
      <c r="F81" s="12"/>
      <c r="G81" s="12">
        <v>10076</v>
      </c>
      <c r="H81" s="12">
        <f>G81-F81</f>
        <v>10076</v>
      </c>
      <c r="I81" s="22">
        <v>1</v>
      </c>
      <c r="J81" s="24">
        <v>18161</v>
      </c>
      <c r="K81"/>
      <c r="L81"/>
      <c r="M81"/>
      <c r="N81"/>
      <c r="O81"/>
      <c r="P81"/>
      <c r="Q81"/>
      <c r="R81"/>
      <c r="S81"/>
      <c r="T81"/>
      <c r="U81"/>
    </row>
    <row r="82" hidden="1" spans="1:21">
      <c r="A82" s="13"/>
      <c r="B82" s="14" t="s">
        <v>17</v>
      </c>
      <c r="C82" s="14"/>
      <c r="D82" s="19"/>
      <c r="E82" s="19">
        <v>16188.3</v>
      </c>
      <c r="F82" s="19"/>
      <c r="G82" s="19">
        <v>17066.96</v>
      </c>
      <c r="H82" s="19"/>
      <c r="I82" s="33">
        <v>1</v>
      </c>
      <c r="J82" s="25">
        <v>33255.26</v>
      </c>
      <c r="K82"/>
      <c r="L82"/>
      <c r="M82"/>
      <c r="N82"/>
      <c r="O82"/>
      <c r="P82"/>
      <c r="Q82"/>
      <c r="R82"/>
      <c r="S82"/>
      <c r="T82"/>
      <c r="U82"/>
    </row>
    <row r="83" hidden="1" spans="1:21">
      <c r="A83" s="13"/>
      <c r="B83" s="64" t="s">
        <v>18</v>
      </c>
      <c r="C83" s="16"/>
      <c r="D83" s="18"/>
      <c r="E83" s="18">
        <v>2.00226345083488</v>
      </c>
      <c r="F83" s="18"/>
      <c r="G83" s="18">
        <v>1.69382294561334</v>
      </c>
      <c r="H83" s="18"/>
      <c r="I83" s="33">
        <v>1</v>
      </c>
      <c r="J83" s="26">
        <v>1.83113595066351</v>
      </c>
      <c r="K83"/>
      <c r="L83"/>
      <c r="M83"/>
      <c r="N83"/>
      <c r="O83"/>
      <c r="P83"/>
      <c r="Q83"/>
      <c r="R83"/>
      <c r="S83"/>
      <c r="T83"/>
      <c r="U83"/>
    </row>
    <row r="84" hidden="1" spans="1:10">
      <c r="A84" s="7" t="s">
        <v>44</v>
      </c>
      <c r="B84" s="10" t="s">
        <v>16</v>
      </c>
      <c r="C84" s="10">
        <v>2434</v>
      </c>
      <c r="D84" s="12">
        <v>364</v>
      </c>
      <c r="E84" s="12">
        <v>5846</v>
      </c>
      <c r="F84" s="12">
        <v>6248</v>
      </c>
      <c r="G84" s="12">
        <v>3038</v>
      </c>
      <c r="H84" s="12">
        <f>G84-F84</f>
        <v>-3210</v>
      </c>
      <c r="I84" s="22">
        <v>-0.513764404609475</v>
      </c>
      <c r="J84" s="24">
        <v>17930</v>
      </c>
    </row>
    <row r="85" hidden="1" spans="1:10">
      <c r="A85" s="13"/>
      <c r="B85" s="14" t="s">
        <v>17</v>
      </c>
      <c r="C85" s="14">
        <v>4921.06</v>
      </c>
      <c r="D85" s="19">
        <v>1201.54</v>
      </c>
      <c r="E85" s="19">
        <v>12408.8</v>
      </c>
      <c r="F85" s="19">
        <v>8268.87</v>
      </c>
      <c r="G85" s="19">
        <v>10071.6</v>
      </c>
      <c r="H85" s="19"/>
      <c r="I85" s="33">
        <v>0.218014069637085</v>
      </c>
      <c r="J85" s="25">
        <v>36871.87</v>
      </c>
    </row>
    <row r="86" hidden="1" spans="1:10">
      <c r="A86" s="13"/>
      <c r="B86" s="64" t="s">
        <v>18</v>
      </c>
      <c r="C86" s="16">
        <v>2.02179950698439</v>
      </c>
      <c r="D86" s="18">
        <v>3.30093406593407</v>
      </c>
      <c r="E86" s="18">
        <v>2.1226137529935</v>
      </c>
      <c r="F86" s="18">
        <v>1.32344270166453</v>
      </c>
      <c r="G86" s="18">
        <v>3.31520737327189</v>
      </c>
      <c r="H86" s="18"/>
      <c r="I86" s="33">
        <v>1.50498746118911</v>
      </c>
      <c r="J86" s="26">
        <v>2.05643446737312</v>
      </c>
    </row>
    <row r="87" hidden="1" spans="1:10">
      <c r="A87" s="7" t="s">
        <v>45</v>
      </c>
      <c r="B87" s="10" t="s">
        <v>16</v>
      </c>
      <c r="C87" s="10">
        <v>592</v>
      </c>
      <c r="D87" s="12">
        <v>4762</v>
      </c>
      <c r="E87" s="12">
        <v>7685</v>
      </c>
      <c r="F87" s="12"/>
      <c r="G87" s="12">
        <v>4594</v>
      </c>
      <c r="H87" s="12">
        <f>G87-F87</f>
        <v>4594</v>
      </c>
      <c r="I87" s="22">
        <v>1</v>
      </c>
      <c r="J87" s="24">
        <v>17633</v>
      </c>
    </row>
    <row r="88" hidden="1" spans="1:10">
      <c r="A88" s="13"/>
      <c r="B88" s="14" t="s">
        <v>17</v>
      </c>
      <c r="C88" s="14">
        <v>183</v>
      </c>
      <c r="D88" s="19">
        <v>4987.7</v>
      </c>
      <c r="E88" s="19">
        <v>4471</v>
      </c>
      <c r="F88" s="19"/>
      <c r="G88" s="19">
        <v>3005.56</v>
      </c>
      <c r="H88" s="19"/>
      <c r="I88" s="33">
        <v>1</v>
      </c>
      <c r="J88" s="25">
        <v>12647.26</v>
      </c>
    </row>
    <row r="89" hidden="1" spans="1:10">
      <c r="A89" s="13"/>
      <c r="B89" s="64" t="s">
        <v>18</v>
      </c>
      <c r="C89" s="16">
        <v>0.309121621621622</v>
      </c>
      <c r="D89" s="18">
        <v>1.04739605207896</v>
      </c>
      <c r="E89" s="18">
        <v>0.581782693558881</v>
      </c>
      <c r="F89" s="18"/>
      <c r="G89" s="18">
        <v>0.654235959947758</v>
      </c>
      <c r="H89" s="18"/>
      <c r="I89" s="33">
        <v>1</v>
      </c>
      <c r="J89" s="26">
        <v>0.717249475415414</v>
      </c>
    </row>
    <row r="90" hidden="1" spans="1:10">
      <c r="A90" s="7" t="s">
        <v>46</v>
      </c>
      <c r="B90" s="10" t="s">
        <v>16</v>
      </c>
      <c r="C90" s="10">
        <v>4282</v>
      </c>
      <c r="D90" s="12">
        <v>2343</v>
      </c>
      <c r="E90" s="12">
        <v>1015</v>
      </c>
      <c r="F90" s="12">
        <v>4839</v>
      </c>
      <c r="G90" s="12">
        <v>4793</v>
      </c>
      <c r="H90" s="12">
        <f>G90-F90</f>
        <v>-46</v>
      </c>
      <c r="I90" s="22">
        <v>-0.00950609630088861</v>
      </c>
      <c r="J90" s="24">
        <v>17272</v>
      </c>
    </row>
    <row r="91" hidden="1" spans="1:10">
      <c r="A91" s="13"/>
      <c r="B91" s="14" t="s">
        <v>17</v>
      </c>
      <c r="C91" s="14">
        <v>3993.4</v>
      </c>
      <c r="D91" s="19">
        <v>1637.8</v>
      </c>
      <c r="E91" s="19">
        <v>1215.16</v>
      </c>
      <c r="F91" s="19">
        <v>5549.52</v>
      </c>
      <c r="G91" s="19">
        <v>4665.6</v>
      </c>
      <c r="H91" s="19"/>
      <c r="I91" s="33">
        <v>-0.159278640314838</v>
      </c>
      <c r="J91" s="25">
        <v>17061.48</v>
      </c>
    </row>
    <row r="92" hidden="1" spans="1:10">
      <c r="A92" s="13"/>
      <c r="B92" s="64" t="s">
        <v>18</v>
      </c>
      <c r="C92" s="16">
        <v>0.932601588042971</v>
      </c>
      <c r="D92" s="18">
        <v>0.699018352539479</v>
      </c>
      <c r="E92" s="18">
        <v>1.19720197044335</v>
      </c>
      <c r="F92" s="18">
        <v>1.14683199008059</v>
      </c>
      <c r="G92" s="18">
        <v>0.973419570206551</v>
      </c>
      <c r="H92" s="18"/>
      <c r="I92" s="33">
        <v>-0.151209960459733</v>
      </c>
      <c r="J92" s="26">
        <v>0.987811486799444</v>
      </c>
    </row>
    <row r="93" hidden="1" spans="1:10">
      <c r="A93" s="7" t="s">
        <v>47</v>
      </c>
      <c r="B93" s="10" t="s">
        <v>16</v>
      </c>
      <c r="C93" s="10"/>
      <c r="D93" s="12">
        <v>254</v>
      </c>
      <c r="E93" s="12">
        <v>3655</v>
      </c>
      <c r="F93" s="12">
        <v>5474</v>
      </c>
      <c r="G93" s="12">
        <v>6428</v>
      </c>
      <c r="H93" s="12">
        <f>G93-F93</f>
        <v>954</v>
      </c>
      <c r="I93" s="22">
        <v>0.17427840701498</v>
      </c>
      <c r="J93" s="24">
        <v>15811</v>
      </c>
    </row>
    <row r="94" hidden="1" spans="1:10">
      <c r="A94" s="13"/>
      <c r="B94" s="14" t="s">
        <v>17</v>
      </c>
      <c r="C94" s="14"/>
      <c r="D94" s="19">
        <v>669.6</v>
      </c>
      <c r="E94" s="19">
        <v>6134.89</v>
      </c>
      <c r="F94" s="19">
        <v>12566.58</v>
      </c>
      <c r="G94" s="19">
        <v>13339.6</v>
      </c>
      <c r="H94" s="19"/>
      <c r="I94" s="33">
        <v>0.0615139520856111</v>
      </c>
      <c r="J94" s="25">
        <v>32710.67</v>
      </c>
    </row>
    <row r="95" hidden="1" spans="1:10">
      <c r="A95" s="13"/>
      <c r="B95" s="64" t="s">
        <v>18</v>
      </c>
      <c r="C95" s="16"/>
      <c r="D95" s="18">
        <v>2.63622047244094</v>
      </c>
      <c r="E95" s="18">
        <v>1.67849247606019</v>
      </c>
      <c r="F95" s="18">
        <v>2.29568505663135</v>
      </c>
      <c r="G95" s="18">
        <v>2.07523335407592</v>
      </c>
      <c r="H95" s="18"/>
      <c r="I95" s="33">
        <v>-0.0960287221971633</v>
      </c>
      <c r="J95" s="26">
        <v>2.06885522737335</v>
      </c>
    </row>
    <row r="96" hidden="1" spans="1:10">
      <c r="A96" s="7" t="s">
        <v>48</v>
      </c>
      <c r="B96" s="10" t="s">
        <v>16</v>
      </c>
      <c r="C96" s="10">
        <v>2329</v>
      </c>
      <c r="D96" s="12">
        <v>790</v>
      </c>
      <c r="E96" s="12">
        <v>8963</v>
      </c>
      <c r="F96" s="12">
        <v>1407</v>
      </c>
      <c r="G96" s="12">
        <v>2280.5</v>
      </c>
      <c r="H96" s="12">
        <f>G96-F96</f>
        <v>873.5</v>
      </c>
      <c r="I96" s="22">
        <v>0.620824449182658</v>
      </c>
      <c r="J96" s="24">
        <v>15769.5</v>
      </c>
    </row>
    <row r="97" hidden="1" spans="1:10">
      <c r="A97" s="13"/>
      <c r="B97" s="14" t="s">
        <v>17</v>
      </c>
      <c r="C97" s="14">
        <v>968.8</v>
      </c>
      <c r="D97" s="19">
        <v>60</v>
      </c>
      <c r="E97" s="19">
        <v>14131.55</v>
      </c>
      <c r="F97" s="19">
        <v>3393.8</v>
      </c>
      <c r="G97" s="19">
        <v>1787.25</v>
      </c>
      <c r="H97" s="19"/>
      <c r="I97" s="33">
        <v>-0.473377924450469</v>
      </c>
      <c r="J97" s="25">
        <v>20341.4</v>
      </c>
    </row>
    <row r="98" hidden="1" spans="1:10">
      <c r="A98" s="13"/>
      <c r="B98" s="64" t="s">
        <v>18</v>
      </c>
      <c r="C98" s="16">
        <v>0.415972520395019</v>
      </c>
      <c r="D98" s="18">
        <v>0.0759493670886076</v>
      </c>
      <c r="E98" s="18">
        <v>1.57665402209082</v>
      </c>
      <c r="F98" s="18">
        <v>2.41208244491827</v>
      </c>
      <c r="G98" s="18">
        <v>0.783709712782285</v>
      </c>
      <c r="H98" s="18"/>
      <c r="I98" s="33">
        <v>-0.675089997676742</v>
      </c>
      <c r="J98" s="26">
        <v>1.2899204159929</v>
      </c>
    </row>
    <row r="99" hidden="1" spans="1:10">
      <c r="A99" s="7" t="s">
        <v>49</v>
      </c>
      <c r="B99" s="10" t="s">
        <v>16</v>
      </c>
      <c r="C99" s="10">
        <v>3949</v>
      </c>
      <c r="D99" s="12">
        <v>404</v>
      </c>
      <c r="E99" s="12">
        <v>6808</v>
      </c>
      <c r="F99" s="12">
        <v>354</v>
      </c>
      <c r="G99" s="12">
        <v>3573</v>
      </c>
      <c r="H99" s="12">
        <f>G99-F99</f>
        <v>3219</v>
      </c>
      <c r="I99" s="22">
        <v>9.09322033898305</v>
      </c>
      <c r="J99" s="24">
        <v>15088</v>
      </c>
    </row>
    <row r="100" hidden="1" spans="1:10">
      <c r="A100" s="13"/>
      <c r="B100" s="14" t="s">
        <v>17</v>
      </c>
      <c r="C100" s="14">
        <v>3799</v>
      </c>
      <c r="D100" s="19">
        <v>736</v>
      </c>
      <c r="E100" s="19">
        <v>6972.2</v>
      </c>
      <c r="F100" s="19">
        <v>430</v>
      </c>
      <c r="G100" s="19">
        <v>1819.5</v>
      </c>
      <c r="H100" s="19"/>
      <c r="I100" s="33">
        <v>3.23139534883721</v>
      </c>
      <c r="J100" s="25">
        <v>13756.7</v>
      </c>
    </row>
    <row r="101" hidden="1" spans="1:10">
      <c r="A101" s="13"/>
      <c r="B101" s="64" t="s">
        <v>18</v>
      </c>
      <c r="C101" s="16">
        <v>0.96201570017726</v>
      </c>
      <c r="D101" s="18">
        <v>1.82178217821782</v>
      </c>
      <c r="E101" s="18">
        <v>1.02411868390129</v>
      </c>
      <c r="F101" s="18">
        <v>1.21468926553672</v>
      </c>
      <c r="G101" s="18">
        <v>0.509235936188077</v>
      </c>
      <c r="H101" s="18"/>
      <c r="I101" s="33">
        <v>-0.580768554859118</v>
      </c>
      <c r="J101" s="26">
        <v>0.911764316012725</v>
      </c>
    </row>
    <row r="102" hidden="1" spans="1:10">
      <c r="A102" s="7" t="s">
        <v>50</v>
      </c>
      <c r="B102" s="10" t="s">
        <v>16</v>
      </c>
      <c r="C102" s="10">
        <v>1094</v>
      </c>
      <c r="D102" s="12"/>
      <c r="E102" s="12">
        <v>11418</v>
      </c>
      <c r="F102" s="12">
        <v>775</v>
      </c>
      <c r="G102" s="12">
        <v>102</v>
      </c>
      <c r="H102" s="12">
        <f>G102-F102</f>
        <v>-673</v>
      </c>
      <c r="I102" s="22">
        <v>-0.868387096774194</v>
      </c>
      <c r="J102" s="24">
        <v>13389</v>
      </c>
    </row>
    <row r="103" hidden="1" spans="1:10">
      <c r="A103" s="13"/>
      <c r="B103" s="14" t="s">
        <v>17</v>
      </c>
      <c r="C103" s="14">
        <v>7520.6</v>
      </c>
      <c r="D103" s="19"/>
      <c r="E103" s="19">
        <v>13669.6</v>
      </c>
      <c r="F103" s="19">
        <v>4263.08</v>
      </c>
      <c r="G103" s="19">
        <v>961.2</v>
      </c>
      <c r="H103" s="19"/>
      <c r="I103" s="33">
        <v>-0.7745292136202</v>
      </c>
      <c r="J103" s="25">
        <v>26414.48</v>
      </c>
    </row>
    <row r="104" hidden="1" spans="1:10">
      <c r="A104" s="13"/>
      <c r="B104" s="64" t="s">
        <v>18</v>
      </c>
      <c r="C104" s="16">
        <v>6.87440585009141</v>
      </c>
      <c r="D104" s="18"/>
      <c r="E104" s="18">
        <v>1.19719740760203</v>
      </c>
      <c r="F104" s="18">
        <v>5.50074838709677</v>
      </c>
      <c r="G104" s="18">
        <v>9.42352941176471</v>
      </c>
      <c r="H104" s="18"/>
      <c r="I104" s="33">
        <v>0.713135876905347</v>
      </c>
      <c r="J104" s="26">
        <v>1.97284935394727</v>
      </c>
    </row>
    <row r="105" hidden="1" spans="1:10">
      <c r="A105" s="7" t="s">
        <v>51</v>
      </c>
      <c r="B105" s="10" t="s">
        <v>16</v>
      </c>
      <c r="C105" s="10">
        <v>1256</v>
      </c>
      <c r="D105" s="12"/>
      <c r="E105" s="12">
        <v>439</v>
      </c>
      <c r="F105" s="12">
        <v>3433</v>
      </c>
      <c r="G105" s="12">
        <v>7609</v>
      </c>
      <c r="H105" s="12">
        <f>G105-F105</f>
        <v>4176</v>
      </c>
      <c r="I105" s="22">
        <v>1.21642877949315</v>
      </c>
      <c r="J105" s="24">
        <v>12737</v>
      </c>
    </row>
    <row r="106" hidden="1" spans="1:10">
      <c r="A106" s="13"/>
      <c r="B106" s="14" t="s">
        <v>17</v>
      </c>
      <c r="C106" s="14">
        <v>811.1</v>
      </c>
      <c r="D106" s="19"/>
      <c r="E106" s="19">
        <v>610</v>
      </c>
      <c r="F106" s="19">
        <v>2897</v>
      </c>
      <c r="G106" s="19">
        <v>12805</v>
      </c>
      <c r="H106" s="19"/>
      <c r="I106" s="33">
        <v>3.42008974801519</v>
      </c>
      <c r="J106" s="25">
        <v>17123.1</v>
      </c>
    </row>
    <row r="107" hidden="1" spans="1:10">
      <c r="A107" s="13"/>
      <c r="B107" s="64" t="s">
        <v>18</v>
      </c>
      <c r="C107" s="16">
        <v>0.64578025477707</v>
      </c>
      <c r="D107" s="18"/>
      <c r="E107" s="18">
        <v>1.38952164009112</v>
      </c>
      <c r="F107" s="18">
        <v>0.843868336731722</v>
      </c>
      <c r="G107" s="18">
        <v>1.68287554212117</v>
      </c>
      <c r="H107" s="18"/>
      <c r="I107" s="33">
        <v>0.994239467070067</v>
      </c>
      <c r="J107" s="26">
        <v>1.34435895422784</v>
      </c>
    </row>
    <row r="108" hidden="1" spans="1:10">
      <c r="A108" s="7" t="s">
        <v>52</v>
      </c>
      <c r="B108" s="10" t="s">
        <v>16</v>
      </c>
      <c r="C108" s="10">
        <v>1662</v>
      </c>
      <c r="D108" s="12"/>
      <c r="E108" s="12">
        <v>5833</v>
      </c>
      <c r="F108" s="12">
        <v>2776</v>
      </c>
      <c r="G108" s="12">
        <v>1916</v>
      </c>
      <c r="H108" s="12">
        <f>G108-F108</f>
        <v>-860</v>
      </c>
      <c r="I108" s="22">
        <v>-0.309798270893372</v>
      </c>
      <c r="J108" s="24">
        <v>12187</v>
      </c>
    </row>
    <row r="109" hidden="1" spans="1:10">
      <c r="A109" s="13"/>
      <c r="B109" s="14" t="s">
        <v>17</v>
      </c>
      <c r="C109" s="14">
        <v>1114.2</v>
      </c>
      <c r="D109" s="19"/>
      <c r="E109" s="19">
        <v>4257.81</v>
      </c>
      <c r="F109" s="19">
        <v>4690.53</v>
      </c>
      <c r="G109" s="19">
        <v>1392</v>
      </c>
      <c r="H109" s="19"/>
      <c r="I109" s="33">
        <v>-0.703231830944477</v>
      </c>
      <c r="J109" s="25">
        <v>11454.54</v>
      </c>
    </row>
    <row r="110" hidden="1" spans="1:10">
      <c r="A110" s="13"/>
      <c r="B110" s="64" t="s">
        <v>18</v>
      </c>
      <c r="C110" s="16">
        <v>0.670397111913357</v>
      </c>
      <c r="D110" s="18"/>
      <c r="E110" s="18">
        <v>0.729951997256986</v>
      </c>
      <c r="F110" s="18">
        <v>1.68967219020173</v>
      </c>
      <c r="G110" s="18">
        <v>0.726513569937369</v>
      </c>
      <c r="H110" s="18"/>
      <c r="I110" s="33">
        <v>-0.570026911639807</v>
      </c>
      <c r="J110" s="26">
        <v>0.939898252235989</v>
      </c>
    </row>
    <row r="111" hidden="1" spans="1:10">
      <c r="A111" s="7" t="s">
        <v>53</v>
      </c>
      <c r="B111" s="10" t="s">
        <v>16</v>
      </c>
      <c r="C111" s="10">
        <v>9457</v>
      </c>
      <c r="D111" s="12"/>
      <c r="E111" s="12">
        <v>1360</v>
      </c>
      <c r="F111" s="12">
        <v>853</v>
      </c>
      <c r="G111" s="12">
        <v>504</v>
      </c>
      <c r="H111" s="12">
        <f>G111-F111</f>
        <v>-349</v>
      </c>
      <c r="I111" s="22">
        <v>-0.409144196951934</v>
      </c>
      <c r="J111" s="24">
        <v>12174</v>
      </c>
    </row>
    <row r="112" hidden="1" spans="1:10">
      <c r="A112" s="13"/>
      <c r="B112" s="14" t="s">
        <v>17</v>
      </c>
      <c r="C112" s="14">
        <v>15474.55</v>
      </c>
      <c r="D112" s="19"/>
      <c r="E112" s="19">
        <v>150.5</v>
      </c>
      <c r="F112" s="19">
        <v>142.1</v>
      </c>
      <c r="G112" s="19">
        <v>745.52</v>
      </c>
      <c r="H112" s="19"/>
      <c r="I112" s="33">
        <v>4.24644616467277</v>
      </c>
      <c r="J112" s="25">
        <v>16512.67</v>
      </c>
    </row>
    <row r="113" hidden="1" spans="1:10">
      <c r="A113" s="13"/>
      <c r="B113" s="64" t="s">
        <v>18</v>
      </c>
      <c r="C113" s="16">
        <v>1.63630643967432</v>
      </c>
      <c r="D113" s="18"/>
      <c r="E113" s="18">
        <v>0.110661764705882</v>
      </c>
      <c r="F113" s="18">
        <v>0.166588511137163</v>
      </c>
      <c r="G113" s="18">
        <v>1.47920634920635</v>
      </c>
      <c r="H113" s="18"/>
      <c r="I113" s="33">
        <v>7.87940194140053</v>
      </c>
      <c r="J113" s="26">
        <v>1.35638820436997</v>
      </c>
    </row>
    <row r="114" hidden="1" spans="1:10">
      <c r="A114" s="7" t="s">
        <v>54</v>
      </c>
      <c r="B114" s="10" t="s">
        <v>16</v>
      </c>
      <c r="C114" s="10">
        <v>1718</v>
      </c>
      <c r="D114" s="12">
        <v>44</v>
      </c>
      <c r="E114" s="12">
        <v>9421</v>
      </c>
      <c r="F114" s="12">
        <v>845</v>
      </c>
      <c r="G114" s="12"/>
      <c r="H114" s="12">
        <f>G114-F114</f>
        <v>-845</v>
      </c>
      <c r="I114" s="22">
        <v>-1</v>
      </c>
      <c r="J114" s="24">
        <v>12028</v>
      </c>
    </row>
    <row r="115" hidden="1" spans="1:10">
      <c r="A115" s="13"/>
      <c r="B115" s="14" t="s">
        <v>17</v>
      </c>
      <c r="C115" s="14">
        <v>3052.5</v>
      </c>
      <c r="D115" s="19">
        <v>459.8</v>
      </c>
      <c r="E115" s="19">
        <v>662.6</v>
      </c>
      <c r="F115" s="19">
        <v>353</v>
      </c>
      <c r="G115" s="19"/>
      <c r="H115" s="19"/>
      <c r="I115" s="33">
        <v>-1</v>
      </c>
      <c r="J115" s="25">
        <v>4527.9</v>
      </c>
    </row>
    <row r="116" hidden="1" spans="1:10">
      <c r="A116" s="13"/>
      <c r="B116" s="64" t="s">
        <v>18</v>
      </c>
      <c r="C116" s="16">
        <v>1.7767753201397</v>
      </c>
      <c r="D116" s="18">
        <v>10.45</v>
      </c>
      <c r="E116" s="18">
        <v>0.0703322364929413</v>
      </c>
      <c r="F116" s="18">
        <v>0.417751479289941</v>
      </c>
      <c r="G116" s="18"/>
      <c r="H116" s="18"/>
      <c r="I116" s="33">
        <v>-1</v>
      </c>
      <c r="J116" s="26">
        <v>0.376446624542734</v>
      </c>
    </row>
    <row r="117" hidden="1" spans="1:10">
      <c r="A117" s="7" t="s">
        <v>55</v>
      </c>
      <c r="B117" s="10" t="s">
        <v>16</v>
      </c>
      <c r="C117" s="10">
        <v>3927</v>
      </c>
      <c r="D117" s="12"/>
      <c r="E117" s="12"/>
      <c r="F117" s="12">
        <v>1489</v>
      </c>
      <c r="G117" s="12">
        <v>5491</v>
      </c>
      <c r="H117" s="12">
        <f>G117-F117</f>
        <v>4002</v>
      </c>
      <c r="I117" s="22">
        <v>2.68770987239758</v>
      </c>
      <c r="J117" s="24">
        <v>10907</v>
      </c>
    </row>
    <row r="118" hidden="1" spans="1:10">
      <c r="A118" s="13"/>
      <c r="B118" s="14" t="s">
        <v>17</v>
      </c>
      <c r="C118" s="14">
        <v>7592.7</v>
      </c>
      <c r="D118" s="19"/>
      <c r="E118" s="19"/>
      <c r="F118" s="19">
        <v>1529</v>
      </c>
      <c r="G118" s="19">
        <v>6254.18</v>
      </c>
      <c r="H118" s="19"/>
      <c r="I118" s="33">
        <v>3.09037279267495</v>
      </c>
      <c r="J118" s="25">
        <v>15375.88</v>
      </c>
    </row>
    <row r="119" hidden="1" spans="1:10">
      <c r="A119" s="13"/>
      <c r="B119" s="64" t="s">
        <v>18</v>
      </c>
      <c r="C119" s="16">
        <v>1.93346065699007</v>
      </c>
      <c r="D119" s="18"/>
      <c r="E119" s="18"/>
      <c r="F119" s="18">
        <v>1.02686366689053</v>
      </c>
      <c r="G119" s="18">
        <v>1.13898743398288</v>
      </c>
      <c r="H119" s="18"/>
      <c r="I119" s="33">
        <v>0.10919050961446</v>
      </c>
      <c r="J119" s="26">
        <v>1.40972586412396</v>
      </c>
    </row>
    <row r="120" hidden="1" spans="1:10">
      <c r="A120" s="7" t="s">
        <v>56</v>
      </c>
      <c r="B120" s="10" t="s">
        <v>16</v>
      </c>
      <c r="C120" s="10"/>
      <c r="D120" s="12"/>
      <c r="E120" s="12">
        <v>8827</v>
      </c>
      <c r="F120" s="12"/>
      <c r="G120" s="12">
        <v>1129</v>
      </c>
      <c r="H120" s="12">
        <f>G120-F120</f>
        <v>1129</v>
      </c>
      <c r="I120" s="22">
        <v>1</v>
      </c>
      <c r="J120" s="24">
        <v>9956</v>
      </c>
    </row>
    <row r="121" hidden="1" spans="1:10">
      <c r="A121" s="13"/>
      <c r="B121" s="14" t="s">
        <v>17</v>
      </c>
      <c r="C121" s="14"/>
      <c r="D121" s="19"/>
      <c r="E121" s="19">
        <v>902.75</v>
      </c>
      <c r="F121" s="19"/>
      <c r="G121" s="19">
        <v>725.51</v>
      </c>
      <c r="H121" s="19"/>
      <c r="I121" s="33">
        <v>1</v>
      </c>
      <c r="J121" s="25">
        <v>1628.26</v>
      </c>
    </row>
    <row r="122" hidden="1" spans="1:10">
      <c r="A122" s="13"/>
      <c r="B122" s="64" t="s">
        <v>18</v>
      </c>
      <c r="C122" s="16"/>
      <c r="D122" s="18"/>
      <c r="E122" s="18">
        <v>0.102271439900306</v>
      </c>
      <c r="F122" s="18"/>
      <c r="G122" s="18">
        <v>0.642612931798051</v>
      </c>
      <c r="H122" s="18"/>
      <c r="I122" s="33">
        <v>1</v>
      </c>
      <c r="J122" s="26">
        <v>0.163545600642828</v>
      </c>
    </row>
    <row r="123" hidden="1" spans="1:10">
      <c r="A123" s="7" t="s">
        <v>57</v>
      </c>
      <c r="B123" s="10" t="s">
        <v>16</v>
      </c>
      <c r="C123" s="10">
        <v>1158</v>
      </c>
      <c r="D123" s="12">
        <v>338</v>
      </c>
      <c r="E123" s="12">
        <v>4710</v>
      </c>
      <c r="F123" s="12">
        <v>836</v>
      </c>
      <c r="G123" s="12">
        <v>1599</v>
      </c>
      <c r="H123" s="12">
        <f>G123-F123</f>
        <v>763</v>
      </c>
      <c r="I123" s="22">
        <v>0.912679425837321</v>
      </c>
      <c r="J123" s="24">
        <v>8641</v>
      </c>
    </row>
    <row r="124" hidden="1" spans="1:10">
      <c r="A124" s="13"/>
      <c r="B124" s="14" t="s">
        <v>17</v>
      </c>
      <c r="C124" s="14">
        <v>2591.66</v>
      </c>
      <c r="D124" s="19">
        <v>0</v>
      </c>
      <c r="E124" s="19">
        <v>4275.3</v>
      </c>
      <c r="F124" s="19">
        <v>668</v>
      </c>
      <c r="G124" s="19">
        <v>1314.5</v>
      </c>
      <c r="H124" s="19"/>
      <c r="I124" s="33">
        <v>0.967814371257485</v>
      </c>
      <c r="J124" s="25">
        <v>8849.46</v>
      </c>
    </row>
    <row r="125" hidden="1" spans="1:10">
      <c r="A125" s="13"/>
      <c r="B125" s="64" t="s">
        <v>18</v>
      </c>
      <c r="C125" s="16">
        <v>2.23804835924007</v>
      </c>
      <c r="D125" s="18">
        <v>0</v>
      </c>
      <c r="E125" s="18">
        <v>0.907707006369427</v>
      </c>
      <c r="F125" s="18">
        <v>0.799043062200957</v>
      </c>
      <c r="G125" s="18">
        <v>0.822076297686054</v>
      </c>
      <c r="H125" s="18"/>
      <c r="I125" s="33">
        <v>0.0288260252478159</v>
      </c>
      <c r="J125" s="26">
        <v>1.0241245226247</v>
      </c>
    </row>
    <row r="126" hidden="1" spans="1:10">
      <c r="A126" s="7" t="s">
        <v>58</v>
      </c>
      <c r="B126" s="10" t="s">
        <v>16</v>
      </c>
      <c r="C126" s="10">
        <v>3374</v>
      </c>
      <c r="D126" s="12">
        <v>140</v>
      </c>
      <c r="E126" s="12">
        <v>2217</v>
      </c>
      <c r="F126" s="12">
        <v>675</v>
      </c>
      <c r="G126" s="12">
        <v>1405</v>
      </c>
      <c r="H126" s="12">
        <f>G126-F126</f>
        <v>730</v>
      </c>
      <c r="I126" s="22">
        <v>1.08148148148148</v>
      </c>
      <c r="J126" s="24">
        <v>7811</v>
      </c>
    </row>
    <row r="127" hidden="1" spans="1:10">
      <c r="A127" s="13"/>
      <c r="B127" s="14" t="s">
        <v>17</v>
      </c>
      <c r="C127" s="14">
        <v>1166.9</v>
      </c>
      <c r="D127" s="19">
        <v>116</v>
      </c>
      <c r="E127" s="19">
        <v>821.6</v>
      </c>
      <c r="F127" s="19">
        <v>638.75</v>
      </c>
      <c r="G127" s="19">
        <v>1996</v>
      </c>
      <c r="H127" s="19"/>
      <c r="I127" s="33">
        <v>2.12485322896282</v>
      </c>
      <c r="J127" s="25">
        <v>4739.25</v>
      </c>
    </row>
    <row r="128" hidden="1" spans="1:10">
      <c r="A128" s="13"/>
      <c r="B128" s="64" t="s">
        <v>18</v>
      </c>
      <c r="C128" s="16">
        <v>0.345850622406639</v>
      </c>
      <c r="D128" s="18">
        <v>0.828571428571429</v>
      </c>
      <c r="E128" s="18">
        <v>0.370590888588182</v>
      </c>
      <c r="F128" s="18">
        <v>0.946296296296296</v>
      </c>
      <c r="G128" s="18">
        <v>1.42064056939502</v>
      </c>
      <c r="H128" s="18"/>
      <c r="I128" s="33">
        <v>0.501264006797083</v>
      </c>
      <c r="J128" s="26">
        <v>0.606740494174882</v>
      </c>
    </row>
    <row r="129" hidden="1" spans="1:10">
      <c r="A129" s="7" t="s">
        <v>59</v>
      </c>
      <c r="B129" s="10" t="s">
        <v>16</v>
      </c>
      <c r="C129" s="10">
        <v>1757</v>
      </c>
      <c r="D129" s="12">
        <v>454</v>
      </c>
      <c r="E129" s="12">
        <v>1609</v>
      </c>
      <c r="F129" s="12">
        <v>1887</v>
      </c>
      <c r="G129" s="12">
        <v>1845</v>
      </c>
      <c r="H129" s="12">
        <f>G129-F129</f>
        <v>-42</v>
      </c>
      <c r="I129" s="22">
        <v>-0.0222575516693164</v>
      </c>
      <c r="J129" s="24">
        <v>7552</v>
      </c>
    </row>
    <row r="130" hidden="1" spans="1:10">
      <c r="A130" s="13"/>
      <c r="B130" s="14" t="s">
        <v>17</v>
      </c>
      <c r="C130" s="14">
        <v>4108.96</v>
      </c>
      <c r="D130" s="19">
        <v>226.54</v>
      </c>
      <c r="E130" s="19">
        <v>1555.69</v>
      </c>
      <c r="F130" s="19">
        <v>2893.18</v>
      </c>
      <c r="G130" s="19">
        <v>20267.53</v>
      </c>
      <c r="H130" s="19"/>
      <c r="I130" s="33">
        <v>6.00527792947553</v>
      </c>
      <c r="J130" s="25">
        <v>29051.9</v>
      </c>
    </row>
    <row r="131" hidden="1" spans="1:10">
      <c r="A131" s="13"/>
      <c r="B131" s="64" t="s">
        <v>18</v>
      </c>
      <c r="C131" s="16">
        <v>2.33862265224815</v>
      </c>
      <c r="D131" s="18">
        <v>0.498986784140969</v>
      </c>
      <c r="E131" s="18">
        <v>0.966867619639528</v>
      </c>
      <c r="F131" s="18">
        <v>1.53321674615792</v>
      </c>
      <c r="G131" s="18">
        <v>10.9851111111111</v>
      </c>
      <c r="H131" s="18"/>
      <c r="I131" s="33">
        <v>6.16474767095952</v>
      </c>
      <c r="J131" s="26">
        <v>3.84691472457627</v>
      </c>
    </row>
    <row r="132" hidden="1" spans="1:10">
      <c r="A132" s="7" t="s">
        <v>60</v>
      </c>
      <c r="B132" s="10" t="s">
        <v>16</v>
      </c>
      <c r="C132" s="10">
        <v>650</v>
      </c>
      <c r="D132" s="12">
        <v>182</v>
      </c>
      <c r="E132" s="12">
        <v>1659</v>
      </c>
      <c r="F132" s="12">
        <v>1672</v>
      </c>
      <c r="G132" s="12">
        <v>2234</v>
      </c>
      <c r="H132" s="12">
        <f>G132-F132</f>
        <v>562</v>
      </c>
      <c r="I132" s="22">
        <v>0.336124401913876</v>
      </c>
      <c r="J132" s="24">
        <v>6397</v>
      </c>
    </row>
    <row r="133" hidden="1" spans="1:10">
      <c r="A133" s="13"/>
      <c r="B133" s="14" t="s">
        <v>17</v>
      </c>
      <c r="C133" s="14">
        <v>737.8</v>
      </c>
      <c r="D133" s="19">
        <v>387.1</v>
      </c>
      <c r="E133" s="19">
        <v>3041.3</v>
      </c>
      <c r="F133" s="19">
        <v>4191.2</v>
      </c>
      <c r="G133" s="19">
        <v>6169.76</v>
      </c>
      <c r="H133" s="19"/>
      <c r="I133" s="33">
        <v>0.472074823439588</v>
      </c>
      <c r="J133" s="25">
        <v>14527.16</v>
      </c>
    </row>
    <row r="134" hidden="1" spans="1:10">
      <c r="A134" s="13"/>
      <c r="B134" s="64" t="s">
        <v>18</v>
      </c>
      <c r="C134" s="16">
        <v>1.13507692307692</v>
      </c>
      <c r="D134" s="18">
        <v>2.12692307692308</v>
      </c>
      <c r="E134" s="18">
        <v>1.8332127787824</v>
      </c>
      <c r="F134" s="18">
        <v>2.5066985645933</v>
      </c>
      <c r="G134" s="18">
        <v>2.76175470008953</v>
      </c>
      <c r="H134" s="18"/>
      <c r="I134" s="33">
        <v>0.10174982309355</v>
      </c>
      <c r="J134" s="26">
        <v>2.27093324996092</v>
      </c>
    </row>
    <row r="135" hidden="1" spans="1:10">
      <c r="A135" s="7" t="s">
        <v>61</v>
      </c>
      <c r="B135" s="10" t="s">
        <v>16</v>
      </c>
      <c r="C135" s="10">
        <v>567</v>
      </c>
      <c r="D135" s="12">
        <v>390</v>
      </c>
      <c r="E135" s="12">
        <v>988</v>
      </c>
      <c r="F135" s="12"/>
      <c r="G135" s="12">
        <v>4167</v>
      </c>
      <c r="H135" s="12">
        <f>G135-F135</f>
        <v>4167</v>
      </c>
      <c r="I135" s="22">
        <v>1</v>
      </c>
      <c r="J135" s="24">
        <v>6112</v>
      </c>
    </row>
    <row r="136" hidden="1" spans="1:10">
      <c r="A136" s="13"/>
      <c r="B136" s="14" t="s">
        <v>17</v>
      </c>
      <c r="C136" s="14">
        <v>557.7</v>
      </c>
      <c r="D136" s="19">
        <v>388.92</v>
      </c>
      <c r="E136" s="19">
        <v>466</v>
      </c>
      <c r="F136" s="19"/>
      <c r="G136" s="19">
        <v>3782</v>
      </c>
      <c r="H136" s="19"/>
      <c r="I136" s="33">
        <v>1</v>
      </c>
      <c r="J136" s="25">
        <v>5194.62</v>
      </c>
    </row>
    <row r="137" hidden="1" spans="1:10">
      <c r="A137" s="13"/>
      <c r="B137" s="64" t="s">
        <v>18</v>
      </c>
      <c r="C137" s="16">
        <v>0.983597883597884</v>
      </c>
      <c r="D137" s="18">
        <v>0.997230769230769</v>
      </c>
      <c r="E137" s="18">
        <v>0.47165991902834</v>
      </c>
      <c r="F137" s="18"/>
      <c r="G137" s="18">
        <v>0.907607391408687</v>
      </c>
      <c r="H137" s="18"/>
      <c r="I137" s="33">
        <v>1</v>
      </c>
      <c r="J137" s="26">
        <v>0.849905104712042</v>
      </c>
    </row>
    <row r="138" hidden="1" spans="1:10">
      <c r="A138" s="7" t="s">
        <v>62</v>
      </c>
      <c r="B138" s="10" t="s">
        <v>16</v>
      </c>
      <c r="C138" s="10"/>
      <c r="D138" s="12"/>
      <c r="E138" s="12"/>
      <c r="F138" s="12">
        <v>218</v>
      </c>
      <c r="G138" s="12">
        <v>5547</v>
      </c>
      <c r="H138" s="12">
        <f>G138-F138</f>
        <v>5329</v>
      </c>
      <c r="I138" s="22">
        <v>24.4449541284404</v>
      </c>
      <c r="J138" s="24">
        <v>5765</v>
      </c>
    </row>
    <row r="139" hidden="1" spans="1:10">
      <c r="A139" s="13"/>
      <c r="B139" s="14" t="s">
        <v>17</v>
      </c>
      <c r="C139" s="14"/>
      <c r="D139" s="19"/>
      <c r="E139" s="19"/>
      <c r="F139" s="19">
        <v>371</v>
      </c>
      <c r="G139" s="19">
        <v>5937.5</v>
      </c>
      <c r="H139" s="19"/>
      <c r="I139" s="33">
        <v>15.0040431266846</v>
      </c>
      <c r="J139" s="25">
        <v>6308.5</v>
      </c>
    </row>
    <row r="140" hidden="1" spans="1:10">
      <c r="A140" s="13"/>
      <c r="B140" s="64" t="s">
        <v>18</v>
      </c>
      <c r="C140" s="16"/>
      <c r="D140" s="18"/>
      <c r="E140" s="18"/>
      <c r="F140" s="18">
        <v>1.70183486238532</v>
      </c>
      <c r="G140" s="18">
        <v>1.07039841355688</v>
      </c>
      <c r="H140" s="18"/>
      <c r="I140" s="33">
        <v>-0.371032738125608</v>
      </c>
      <c r="J140" s="26">
        <v>1.09427580225499</v>
      </c>
    </row>
    <row r="141" hidden="1" spans="1:10">
      <c r="A141" s="7" t="s">
        <v>63</v>
      </c>
      <c r="B141" s="10" t="s">
        <v>16</v>
      </c>
      <c r="C141" s="10"/>
      <c r="D141" s="12"/>
      <c r="E141" s="12">
        <v>1024</v>
      </c>
      <c r="F141" s="12">
        <v>2529</v>
      </c>
      <c r="G141" s="12">
        <v>2073</v>
      </c>
      <c r="H141" s="12">
        <f>G141-F141</f>
        <v>-456</v>
      </c>
      <c r="I141" s="22">
        <v>-0.180308422301305</v>
      </c>
      <c r="J141" s="24">
        <v>5626</v>
      </c>
    </row>
    <row r="142" hidden="1" spans="1:10">
      <c r="A142" s="13"/>
      <c r="B142" s="14" t="s">
        <v>17</v>
      </c>
      <c r="C142" s="14"/>
      <c r="D142" s="19"/>
      <c r="E142" s="19">
        <v>1661.05</v>
      </c>
      <c r="F142" s="19">
        <v>2682.5</v>
      </c>
      <c r="G142" s="19">
        <v>-27689</v>
      </c>
      <c r="H142" s="19"/>
      <c r="I142" s="33">
        <v>-11.3220876048462</v>
      </c>
      <c r="J142" s="25">
        <v>-23345.45</v>
      </c>
    </row>
    <row r="143" hidden="1" spans="1:10">
      <c r="A143" s="13"/>
      <c r="B143" s="64" t="s">
        <v>18</v>
      </c>
      <c r="C143" s="16"/>
      <c r="D143" s="18"/>
      <c r="E143" s="18">
        <v>1.622119140625</v>
      </c>
      <c r="F143" s="18">
        <v>1.06069592724397</v>
      </c>
      <c r="G143" s="18">
        <v>-13.3569705740473</v>
      </c>
      <c r="H143" s="18"/>
      <c r="I143" s="33">
        <v>-13.5926481199499</v>
      </c>
      <c r="J143" s="26">
        <v>-4.14956452186278</v>
      </c>
    </row>
    <row r="144" hidden="1" spans="1:10">
      <c r="A144" s="7" t="s">
        <v>64</v>
      </c>
      <c r="B144" s="10" t="s">
        <v>16</v>
      </c>
      <c r="C144" s="10"/>
      <c r="D144" s="12">
        <v>5004</v>
      </c>
      <c r="E144" s="12"/>
      <c r="F144" s="12"/>
      <c r="G144" s="12"/>
      <c r="H144" s="12"/>
      <c r="I144" s="22"/>
      <c r="J144" s="24">
        <v>5004</v>
      </c>
    </row>
    <row r="145" hidden="1" spans="1:10">
      <c r="A145" s="13"/>
      <c r="B145" s="14" t="s">
        <v>17</v>
      </c>
      <c r="C145" s="14"/>
      <c r="D145" s="19">
        <v>2163</v>
      </c>
      <c r="E145" s="19"/>
      <c r="F145" s="19"/>
      <c r="G145" s="19"/>
      <c r="H145" s="19"/>
      <c r="I145" s="33"/>
      <c r="J145" s="25">
        <v>2163</v>
      </c>
    </row>
    <row r="146" hidden="1" spans="1:10">
      <c r="A146" s="13"/>
      <c r="B146" s="64" t="s">
        <v>18</v>
      </c>
      <c r="C146" s="16"/>
      <c r="D146" s="18">
        <v>0.432254196642686</v>
      </c>
      <c r="E146" s="18"/>
      <c r="F146" s="18"/>
      <c r="G146" s="18"/>
      <c r="H146" s="18"/>
      <c r="I146" s="33"/>
      <c r="J146" s="26">
        <v>0.432254196642686</v>
      </c>
    </row>
    <row r="147" hidden="1" spans="1:10">
      <c r="A147" s="7" t="s">
        <v>65</v>
      </c>
      <c r="B147" s="10" t="s">
        <v>16</v>
      </c>
      <c r="C147" s="10"/>
      <c r="D147" s="12"/>
      <c r="E147" s="12">
        <v>4060</v>
      </c>
      <c r="F147" s="12"/>
      <c r="G147" s="12">
        <v>814</v>
      </c>
      <c r="H147" s="12">
        <f>G147-F147</f>
        <v>814</v>
      </c>
      <c r="I147" s="22">
        <v>1</v>
      </c>
      <c r="J147" s="24">
        <v>4874</v>
      </c>
    </row>
    <row r="148" hidden="1" spans="1:10">
      <c r="A148" s="13"/>
      <c r="B148" s="14" t="s">
        <v>17</v>
      </c>
      <c r="C148" s="14"/>
      <c r="D148" s="19"/>
      <c r="E148" s="19">
        <v>722</v>
      </c>
      <c r="F148" s="19"/>
      <c r="G148" s="19">
        <v>3372</v>
      </c>
      <c r="H148" s="19"/>
      <c r="I148" s="33">
        <v>1</v>
      </c>
      <c r="J148" s="25">
        <v>4094</v>
      </c>
    </row>
    <row r="149" hidden="1" spans="1:10">
      <c r="A149" s="13"/>
      <c r="B149" s="64" t="s">
        <v>18</v>
      </c>
      <c r="C149" s="16"/>
      <c r="D149" s="18"/>
      <c r="E149" s="18">
        <v>0.177832512315271</v>
      </c>
      <c r="F149" s="18"/>
      <c r="G149" s="18">
        <v>4.14250614250614</v>
      </c>
      <c r="H149" s="18"/>
      <c r="I149" s="33">
        <v>1</v>
      </c>
      <c r="J149" s="26">
        <v>0.839967172753385</v>
      </c>
    </row>
    <row r="150" hidden="1" spans="1:10">
      <c r="A150" s="7" t="s">
        <v>66</v>
      </c>
      <c r="B150" s="10" t="s">
        <v>16</v>
      </c>
      <c r="C150" s="10"/>
      <c r="D150" s="12">
        <v>422</v>
      </c>
      <c r="E150" s="12">
        <v>2910</v>
      </c>
      <c r="F150" s="12">
        <v>651</v>
      </c>
      <c r="G150" s="12"/>
      <c r="H150" s="12">
        <f>G150-F150</f>
        <v>-651</v>
      </c>
      <c r="I150" s="22">
        <v>-1</v>
      </c>
      <c r="J150" s="24">
        <v>3983</v>
      </c>
    </row>
    <row r="151" hidden="1" spans="1:10">
      <c r="A151" s="13"/>
      <c r="B151" s="14" t="s">
        <v>17</v>
      </c>
      <c r="C151" s="14"/>
      <c r="D151" s="19">
        <v>362</v>
      </c>
      <c r="E151" s="19">
        <v>3834.75</v>
      </c>
      <c r="F151" s="19">
        <v>-925.07</v>
      </c>
      <c r="G151" s="19"/>
      <c r="H151" s="19"/>
      <c r="I151" s="33">
        <v>-1</v>
      </c>
      <c r="J151" s="25">
        <v>3271.68</v>
      </c>
    </row>
    <row r="152" hidden="1" spans="1:10">
      <c r="A152" s="13"/>
      <c r="B152" s="64" t="s">
        <v>18</v>
      </c>
      <c r="C152" s="16"/>
      <c r="D152" s="18">
        <v>0.85781990521327</v>
      </c>
      <c r="E152" s="18">
        <v>1.31778350515464</v>
      </c>
      <c r="F152" s="18">
        <v>-1.42099846390169</v>
      </c>
      <c r="G152" s="18"/>
      <c r="H152" s="18"/>
      <c r="I152" s="33">
        <v>-1</v>
      </c>
      <c r="J152" s="26">
        <v>0.821410996736128</v>
      </c>
    </row>
    <row r="153" hidden="1" spans="1:10">
      <c r="A153" s="7" t="s">
        <v>67</v>
      </c>
      <c r="B153" s="10" t="s">
        <v>16</v>
      </c>
      <c r="C153" s="10">
        <v>1152</v>
      </c>
      <c r="D153" s="12">
        <v>1247</v>
      </c>
      <c r="E153" s="12">
        <v>1092</v>
      </c>
      <c r="F153" s="12"/>
      <c r="G153" s="12">
        <v>370</v>
      </c>
      <c r="H153" s="12">
        <f>G153-F153</f>
        <v>370</v>
      </c>
      <c r="I153" s="22">
        <v>1</v>
      </c>
      <c r="J153" s="24">
        <v>3861</v>
      </c>
    </row>
    <row r="154" hidden="1" spans="1:10">
      <c r="A154" s="13"/>
      <c r="B154" s="14" t="s">
        <v>17</v>
      </c>
      <c r="C154" s="14">
        <v>3915.32</v>
      </c>
      <c r="D154" s="19">
        <v>2011.4</v>
      </c>
      <c r="E154" s="19">
        <v>2688.94</v>
      </c>
      <c r="F154" s="19"/>
      <c r="G154" s="19">
        <v>1540</v>
      </c>
      <c r="H154" s="19"/>
      <c r="I154" s="33">
        <v>1</v>
      </c>
      <c r="J154" s="25">
        <v>10155.66</v>
      </c>
    </row>
    <row r="155" hidden="1" spans="1:10">
      <c r="A155" s="13"/>
      <c r="B155" s="64" t="s">
        <v>18</v>
      </c>
      <c r="C155" s="16">
        <v>3.39871527777778</v>
      </c>
      <c r="D155" s="18">
        <v>1.61299117882919</v>
      </c>
      <c r="E155" s="18">
        <v>2.46239926739927</v>
      </c>
      <c r="F155" s="18"/>
      <c r="G155" s="18">
        <v>4.16216216216216</v>
      </c>
      <c r="H155" s="18"/>
      <c r="I155" s="33">
        <v>1</v>
      </c>
      <c r="J155" s="26">
        <v>2.63031857031857</v>
      </c>
    </row>
    <row r="156" hidden="1" spans="1:10">
      <c r="A156" s="7" t="s">
        <v>68</v>
      </c>
      <c r="B156" s="10" t="s">
        <v>16</v>
      </c>
      <c r="C156" s="10"/>
      <c r="D156" s="12"/>
      <c r="E156" s="12">
        <v>105</v>
      </c>
      <c r="F156" s="12">
        <v>100</v>
      </c>
      <c r="G156" s="12">
        <v>2932</v>
      </c>
      <c r="H156" s="12">
        <f>G156-F156</f>
        <v>2832</v>
      </c>
      <c r="I156" s="22">
        <v>28.32</v>
      </c>
      <c r="J156" s="24">
        <v>3137</v>
      </c>
    </row>
    <row r="157" hidden="1" spans="1:10">
      <c r="A157" s="13"/>
      <c r="B157" s="14" t="s">
        <v>17</v>
      </c>
      <c r="C157" s="14"/>
      <c r="D157" s="19"/>
      <c r="E157" s="19">
        <v>125</v>
      </c>
      <c r="F157" s="19">
        <v>105</v>
      </c>
      <c r="G157" s="19">
        <v>1838.1</v>
      </c>
      <c r="H157" s="19"/>
      <c r="I157" s="33">
        <v>16.5057142857143</v>
      </c>
      <c r="J157" s="25">
        <v>2068.1</v>
      </c>
    </row>
    <row r="158" hidden="1" spans="1:10">
      <c r="A158" s="13"/>
      <c r="B158" s="64" t="s">
        <v>18</v>
      </c>
      <c r="C158" s="16"/>
      <c r="D158" s="18"/>
      <c r="E158" s="18">
        <v>1.19047619047619</v>
      </c>
      <c r="F158" s="18">
        <v>1.05</v>
      </c>
      <c r="G158" s="18">
        <v>0.626909959072306</v>
      </c>
      <c r="H158" s="18"/>
      <c r="I158" s="33">
        <v>-0.402942896121614</v>
      </c>
      <c r="J158" s="26">
        <v>0.659260439910743</v>
      </c>
    </row>
    <row r="159" hidden="1" spans="1:10">
      <c r="A159" s="7" t="s">
        <v>69</v>
      </c>
      <c r="B159" s="10" t="s">
        <v>16</v>
      </c>
      <c r="C159" s="10"/>
      <c r="D159" s="12">
        <v>766</v>
      </c>
      <c r="E159" s="12"/>
      <c r="F159" s="12">
        <v>2099</v>
      </c>
      <c r="G159" s="12"/>
      <c r="H159" s="12">
        <f>G159-F159</f>
        <v>-2099</v>
      </c>
      <c r="I159" s="22">
        <v>-1</v>
      </c>
      <c r="J159" s="24">
        <v>2865</v>
      </c>
    </row>
    <row r="160" hidden="1" spans="1:10">
      <c r="A160" s="13"/>
      <c r="B160" s="14" t="s">
        <v>17</v>
      </c>
      <c r="C160" s="14"/>
      <c r="D160" s="19">
        <v>2914</v>
      </c>
      <c r="E160" s="19"/>
      <c r="F160" s="19">
        <v>3753.24</v>
      </c>
      <c r="G160" s="19"/>
      <c r="H160" s="19"/>
      <c r="I160" s="33">
        <v>-1</v>
      </c>
      <c r="J160" s="25">
        <v>6667.24</v>
      </c>
    </row>
    <row r="161" hidden="1" spans="1:10">
      <c r="A161" s="13"/>
      <c r="B161" s="64" t="s">
        <v>18</v>
      </c>
      <c r="C161" s="16"/>
      <c r="D161" s="18">
        <v>3.80417754569191</v>
      </c>
      <c r="E161" s="18"/>
      <c r="F161" s="18">
        <v>1.78810862315388</v>
      </c>
      <c r="G161" s="18"/>
      <c r="H161" s="18"/>
      <c r="I161" s="33">
        <v>-1</v>
      </c>
      <c r="J161" s="26">
        <v>2.32713438045375</v>
      </c>
    </row>
    <row r="162" hidden="1" spans="1:10">
      <c r="A162" s="7" t="s">
        <v>70</v>
      </c>
      <c r="B162" s="10" t="s">
        <v>16</v>
      </c>
      <c r="C162" s="10"/>
      <c r="D162" s="12"/>
      <c r="E162" s="12"/>
      <c r="F162" s="12">
        <v>1546</v>
      </c>
      <c r="G162" s="12">
        <v>1090</v>
      </c>
      <c r="H162" s="12">
        <f>G162-F162</f>
        <v>-456</v>
      </c>
      <c r="I162" s="22">
        <v>-0.294954721862872</v>
      </c>
      <c r="J162" s="24">
        <v>2636</v>
      </c>
    </row>
    <row r="163" hidden="1" spans="1:10">
      <c r="A163" s="13"/>
      <c r="B163" s="14" t="s">
        <v>17</v>
      </c>
      <c r="C163" s="14"/>
      <c r="D163" s="19"/>
      <c r="E163" s="19"/>
      <c r="F163" s="19">
        <v>1546</v>
      </c>
      <c r="G163" s="19">
        <v>58</v>
      </c>
      <c r="H163" s="19"/>
      <c r="I163" s="33">
        <v>-0.96248382923674</v>
      </c>
      <c r="J163" s="25">
        <v>1604</v>
      </c>
    </row>
    <row r="164" hidden="1" spans="1:10">
      <c r="A164" s="13"/>
      <c r="B164" s="64" t="s">
        <v>18</v>
      </c>
      <c r="C164" s="16"/>
      <c r="D164" s="18"/>
      <c r="E164" s="18"/>
      <c r="F164" s="18">
        <v>1</v>
      </c>
      <c r="G164" s="18">
        <v>0.0532110091743119</v>
      </c>
      <c r="H164" s="18"/>
      <c r="I164" s="33">
        <v>-0.946788990825688</v>
      </c>
      <c r="J164" s="26">
        <v>0.608497723823976</v>
      </c>
    </row>
    <row r="165" hidden="1" spans="1:10">
      <c r="A165" s="7" t="s">
        <v>71</v>
      </c>
      <c r="B165" s="10" t="s">
        <v>16</v>
      </c>
      <c r="C165" s="10"/>
      <c r="D165" s="12"/>
      <c r="E165" s="12"/>
      <c r="F165" s="12">
        <v>1667</v>
      </c>
      <c r="G165" s="12">
        <v>860</v>
      </c>
      <c r="H165" s="12">
        <f>G165-F165</f>
        <v>-807</v>
      </c>
      <c r="I165" s="22">
        <v>-0.484103179364127</v>
      </c>
      <c r="J165" s="24">
        <v>2527</v>
      </c>
    </row>
    <row r="166" hidden="1" spans="1:10">
      <c r="A166" s="13"/>
      <c r="B166" s="14" t="s">
        <v>17</v>
      </c>
      <c r="C166" s="14"/>
      <c r="D166" s="19"/>
      <c r="E166" s="19"/>
      <c r="F166" s="19">
        <v>810.5</v>
      </c>
      <c r="G166" s="19">
        <v>1300</v>
      </c>
      <c r="H166" s="19"/>
      <c r="I166" s="33">
        <v>0.603948180135719</v>
      </c>
      <c r="J166" s="25">
        <v>2110.5</v>
      </c>
    </row>
    <row r="167" hidden="1" spans="1:10">
      <c r="A167" s="13"/>
      <c r="B167" s="64" t="s">
        <v>18</v>
      </c>
      <c r="C167" s="16"/>
      <c r="D167" s="18"/>
      <c r="E167" s="18"/>
      <c r="F167" s="18">
        <v>0.48620275944811</v>
      </c>
      <c r="G167" s="18">
        <v>1.51162790697674</v>
      </c>
      <c r="H167" s="18"/>
      <c r="I167" s="33">
        <v>2.10904839103051</v>
      </c>
      <c r="J167" s="26">
        <v>0.835180055401662</v>
      </c>
    </row>
    <row r="168" hidden="1" spans="1:10">
      <c r="A168" s="7" t="s">
        <v>72</v>
      </c>
      <c r="B168" s="10" t="s">
        <v>16</v>
      </c>
      <c r="C168" s="10"/>
      <c r="D168" s="12"/>
      <c r="E168" s="12">
        <v>808</v>
      </c>
      <c r="F168" s="12">
        <v>1274</v>
      </c>
      <c r="G168" s="12"/>
      <c r="H168" s="12">
        <f>G168-F168</f>
        <v>-1274</v>
      </c>
      <c r="I168" s="22">
        <v>-1</v>
      </c>
      <c r="J168" s="24">
        <v>2082</v>
      </c>
    </row>
    <row r="169" hidden="1" spans="1:10">
      <c r="A169" s="13"/>
      <c r="B169" s="14" t="s">
        <v>17</v>
      </c>
      <c r="C169" s="14"/>
      <c r="D169" s="19"/>
      <c r="E169" s="19">
        <v>1208</v>
      </c>
      <c r="F169" s="19">
        <v>1911</v>
      </c>
      <c r="G169" s="19"/>
      <c r="H169" s="19"/>
      <c r="I169" s="33">
        <v>-1</v>
      </c>
      <c r="J169" s="25">
        <v>3119</v>
      </c>
    </row>
    <row r="170" hidden="1" spans="1:10">
      <c r="A170" s="13"/>
      <c r="B170" s="64" t="s">
        <v>18</v>
      </c>
      <c r="C170" s="16"/>
      <c r="D170" s="18"/>
      <c r="E170" s="18">
        <v>1.4950495049505</v>
      </c>
      <c r="F170" s="18">
        <v>1.5</v>
      </c>
      <c r="G170" s="18"/>
      <c r="H170" s="18"/>
      <c r="I170" s="33">
        <v>-1</v>
      </c>
      <c r="J170" s="26">
        <v>1.49807877041306</v>
      </c>
    </row>
    <row r="171" hidden="1" spans="1:10">
      <c r="A171" s="7" t="s">
        <v>73</v>
      </c>
      <c r="B171" s="10" t="s">
        <v>16</v>
      </c>
      <c r="C171" s="10"/>
      <c r="D171" s="12"/>
      <c r="E171" s="12"/>
      <c r="F171" s="12">
        <v>204</v>
      </c>
      <c r="G171" s="12">
        <v>1759</v>
      </c>
      <c r="H171" s="12">
        <f>G171-F171</f>
        <v>1555</v>
      </c>
      <c r="I171" s="22">
        <v>7.62254901960784</v>
      </c>
      <c r="J171" s="24">
        <v>1963</v>
      </c>
    </row>
    <row r="172" hidden="1" spans="1:10">
      <c r="A172" s="13"/>
      <c r="B172" s="14" t="s">
        <v>17</v>
      </c>
      <c r="C172" s="14"/>
      <c r="D172" s="19"/>
      <c r="E172" s="19"/>
      <c r="F172" s="19">
        <v>162</v>
      </c>
      <c r="G172" s="19">
        <v>2682.5</v>
      </c>
      <c r="H172" s="19"/>
      <c r="I172" s="33">
        <v>15.5586419753086</v>
      </c>
      <c r="J172" s="25">
        <v>2844.5</v>
      </c>
    </row>
    <row r="173" hidden="1" spans="1:10">
      <c r="A173" s="13"/>
      <c r="B173" s="64" t="s">
        <v>18</v>
      </c>
      <c r="C173" s="16"/>
      <c r="D173" s="18"/>
      <c r="E173" s="18"/>
      <c r="F173" s="18">
        <v>0.794117647058823</v>
      </c>
      <c r="G173" s="18">
        <v>1.52501421262081</v>
      </c>
      <c r="H173" s="18"/>
      <c r="I173" s="33">
        <v>0.92038826774472</v>
      </c>
      <c r="J173" s="26">
        <v>1.4490575649516</v>
      </c>
    </row>
    <row r="174" hidden="1" spans="1:10">
      <c r="A174" s="7" t="s">
        <v>74</v>
      </c>
      <c r="B174" s="10" t="s">
        <v>16</v>
      </c>
      <c r="C174" s="10"/>
      <c r="D174" s="12">
        <v>345</v>
      </c>
      <c r="E174" s="12"/>
      <c r="F174" s="12"/>
      <c r="G174" s="12">
        <v>1232</v>
      </c>
      <c r="H174" s="12">
        <f>G174-F174</f>
        <v>1232</v>
      </c>
      <c r="I174" s="22">
        <v>1</v>
      </c>
      <c r="J174" s="24">
        <v>1577</v>
      </c>
    </row>
    <row r="175" hidden="1" spans="1:10">
      <c r="A175" s="13"/>
      <c r="B175" s="14" t="s">
        <v>17</v>
      </c>
      <c r="C175" s="14"/>
      <c r="D175" s="19">
        <v>3520</v>
      </c>
      <c r="E175" s="19"/>
      <c r="F175" s="19"/>
      <c r="G175" s="19">
        <v>2036.88</v>
      </c>
      <c r="H175" s="19"/>
      <c r="I175" s="33">
        <v>1</v>
      </c>
      <c r="J175" s="25">
        <v>5556.88</v>
      </c>
    </row>
    <row r="176" hidden="1" spans="1:10">
      <c r="A176" s="13"/>
      <c r="B176" s="64" t="s">
        <v>18</v>
      </c>
      <c r="C176" s="16"/>
      <c r="D176" s="18">
        <v>10.2028985507246</v>
      </c>
      <c r="E176" s="18"/>
      <c r="F176" s="18"/>
      <c r="G176" s="18">
        <v>1.65331168831169</v>
      </c>
      <c r="H176" s="18"/>
      <c r="I176" s="33">
        <v>1</v>
      </c>
      <c r="J176" s="26">
        <v>3.52370323398859</v>
      </c>
    </row>
    <row r="177" hidden="1" spans="1:10">
      <c r="A177" s="7" t="s">
        <v>75</v>
      </c>
      <c r="B177" s="10" t="s">
        <v>16</v>
      </c>
      <c r="C177" s="10">
        <v>282</v>
      </c>
      <c r="D177" s="12">
        <v>100</v>
      </c>
      <c r="E177" s="12">
        <v>333</v>
      </c>
      <c r="F177" s="12">
        <v>309</v>
      </c>
      <c r="G177" s="12">
        <v>351</v>
      </c>
      <c r="H177" s="12">
        <f>G177-F177</f>
        <v>42</v>
      </c>
      <c r="I177" s="22">
        <v>0.135922330097087</v>
      </c>
      <c r="J177" s="24">
        <v>1375</v>
      </c>
    </row>
    <row r="178" hidden="1" spans="1:10">
      <c r="A178" s="13"/>
      <c r="B178" s="14" t="s">
        <v>17</v>
      </c>
      <c r="C178" s="14">
        <v>493</v>
      </c>
      <c r="D178" s="19">
        <v>140</v>
      </c>
      <c r="E178" s="19">
        <v>672.5</v>
      </c>
      <c r="F178" s="19">
        <v>1305</v>
      </c>
      <c r="G178" s="19">
        <v>1558</v>
      </c>
      <c r="H178" s="19"/>
      <c r="I178" s="33">
        <v>0.193869731800766</v>
      </c>
      <c r="J178" s="25">
        <v>4168.5</v>
      </c>
    </row>
    <row r="179" hidden="1" spans="1:10">
      <c r="A179" s="13"/>
      <c r="B179" s="64" t="s">
        <v>18</v>
      </c>
      <c r="C179" s="16">
        <v>1.74822695035461</v>
      </c>
      <c r="D179" s="18">
        <v>1.4</v>
      </c>
      <c r="E179" s="18">
        <v>2.01951951951952</v>
      </c>
      <c r="F179" s="18">
        <v>4.22330097087379</v>
      </c>
      <c r="G179" s="18">
        <v>4.43874643874644</v>
      </c>
      <c r="H179" s="18"/>
      <c r="I179" s="33">
        <v>0.0510135245767428</v>
      </c>
      <c r="J179" s="26">
        <v>3.03163636363636</v>
      </c>
    </row>
    <row r="180" hidden="1" spans="1:10">
      <c r="A180" s="7" t="s">
        <v>76</v>
      </c>
      <c r="B180" s="10" t="s">
        <v>16</v>
      </c>
      <c r="C180" s="10"/>
      <c r="D180" s="12"/>
      <c r="E180" s="12">
        <v>190</v>
      </c>
      <c r="F180" s="12">
        <v>619</v>
      </c>
      <c r="G180" s="12">
        <v>404</v>
      </c>
      <c r="H180" s="12">
        <f>G180-F180</f>
        <v>-215</v>
      </c>
      <c r="I180" s="22">
        <v>-0.347334410339257</v>
      </c>
      <c r="J180" s="24">
        <v>1213</v>
      </c>
    </row>
    <row r="181" hidden="1" spans="1:10">
      <c r="A181" s="13"/>
      <c r="B181" s="14" t="s">
        <v>17</v>
      </c>
      <c r="C181" s="14"/>
      <c r="D181" s="19"/>
      <c r="E181" s="19">
        <v>128</v>
      </c>
      <c r="F181" s="19">
        <v>452</v>
      </c>
      <c r="G181" s="19">
        <v>726</v>
      </c>
      <c r="H181" s="19"/>
      <c r="I181" s="33">
        <v>0.606194690265487</v>
      </c>
      <c r="J181" s="25">
        <v>1306</v>
      </c>
    </row>
    <row r="182" hidden="1" spans="1:10">
      <c r="A182" s="13"/>
      <c r="B182" s="64" t="s">
        <v>18</v>
      </c>
      <c r="C182" s="16"/>
      <c r="D182" s="18"/>
      <c r="E182" s="18">
        <v>0.673684210526316</v>
      </c>
      <c r="F182" s="18">
        <v>0.730210016155089</v>
      </c>
      <c r="G182" s="18">
        <v>1.7970297029703</v>
      </c>
      <c r="H182" s="18"/>
      <c r="I182" s="33">
        <v>1.46097651800578</v>
      </c>
      <c r="J182" s="26">
        <v>1.07666941467436</v>
      </c>
    </row>
    <row r="183" hidden="1" spans="1:10">
      <c r="A183" s="7" t="s">
        <v>77</v>
      </c>
      <c r="B183" s="10" t="s">
        <v>16</v>
      </c>
      <c r="C183" s="10">
        <v>127</v>
      </c>
      <c r="D183" s="12"/>
      <c r="E183" s="12">
        <v>638</v>
      </c>
      <c r="F183" s="12">
        <v>65</v>
      </c>
      <c r="G183" s="12">
        <v>206</v>
      </c>
      <c r="H183" s="12">
        <f>G183-F183</f>
        <v>141</v>
      </c>
      <c r="I183" s="22">
        <v>2.16923076923077</v>
      </c>
      <c r="J183" s="24">
        <v>1036</v>
      </c>
    </row>
    <row r="184" hidden="1" spans="1:10">
      <c r="A184" s="13"/>
      <c r="B184" s="14" t="s">
        <v>17</v>
      </c>
      <c r="C184" s="14">
        <v>655</v>
      </c>
      <c r="D184" s="19"/>
      <c r="E184" s="19">
        <v>785.6</v>
      </c>
      <c r="F184" s="19">
        <v>293</v>
      </c>
      <c r="G184" s="19">
        <v>97.4</v>
      </c>
      <c r="H184" s="19"/>
      <c r="I184" s="33">
        <v>-0.667576791808874</v>
      </c>
      <c r="J184" s="25">
        <v>1831</v>
      </c>
    </row>
    <row r="185" hidden="1" spans="1:10">
      <c r="A185" s="13"/>
      <c r="B185" s="64" t="s">
        <v>18</v>
      </c>
      <c r="C185" s="16">
        <v>5.15748031496063</v>
      </c>
      <c r="D185" s="18"/>
      <c r="E185" s="18">
        <v>1.23134796238245</v>
      </c>
      <c r="F185" s="18">
        <v>4.50769230769231</v>
      </c>
      <c r="G185" s="18">
        <v>0.472815533980583</v>
      </c>
      <c r="H185" s="18"/>
      <c r="I185" s="33">
        <v>-0.895109181881441</v>
      </c>
      <c r="J185" s="26">
        <v>1.76737451737452</v>
      </c>
    </row>
    <row r="186" hidden="1" spans="1:10">
      <c r="A186" s="7" t="s">
        <v>78</v>
      </c>
      <c r="B186" s="10" t="s">
        <v>16</v>
      </c>
      <c r="C186" s="10">
        <v>10</v>
      </c>
      <c r="D186" s="12">
        <v>107</v>
      </c>
      <c r="E186" s="12">
        <v>758</v>
      </c>
      <c r="F186" s="12">
        <v>90</v>
      </c>
      <c r="G186" s="12"/>
      <c r="H186" s="12">
        <f>G186-F186</f>
        <v>-90</v>
      </c>
      <c r="I186" s="22">
        <v>-1</v>
      </c>
      <c r="J186" s="24">
        <v>965</v>
      </c>
    </row>
    <row r="187" hidden="1" spans="1:10">
      <c r="A187" s="13"/>
      <c r="B187" s="14" t="s">
        <v>17</v>
      </c>
      <c r="C187" s="14">
        <v>790</v>
      </c>
      <c r="D187" s="19">
        <v>720</v>
      </c>
      <c r="E187" s="19">
        <v>758</v>
      </c>
      <c r="F187" s="19">
        <v>80</v>
      </c>
      <c r="G187" s="19"/>
      <c r="H187" s="19"/>
      <c r="I187" s="33">
        <v>-1</v>
      </c>
      <c r="J187" s="25">
        <v>2348</v>
      </c>
    </row>
    <row r="188" hidden="1" spans="1:10">
      <c r="A188" s="13"/>
      <c r="B188" s="64" t="s">
        <v>18</v>
      </c>
      <c r="C188" s="16">
        <v>79</v>
      </c>
      <c r="D188" s="18">
        <v>6.72897196261682</v>
      </c>
      <c r="E188" s="18">
        <v>1</v>
      </c>
      <c r="F188" s="18">
        <v>0.888888888888889</v>
      </c>
      <c r="G188" s="18"/>
      <c r="H188" s="18"/>
      <c r="I188" s="33">
        <v>-1</v>
      </c>
      <c r="J188" s="26">
        <v>2.43316062176166</v>
      </c>
    </row>
    <row r="189" hidden="1" spans="1:10">
      <c r="A189" s="7" t="s">
        <v>79</v>
      </c>
      <c r="B189" s="10" t="s">
        <v>16</v>
      </c>
      <c r="C189" s="10">
        <v>25</v>
      </c>
      <c r="D189" s="12"/>
      <c r="E189" s="12"/>
      <c r="F189" s="12"/>
      <c r="G189" s="12">
        <v>700</v>
      </c>
      <c r="H189" s="12">
        <f>G189-F189</f>
        <v>700</v>
      </c>
      <c r="I189" s="22">
        <v>1</v>
      </c>
      <c r="J189" s="24">
        <v>725</v>
      </c>
    </row>
    <row r="190" hidden="1" spans="1:10">
      <c r="A190" s="13"/>
      <c r="B190" s="14" t="s">
        <v>17</v>
      </c>
      <c r="C190" s="14">
        <v>157.5</v>
      </c>
      <c r="D190" s="19"/>
      <c r="E190" s="19"/>
      <c r="F190" s="19"/>
      <c r="G190" s="19">
        <v>700</v>
      </c>
      <c r="H190" s="19"/>
      <c r="I190" s="33">
        <v>1</v>
      </c>
      <c r="J190" s="25">
        <v>857.5</v>
      </c>
    </row>
    <row r="191" hidden="1" spans="1:10">
      <c r="A191" s="13"/>
      <c r="B191" s="64" t="s">
        <v>18</v>
      </c>
      <c r="C191" s="16">
        <v>6.3</v>
      </c>
      <c r="D191" s="18"/>
      <c r="E191" s="18"/>
      <c r="F191" s="18"/>
      <c r="G191" s="18">
        <v>1</v>
      </c>
      <c r="H191" s="18"/>
      <c r="I191" s="33">
        <v>1</v>
      </c>
      <c r="J191" s="26">
        <v>1.18275862068966</v>
      </c>
    </row>
    <row r="192" hidden="1" spans="1:10">
      <c r="A192" s="7" t="s">
        <v>80</v>
      </c>
      <c r="B192" s="10" t="s">
        <v>16</v>
      </c>
      <c r="C192" s="10"/>
      <c r="D192" s="12"/>
      <c r="E192" s="12">
        <v>385</v>
      </c>
      <c r="F192" s="12"/>
      <c r="G192" s="12">
        <v>197</v>
      </c>
      <c r="H192" s="12">
        <f>G192-F192</f>
        <v>197</v>
      </c>
      <c r="I192" s="22">
        <v>1</v>
      </c>
      <c r="J192" s="24">
        <v>582</v>
      </c>
    </row>
    <row r="193" hidden="1" spans="1:10">
      <c r="A193" s="13"/>
      <c r="B193" s="14" t="s">
        <v>17</v>
      </c>
      <c r="C193" s="14"/>
      <c r="D193" s="19"/>
      <c r="E193" s="19">
        <v>452</v>
      </c>
      <c r="F193" s="19"/>
      <c r="G193" s="19">
        <v>177</v>
      </c>
      <c r="H193" s="19"/>
      <c r="I193" s="33">
        <v>1</v>
      </c>
      <c r="J193" s="25">
        <v>629</v>
      </c>
    </row>
    <row r="194" hidden="1" spans="1:10">
      <c r="A194" s="13"/>
      <c r="B194" s="64" t="s">
        <v>18</v>
      </c>
      <c r="C194" s="16"/>
      <c r="D194" s="18"/>
      <c r="E194" s="18">
        <v>1.17402597402597</v>
      </c>
      <c r="F194" s="18"/>
      <c r="G194" s="18">
        <v>0.898477157360406</v>
      </c>
      <c r="H194" s="18"/>
      <c r="I194" s="33">
        <v>1</v>
      </c>
      <c r="J194" s="26">
        <v>1.0807560137457</v>
      </c>
    </row>
    <row r="195" hidden="1" spans="1:10">
      <c r="A195" s="7" t="s">
        <v>81</v>
      </c>
      <c r="B195" s="10" t="s">
        <v>16</v>
      </c>
      <c r="C195" s="10"/>
      <c r="D195" s="12"/>
      <c r="E195" s="12">
        <v>452</v>
      </c>
      <c r="F195" s="12"/>
      <c r="G195" s="12">
        <v>120</v>
      </c>
      <c r="H195" s="12">
        <f>G195-F195</f>
        <v>120</v>
      </c>
      <c r="I195" s="22">
        <v>1</v>
      </c>
      <c r="J195" s="24">
        <v>572</v>
      </c>
    </row>
    <row r="196" hidden="1" spans="1:10">
      <c r="A196" s="13"/>
      <c r="B196" s="14" t="s">
        <v>17</v>
      </c>
      <c r="C196" s="14"/>
      <c r="D196" s="19"/>
      <c r="E196" s="19">
        <v>527</v>
      </c>
      <c r="F196" s="19"/>
      <c r="G196" s="19">
        <v>825</v>
      </c>
      <c r="H196" s="19"/>
      <c r="I196" s="33">
        <v>1</v>
      </c>
      <c r="J196" s="25">
        <v>1352</v>
      </c>
    </row>
    <row r="197" hidden="1" spans="1:10">
      <c r="A197" s="13"/>
      <c r="B197" s="64" t="s">
        <v>18</v>
      </c>
      <c r="C197" s="16"/>
      <c r="D197" s="18"/>
      <c r="E197" s="18">
        <v>1.16592920353982</v>
      </c>
      <c r="F197" s="18"/>
      <c r="G197" s="18">
        <v>6.875</v>
      </c>
      <c r="H197" s="18"/>
      <c r="I197" s="33">
        <v>1</v>
      </c>
      <c r="J197" s="26">
        <v>2.36363636363636</v>
      </c>
    </row>
    <row r="198" hidden="1" spans="1:10">
      <c r="A198" s="7" t="s">
        <v>82</v>
      </c>
      <c r="B198" s="10" t="s">
        <v>16</v>
      </c>
      <c r="C198" s="10"/>
      <c r="D198" s="12"/>
      <c r="E198" s="12">
        <v>110</v>
      </c>
      <c r="F198" s="12"/>
      <c r="G198" s="12">
        <v>301</v>
      </c>
      <c r="H198" s="12">
        <f>G198-F198</f>
        <v>301</v>
      </c>
      <c r="I198" s="22">
        <v>1</v>
      </c>
      <c r="J198" s="24">
        <v>411</v>
      </c>
    </row>
    <row r="199" hidden="1" spans="1:10">
      <c r="A199" s="13"/>
      <c r="B199" s="14" t="s">
        <v>17</v>
      </c>
      <c r="C199" s="14"/>
      <c r="D199" s="19"/>
      <c r="E199" s="19">
        <v>142</v>
      </c>
      <c r="F199" s="19"/>
      <c r="G199" s="19">
        <v>316</v>
      </c>
      <c r="H199" s="19"/>
      <c r="I199" s="33">
        <v>1</v>
      </c>
      <c r="J199" s="25">
        <v>458</v>
      </c>
    </row>
    <row r="200" hidden="1" spans="1:10">
      <c r="A200" s="13"/>
      <c r="B200" s="64" t="s">
        <v>18</v>
      </c>
      <c r="C200" s="16"/>
      <c r="D200" s="18"/>
      <c r="E200" s="18">
        <v>1.29090909090909</v>
      </c>
      <c r="F200" s="18"/>
      <c r="G200" s="18">
        <v>1.04983388704319</v>
      </c>
      <c r="H200" s="18"/>
      <c r="I200" s="33">
        <v>1</v>
      </c>
      <c r="J200" s="26">
        <v>1.11435523114355</v>
      </c>
    </row>
    <row r="201" hidden="1" spans="1:10">
      <c r="A201" s="7" t="s">
        <v>83</v>
      </c>
      <c r="B201" s="10" t="s">
        <v>16</v>
      </c>
      <c r="C201" s="10"/>
      <c r="D201" s="12"/>
      <c r="E201" s="12"/>
      <c r="F201" s="12"/>
      <c r="G201" s="12">
        <v>376</v>
      </c>
      <c r="H201" s="12">
        <f>G201-F201</f>
        <v>376</v>
      </c>
      <c r="I201" s="22">
        <v>1</v>
      </c>
      <c r="J201" s="24">
        <v>376</v>
      </c>
    </row>
    <row r="202" hidden="1" spans="1:10">
      <c r="A202" s="13"/>
      <c r="B202" s="14" t="s">
        <v>17</v>
      </c>
      <c r="C202" s="14"/>
      <c r="D202" s="19"/>
      <c r="E202" s="19"/>
      <c r="F202" s="19"/>
      <c r="G202" s="19">
        <v>367.5</v>
      </c>
      <c r="H202" s="19"/>
      <c r="I202" s="33">
        <v>1</v>
      </c>
      <c r="J202" s="25">
        <v>367.5</v>
      </c>
    </row>
    <row r="203" hidden="1" spans="1:10">
      <c r="A203" s="13"/>
      <c r="B203" s="64" t="s">
        <v>18</v>
      </c>
      <c r="C203" s="16"/>
      <c r="D203" s="18"/>
      <c r="E203" s="18"/>
      <c r="F203" s="18"/>
      <c r="G203" s="18">
        <v>0.977393617021277</v>
      </c>
      <c r="H203" s="18"/>
      <c r="I203" s="33">
        <v>1</v>
      </c>
      <c r="J203" s="26">
        <v>0.977393617021277</v>
      </c>
    </row>
    <row r="204" hidden="1" spans="1:10">
      <c r="A204" s="7" t="s">
        <v>84</v>
      </c>
      <c r="B204" s="10" t="s">
        <v>16</v>
      </c>
      <c r="C204" s="10"/>
      <c r="D204" s="12"/>
      <c r="E204" s="12">
        <v>344</v>
      </c>
      <c r="F204" s="12"/>
      <c r="G204" s="12"/>
      <c r="H204" s="12"/>
      <c r="I204" s="22"/>
      <c r="J204" s="24">
        <v>344</v>
      </c>
    </row>
    <row r="205" hidden="1" spans="1:10">
      <c r="A205" s="13"/>
      <c r="B205" s="14" t="s">
        <v>17</v>
      </c>
      <c r="C205" s="14"/>
      <c r="D205" s="19"/>
      <c r="E205" s="19">
        <v>394</v>
      </c>
      <c r="F205" s="19"/>
      <c r="G205" s="19"/>
      <c r="H205" s="19"/>
      <c r="I205" s="33"/>
      <c r="J205" s="25">
        <v>394</v>
      </c>
    </row>
    <row r="206" hidden="1" spans="1:10">
      <c r="A206" s="13"/>
      <c r="B206" s="64" t="s">
        <v>18</v>
      </c>
      <c r="C206" s="16"/>
      <c r="D206" s="18"/>
      <c r="E206" s="18">
        <v>1.1453488372093</v>
      </c>
      <c r="F206" s="18"/>
      <c r="G206" s="18"/>
      <c r="H206" s="18"/>
      <c r="I206" s="33"/>
      <c r="J206" s="26">
        <v>1.1453488372093</v>
      </c>
    </row>
    <row r="207" hidden="1" spans="1:10">
      <c r="A207" s="7" t="s">
        <v>85</v>
      </c>
      <c r="B207" s="10" t="s">
        <v>16</v>
      </c>
      <c r="C207" s="10"/>
      <c r="D207" s="12"/>
      <c r="E207" s="12"/>
      <c r="F207" s="12">
        <v>96</v>
      </c>
      <c r="G207" s="12">
        <v>232</v>
      </c>
      <c r="H207" s="12">
        <f>G207-F207</f>
        <v>136</v>
      </c>
      <c r="I207" s="22">
        <v>1.41666666666667</v>
      </c>
      <c r="J207" s="24">
        <v>328</v>
      </c>
    </row>
    <row r="208" hidden="1" spans="1:10">
      <c r="A208" s="13"/>
      <c r="B208" s="14" t="s">
        <v>17</v>
      </c>
      <c r="C208" s="14"/>
      <c r="D208" s="19"/>
      <c r="E208" s="19"/>
      <c r="F208" s="19">
        <v>80.5</v>
      </c>
      <c r="G208" s="19">
        <v>81</v>
      </c>
      <c r="H208" s="19"/>
      <c r="I208" s="33">
        <v>0.0062111801242236</v>
      </c>
      <c r="J208" s="25">
        <v>161.5</v>
      </c>
    </row>
    <row r="209" hidden="1" spans="1:10">
      <c r="A209" s="13"/>
      <c r="B209" s="64" t="s">
        <v>18</v>
      </c>
      <c r="C209" s="16"/>
      <c r="D209" s="18"/>
      <c r="E209" s="18"/>
      <c r="F209" s="18">
        <v>0.838541666666667</v>
      </c>
      <c r="G209" s="18">
        <v>0.349137931034483</v>
      </c>
      <c r="H209" s="18"/>
      <c r="I209" s="33">
        <v>-0.583636753052045</v>
      </c>
      <c r="J209" s="26">
        <v>0.492378048780488</v>
      </c>
    </row>
    <row r="210" hidden="1" spans="1:10">
      <c r="A210" s="7" t="s">
        <v>86</v>
      </c>
      <c r="B210" s="10" t="s">
        <v>16</v>
      </c>
      <c r="C210" s="10">
        <v>266</v>
      </c>
      <c r="D210" s="12"/>
      <c r="E210" s="12"/>
      <c r="F210" s="12"/>
      <c r="G210" s="12"/>
      <c r="H210" s="12"/>
      <c r="I210" s="22"/>
      <c r="J210" s="24">
        <v>266</v>
      </c>
    </row>
    <row r="211" hidden="1" spans="1:10">
      <c r="A211" s="13"/>
      <c r="B211" s="14" t="s">
        <v>17</v>
      </c>
      <c r="C211" s="14">
        <v>179.2</v>
      </c>
      <c r="D211" s="19"/>
      <c r="E211" s="19"/>
      <c r="F211" s="19"/>
      <c r="G211" s="19"/>
      <c r="H211" s="19"/>
      <c r="I211" s="33"/>
      <c r="J211" s="25">
        <v>179.2</v>
      </c>
    </row>
    <row r="212" hidden="1" spans="1:10">
      <c r="A212" s="13"/>
      <c r="B212" s="64" t="s">
        <v>18</v>
      </c>
      <c r="C212" s="16">
        <v>0.673684210526316</v>
      </c>
      <c r="D212" s="18"/>
      <c r="E212" s="18"/>
      <c r="F212" s="18"/>
      <c r="G212" s="18"/>
      <c r="H212" s="18"/>
      <c r="I212" s="33"/>
      <c r="J212" s="26">
        <v>0.673684210526316</v>
      </c>
    </row>
    <row r="213" hidden="1" spans="1:10">
      <c r="A213" s="7" t="s">
        <v>87</v>
      </c>
      <c r="B213" s="10" t="s">
        <v>16</v>
      </c>
      <c r="C213" s="10"/>
      <c r="D213" s="12"/>
      <c r="E213" s="12"/>
      <c r="F213" s="12"/>
      <c r="G213" s="12">
        <v>250</v>
      </c>
      <c r="H213" s="12">
        <f>G213-F213</f>
        <v>250</v>
      </c>
      <c r="I213" s="22">
        <v>1</v>
      </c>
      <c r="J213" s="24">
        <v>250</v>
      </c>
    </row>
    <row r="214" hidden="1" spans="1:10">
      <c r="A214" s="13"/>
      <c r="B214" s="14" t="s">
        <v>17</v>
      </c>
      <c r="C214" s="14"/>
      <c r="D214" s="19"/>
      <c r="E214" s="19"/>
      <c r="F214" s="19"/>
      <c r="G214" s="19">
        <v>155</v>
      </c>
      <c r="H214" s="19"/>
      <c r="I214" s="33">
        <v>1</v>
      </c>
      <c r="J214" s="25">
        <v>155</v>
      </c>
    </row>
    <row r="215" hidden="1" spans="1:10">
      <c r="A215" s="13"/>
      <c r="B215" s="64" t="s">
        <v>18</v>
      </c>
      <c r="C215" s="16"/>
      <c r="D215" s="18"/>
      <c r="E215" s="18"/>
      <c r="F215" s="18"/>
      <c r="G215" s="18">
        <v>0.62</v>
      </c>
      <c r="H215" s="18"/>
      <c r="I215" s="33">
        <v>1</v>
      </c>
      <c r="J215" s="26">
        <v>0.62</v>
      </c>
    </row>
    <row r="216" hidden="1" spans="1:10">
      <c r="A216" s="7" t="s">
        <v>88</v>
      </c>
      <c r="B216" s="10" t="s">
        <v>16</v>
      </c>
      <c r="C216" s="10">
        <v>48</v>
      </c>
      <c r="D216" s="12"/>
      <c r="E216" s="12">
        <v>193</v>
      </c>
      <c r="F216" s="12"/>
      <c r="G216" s="12"/>
      <c r="H216" s="12"/>
      <c r="I216" s="22"/>
      <c r="J216" s="24">
        <v>241</v>
      </c>
    </row>
    <row r="217" hidden="1" spans="1:10">
      <c r="A217" s="13"/>
      <c r="B217" s="14" t="s">
        <v>17</v>
      </c>
      <c r="C217" s="14">
        <v>177.6</v>
      </c>
      <c r="D217" s="19"/>
      <c r="E217" s="19">
        <v>226.6</v>
      </c>
      <c r="F217" s="19"/>
      <c r="G217" s="19"/>
      <c r="H217" s="19"/>
      <c r="I217" s="33"/>
      <c r="J217" s="25">
        <v>404.2</v>
      </c>
    </row>
    <row r="218" hidden="1" spans="1:10">
      <c r="A218" s="13"/>
      <c r="B218" s="64" t="s">
        <v>18</v>
      </c>
      <c r="C218" s="16">
        <v>3.7</v>
      </c>
      <c r="D218" s="18"/>
      <c r="E218" s="18">
        <v>1.1740932642487</v>
      </c>
      <c r="F218" s="18"/>
      <c r="G218" s="18"/>
      <c r="H218" s="18"/>
      <c r="I218" s="33"/>
      <c r="J218" s="26">
        <v>1.67717842323651</v>
      </c>
    </row>
    <row r="219" hidden="1" spans="1:10">
      <c r="A219" s="7" t="s">
        <v>89</v>
      </c>
      <c r="B219" s="10" t="s">
        <v>16</v>
      </c>
      <c r="C219" s="10"/>
      <c r="D219" s="12"/>
      <c r="E219" s="12">
        <v>127</v>
      </c>
      <c r="F219" s="12">
        <v>56</v>
      </c>
      <c r="G219" s="12"/>
      <c r="H219" s="12">
        <f>G219-F219</f>
        <v>-56</v>
      </c>
      <c r="I219" s="22">
        <v>-1</v>
      </c>
      <c r="J219" s="24">
        <v>183</v>
      </c>
    </row>
    <row r="220" hidden="1" spans="1:10">
      <c r="A220" s="13"/>
      <c r="B220" s="14" t="s">
        <v>17</v>
      </c>
      <c r="C220" s="14"/>
      <c r="D220" s="19"/>
      <c r="E220" s="19">
        <v>244</v>
      </c>
      <c r="F220" s="19">
        <v>252</v>
      </c>
      <c r="G220" s="19"/>
      <c r="H220" s="19"/>
      <c r="I220" s="33">
        <v>-1</v>
      </c>
      <c r="J220" s="25">
        <v>496</v>
      </c>
    </row>
    <row r="221" hidden="1" spans="1:10">
      <c r="A221" s="13"/>
      <c r="B221" s="64" t="s">
        <v>18</v>
      </c>
      <c r="C221" s="16"/>
      <c r="D221" s="18"/>
      <c r="E221" s="18">
        <v>1.92125984251968</v>
      </c>
      <c r="F221" s="18">
        <v>4.5</v>
      </c>
      <c r="G221" s="18"/>
      <c r="H221" s="18"/>
      <c r="I221" s="33">
        <v>-1</v>
      </c>
      <c r="J221" s="26">
        <v>2.7103825136612</v>
      </c>
    </row>
    <row r="222" hidden="1" spans="1:10">
      <c r="A222" s="7" t="s">
        <v>90</v>
      </c>
      <c r="B222" s="10" t="s">
        <v>16</v>
      </c>
      <c r="C222" s="10"/>
      <c r="D222" s="12"/>
      <c r="E222" s="12"/>
      <c r="F222" s="12"/>
      <c r="G222" s="12">
        <v>165</v>
      </c>
      <c r="H222" s="12">
        <f>G222-F222</f>
        <v>165</v>
      </c>
      <c r="I222" s="22">
        <v>1</v>
      </c>
      <c r="J222" s="24">
        <v>165</v>
      </c>
    </row>
    <row r="223" hidden="1" spans="1:10">
      <c r="A223" s="13"/>
      <c r="B223" s="14" t="s">
        <v>17</v>
      </c>
      <c r="C223" s="14"/>
      <c r="D223" s="19"/>
      <c r="E223" s="19"/>
      <c r="F223" s="19"/>
      <c r="G223" s="19">
        <v>240</v>
      </c>
      <c r="H223" s="19"/>
      <c r="I223" s="33">
        <v>1</v>
      </c>
      <c r="J223" s="25">
        <v>240</v>
      </c>
    </row>
    <row r="224" hidden="1" spans="1:10">
      <c r="A224" s="13"/>
      <c r="B224" s="64" t="s">
        <v>18</v>
      </c>
      <c r="C224" s="16"/>
      <c r="D224" s="18"/>
      <c r="E224" s="18"/>
      <c r="F224" s="18"/>
      <c r="G224" s="18">
        <v>1.45454545454545</v>
      </c>
      <c r="H224" s="18"/>
      <c r="I224" s="33">
        <v>1</v>
      </c>
      <c r="J224" s="26">
        <v>1.45454545454545</v>
      </c>
    </row>
    <row r="225" hidden="1" spans="1:10">
      <c r="A225" s="7" t="s">
        <v>91</v>
      </c>
      <c r="B225" s="10" t="s">
        <v>16</v>
      </c>
      <c r="C225" s="10">
        <v>20</v>
      </c>
      <c r="D225" s="12"/>
      <c r="E225" s="12">
        <v>50</v>
      </c>
      <c r="F225" s="12"/>
      <c r="G225" s="12"/>
      <c r="H225" s="12"/>
      <c r="I225" s="22"/>
      <c r="J225" s="24">
        <v>70</v>
      </c>
    </row>
    <row r="226" hidden="1" spans="1:10">
      <c r="A226" s="13"/>
      <c r="B226" s="14" t="s">
        <v>17</v>
      </c>
      <c r="C226" s="14">
        <v>1418</v>
      </c>
      <c r="D226" s="19"/>
      <c r="E226" s="19">
        <v>3138.3</v>
      </c>
      <c r="F226" s="19"/>
      <c r="G226" s="19"/>
      <c r="H226" s="19"/>
      <c r="I226" s="22"/>
      <c r="J226" s="25">
        <v>4556.3</v>
      </c>
    </row>
    <row r="227" hidden="1" spans="1:10">
      <c r="A227" s="13"/>
      <c r="B227" s="64" t="s">
        <v>18</v>
      </c>
      <c r="C227" s="16">
        <v>70.9</v>
      </c>
      <c r="D227" s="18"/>
      <c r="E227" s="18">
        <v>62.766</v>
      </c>
      <c r="F227" s="18"/>
      <c r="G227" s="18"/>
      <c r="H227" s="18"/>
      <c r="I227" s="22"/>
      <c r="J227" s="26">
        <v>65.09</v>
      </c>
    </row>
    <row r="228" hidden="1" spans="1:10">
      <c r="A228" s="7" t="s">
        <v>92</v>
      </c>
      <c r="B228" s="10" t="s">
        <v>16</v>
      </c>
      <c r="C228" s="10">
        <v>68</v>
      </c>
      <c r="D228" s="12"/>
      <c r="E228" s="12"/>
      <c r="F228" s="12"/>
      <c r="G228" s="12"/>
      <c r="H228" s="12"/>
      <c r="I228" s="22"/>
      <c r="J228" s="24">
        <v>68</v>
      </c>
    </row>
    <row r="229" hidden="1" spans="1:10">
      <c r="A229" s="13"/>
      <c r="B229" s="14" t="s">
        <v>17</v>
      </c>
      <c r="C229" s="14">
        <v>214</v>
      </c>
      <c r="D229" s="19"/>
      <c r="E229" s="19"/>
      <c r="F229" s="19"/>
      <c r="G229" s="19"/>
      <c r="H229" s="19"/>
      <c r="I229" s="22"/>
      <c r="J229" s="25">
        <v>214</v>
      </c>
    </row>
    <row r="230" hidden="1" spans="1:10">
      <c r="A230" s="13"/>
      <c r="B230" s="64" t="s">
        <v>18</v>
      </c>
      <c r="C230" s="16">
        <v>3.14705882352941</v>
      </c>
      <c r="D230" s="18"/>
      <c r="E230" s="18"/>
      <c r="F230" s="18"/>
      <c r="G230" s="18"/>
      <c r="H230" s="18"/>
      <c r="I230" s="22"/>
      <c r="J230" s="26">
        <v>3.14705882352941</v>
      </c>
    </row>
    <row r="231" hidden="1" spans="1:10">
      <c r="A231" s="7" t="s">
        <v>93</v>
      </c>
      <c r="B231" s="10" t="s">
        <v>16</v>
      </c>
      <c r="C231" s="10">
        <v>19</v>
      </c>
      <c r="D231" s="12"/>
      <c r="E231" s="12"/>
      <c r="F231" s="12"/>
      <c r="G231" s="12"/>
      <c r="H231" s="12">
        <f>G231-F231</f>
        <v>0</v>
      </c>
      <c r="I231" s="22"/>
      <c r="J231" s="24">
        <v>19</v>
      </c>
    </row>
    <row r="232" hidden="1" spans="1:10">
      <c r="A232" s="13"/>
      <c r="B232" s="14" t="s">
        <v>17</v>
      </c>
      <c r="C232" s="14">
        <v>509.2</v>
      </c>
      <c r="D232" s="19"/>
      <c r="E232" s="19"/>
      <c r="F232" s="19"/>
      <c r="G232" s="19"/>
      <c r="H232" s="19"/>
      <c r="I232" s="22"/>
      <c r="J232" s="25">
        <v>509.2</v>
      </c>
    </row>
    <row r="233" hidden="1" spans="1:10">
      <c r="A233" s="13"/>
      <c r="B233" s="64" t="s">
        <v>18</v>
      </c>
      <c r="C233" s="16">
        <v>26.8</v>
      </c>
      <c r="D233" s="18"/>
      <c r="E233" s="18"/>
      <c r="F233" s="18"/>
      <c r="G233" s="18"/>
      <c r="H233" s="18"/>
      <c r="I233" s="22"/>
      <c r="J233" s="26">
        <v>26.8</v>
      </c>
    </row>
    <row r="234" hidden="1" spans="1:10">
      <c r="A234" s="7" t="s">
        <v>94</v>
      </c>
      <c r="B234" s="8"/>
      <c r="C234" s="10">
        <v>880443</v>
      </c>
      <c r="D234" s="12">
        <v>734352.5</v>
      </c>
      <c r="E234" s="12">
        <v>1067638</v>
      </c>
      <c r="F234" s="12">
        <v>996036</v>
      </c>
      <c r="G234" s="12">
        <v>1039916.5</v>
      </c>
      <c r="H234" s="12"/>
      <c r="I234" s="22">
        <v>0.0440551345533696</v>
      </c>
      <c r="J234" s="24">
        <v>4718386</v>
      </c>
    </row>
    <row r="235" hidden="1" spans="1:10">
      <c r="A235" s="7" t="s">
        <v>95</v>
      </c>
      <c r="B235" s="8"/>
      <c r="C235" s="10">
        <v>840149.48</v>
      </c>
      <c r="D235" s="12">
        <v>348037.71</v>
      </c>
      <c r="E235" s="12">
        <v>971122.25</v>
      </c>
      <c r="F235" s="12">
        <v>899148.38</v>
      </c>
      <c r="G235" s="12">
        <v>1103621.98</v>
      </c>
      <c r="H235" s="12"/>
      <c r="I235" s="22">
        <v>0.227408072514128</v>
      </c>
      <c r="J235" s="24">
        <v>4162079.8</v>
      </c>
    </row>
    <row r="236" hidden="1" spans="1:10">
      <c r="A236" s="27" t="s">
        <v>96</v>
      </c>
      <c r="B236" s="28"/>
      <c r="C236" s="29">
        <v>0.954234947634315</v>
      </c>
      <c r="D236" s="30">
        <v>0.473938210872844</v>
      </c>
      <c r="E236" s="30">
        <v>0.909598805962321</v>
      </c>
      <c r="F236" s="30">
        <v>0.902726788991562</v>
      </c>
      <c r="G236" s="30">
        <v>1.06126018771699</v>
      </c>
      <c r="H236" s="31"/>
      <c r="I236" s="22">
        <v>0.175616145060378</v>
      </c>
      <c r="J236" s="32">
        <v>0.88209820052874</v>
      </c>
    </row>
    <row r="237" spans="2:5">
      <c r="B237" s="1"/>
      <c r="C237" s="1"/>
      <c r="D237" s="1"/>
      <c r="E237" s="1"/>
    </row>
    <row r="238" spans="2:8">
      <c r="B238" s="1"/>
      <c r="C238" s="1"/>
      <c r="D238" s="1"/>
      <c r="E238" s="1"/>
      <c r="F238" s="1" t="s">
        <v>97</v>
      </c>
      <c r="G238" s="1">
        <f>COUNTIF(H6:H236,"&lt;0")</f>
        <v>28</v>
      </c>
      <c r="H238" s="2">
        <f>SUMIF(H6:H236,"&lt;0")</f>
        <v>-159933</v>
      </c>
    </row>
    <row r="239" spans="2:8">
      <c r="B239" s="1"/>
      <c r="C239" s="1"/>
      <c r="D239" s="1"/>
      <c r="E239" s="1"/>
      <c r="F239" s="1" t="s">
        <v>98</v>
      </c>
      <c r="G239" s="1">
        <f>COUNTIF(H6:H236,"&gt;0")</f>
        <v>40</v>
      </c>
      <c r="H239" s="2">
        <f>SUMIF(H6:H236,"&gt;0")</f>
        <v>203813.5</v>
      </c>
    </row>
    <row r="240" spans="2:8">
      <c r="B240" s="1"/>
      <c r="C240" s="1"/>
      <c r="D240" s="1"/>
      <c r="E240" s="1"/>
      <c r="F240" s="1" t="s">
        <v>99</v>
      </c>
      <c r="H240" s="2">
        <f>SUM(H238:H239)</f>
        <v>43880.5</v>
      </c>
    </row>
    <row r="241" spans="2:5">
      <c r="B241" s="1"/>
      <c r="C241" s="1"/>
      <c r="D241" s="1"/>
      <c r="E241" s="1"/>
    </row>
    <row r="242" spans="2:5">
      <c r="B242" s="1"/>
      <c r="C242" s="1"/>
      <c r="D242" s="1"/>
      <c r="E242" s="1"/>
    </row>
    <row r="243" spans="2:5">
      <c r="B243" s="1"/>
      <c r="C243" s="1"/>
      <c r="D243" s="1"/>
      <c r="E243" s="1"/>
    </row>
    <row r="244" spans="2:5">
      <c r="B244" s="1"/>
      <c r="C244" s="1"/>
      <c r="D244" s="1"/>
      <c r="E244" s="1"/>
    </row>
    <row r="245" spans="2:5">
      <c r="B245" s="1"/>
      <c r="C245" s="1"/>
      <c r="D245" s="1"/>
      <c r="E245" s="1"/>
    </row>
    <row r="246" spans="2:5">
      <c r="B246" s="1"/>
      <c r="C246" s="1"/>
      <c r="D246" s="1"/>
      <c r="E246" s="1"/>
    </row>
    <row r="247" spans="2:5">
      <c r="B247" s="1"/>
      <c r="C247" s="1"/>
      <c r="D247" s="1"/>
      <c r="E247" s="1"/>
    </row>
    <row r="248" spans="2:5">
      <c r="B248" s="1"/>
      <c r="C248" s="1"/>
      <c r="D248" s="1"/>
      <c r="E248" s="1"/>
    </row>
    <row r="249" spans="2:5">
      <c r="B249" s="1"/>
      <c r="C249" s="1"/>
      <c r="D249" s="1"/>
      <c r="E249" s="1"/>
    </row>
    <row r="250" spans="2:5">
      <c r="B250" s="1"/>
      <c r="C250" s="1"/>
      <c r="D250" s="1"/>
      <c r="E250" s="1"/>
    </row>
    <row r="251" spans="2:5">
      <c r="B251" s="1"/>
      <c r="C251" s="1"/>
      <c r="D251" s="1"/>
      <c r="E251" s="1"/>
    </row>
    <row r="252" spans="2:5">
      <c r="B252" s="1"/>
      <c r="C252" s="1"/>
      <c r="D252" s="1"/>
      <c r="E252" s="1"/>
    </row>
    <row r="253" spans="2:5">
      <c r="B253" s="1"/>
      <c r="C253" s="1"/>
      <c r="D253" s="1"/>
      <c r="E253" s="1"/>
    </row>
    <row r="254" spans="2:5">
      <c r="B254" s="1"/>
      <c r="C254" s="1"/>
      <c r="D254" s="1"/>
      <c r="E254" s="1"/>
    </row>
    <row r="255" spans="2:5">
      <c r="B255" s="1"/>
      <c r="C255" s="1"/>
      <c r="D255" s="1"/>
      <c r="E255" s="1"/>
    </row>
    <row r="256" spans="2:5">
      <c r="B256" s="1"/>
      <c r="C256" s="1"/>
      <c r="D256" s="1"/>
      <c r="E256" s="1"/>
    </row>
    <row r="257" spans="2:5">
      <c r="B257" s="1"/>
      <c r="C257" s="1"/>
      <c r="D257" s="1"/>
      <c r="E257" s="1"/>
    </row>
    <row r="258" spans="2:5">
      <c r="B258" s="1"/>
      <c r="C258" s="1"/>
      <c r="D258" s="1"/>
      <c r="E258" s="1"/>
    </row>
    <row r="259" spans="2:5">
      <c r="B259" s="1"/>
      <c r="C259" s="1"/>
      <c r="D259" s="1"/>
      <c r="E259" s="1"/>
    </row>
    <row r="260" spans="2:5">
      <c r="B260" s="1"/>
      <c r="C260" s="1"/>
      <c r="D260" s="1"/>
      <c r="E260" s="1"/>
    </row>
    <row r="261" spans="2:5">
      <c r="B261" s="1"/>
      <c r="C261" s="1"/>
      <c r="D261" s="1"/>
      <c r="E261" s="1"/>
    </row>
    <row r="262" spans="2:5">
      <c r="B262" s="1"/>
      <c r="C262" s="1"/>
      <c r="D262" s="1"/>
      <c r="E262" s="1"/>
    </row>
    <row r="263" spans="2:5">
      <c r="B263" s="1"/>
      <c r="C263" s="1"/>
      <c r="D263" s="1"/>
      <c r="E263" s="1"/>
    </row>
    <row r="264" spans="2:5">
      <c r="B264" s="1"/>
      <c r="C264" s="1"/>
      <c r="D264" s="1"/>
      <c r="E264" s="1"/>
    </row>
    <row r="265" spans="2:5">
      <c r="B265" s="1"/>
      <c r="C265" s="1"/>
      <c r="D265" s="1"/>
      <c r="E265" s="1"/>
    </row>
    <row r="266" spans="2:5">
      <c r="B266" s="1"/>
      <c r="C266" s="1"/>
      <c r="D266" s="1"/>
      <c r="E266" s="1"/>
    </row>
    <row r="267" spans="2:5">
      <c r="B267" s="1"/>
      <c r="C267" s="1"/>
      <c r="D267" s="1"/>
      <c r="E267" s="1"/>
    </row>
    <row r="268" spans="2:5">
      <c r="B268" s="1"/>
      <c r="C268" s="1"/>
      <c r="D268" s="1"/>
      <c r="E268" s="1"/>
    </row>
    <row r="269" spans="2:5">
      <c r="B269" s="1"/>
      <c r="C269" s="1"/>
      <c r="D269" s="1"/>
      <c r="E269" s="1"/>
    </row>
    <row r="270" spans="2:5">
      <c r="B270" s="1"/>
      <c r="C270" s="1"/>
      <c r="D270" s="1"/>
      <c r="E270" s="1"/>
    </row>
    <row r="271" spans="2:5">
      <c r="B271" s="1"/>
      <c r="C271" s="1"/>
      <c r="D271" s="1"/>
      <c r="E271" s="1"/>
    </row>
    <row r="272" spans="2:5">
      <c r="B272" s="1"/>
      <c r="C272" s="1"/>
      <c r="D272" s="1"/>
      <c r="E272" s="1"/>
    </row>
    <row r="273" spans="2:5">
      <c r="B273" s="1"/>
      <c r="C273" s="1"/>
      <c r="D273" s="1"/>
      <c r="E273" s="1"/>
    </row>
    <row r="274" spans="2:5">
      <c r="B274" s="1"/>
      <c r="C274" s="1"/>
      <c r="D274" s="1"/>
      <c r="E274" s="1"/>
    </row>
    <row r="275" spans="2:5">
      <c r="B275" s="1"/>
      <c r="C275" s="1"/>
      <c r="D275" s="1"/>
      <c r="E275" s="1"/>
    </row>
    <row r="276" spans="2:5">
      <c r="B276" s="1"/>
      <c r="C276" s="1"/>
      <c r="D276" s="1"/>
      <c r="E276" s="1"/>
    </row>
    <row r="277" spans="2:5">
      <c r="B277" s="1"/>
      <c r="C277" s="1"/>
      <c r="D277" s="1"/>
      <c r="E277" s="1"/>
    </row>
    <row r="278" spans="2:5">
      <c r="B278" s="1"/>
      <c r="C278" s="1"/>
      <c r="D278" s="1"/>
      <c r="E278" s="1"/>
    </row>
    <row r="279" spans="2:5">
      <c r="B279" s="1"/>
      <c r="C279" s="1"/>
      <c r="D279" s="1"/>
      <c r="E279" s="1"/>
    </row>
    <row r="280" spans="2:5">
      <c r="B280" s="1"/>
      <c r="C280" s="1"/>
      <c r="D280" s="1"/>
      <c r="E280" s="1"/>
    </row>
    <row r="281" spans="2:5">
      <c r="B281" s="1"/>
      <c r="C281" s="1"/>
      <c r="D281" s="1"/>
      <c r="E281" s="1"/>
    </row>
    <row r="282" spans="2:5">
      <c r="B282" s="1"/>
      <c r="C282" s="1"/>
      <c r="D282" s="1"/>
      <c r="E282" s="1"/>
    </row>
    <row r="283" spans="2:5">
      <c r="B283" s="1"/>
      <c r="C283" s="1"/>
      <c r="D283" s="1"/>
      <c r="E283" s="1"/>
    </row>
    <row r="284" spans="2:5">
      <c r="B284" s="1"/>
      <c r="C284" s="1"/>
      <c r="D284" s="1"/>
      <c r="E284" s="1"/>
    </row>
    <row r="285" spans="2:5">
      <c r="B285" s="1"/>
      <c r="C285" s="1"/>
      <c r="D285" s="1"/>
      <c r="E285" s="1"/>
    </row>
    <row r="286" spans="2:5">
      <c r="B286" s="1"/>
      <c r="C286" s="1"/>
      <c r="D286" s="1"/>
      <c r="E286" s="1"/>
    </row>
    <row r="287" spans="2:5">
      <c r="B287" s="1"/>
      <c r="C287" s="1"/>
      <c r="D287" s="1"/>
      <c r="E287" s="1"/>
    </row>
    <row r="288" spans="2:5">
      <c r="B288" s="1"/>
      <c r="C288" s="1"/>
      <c r="D288" s="1"/>
      <c r="E288" s="1"/>
    </row>
    <row r="289" spans="2:5">
      <c r="B289" s="1"/>
      <c r="C289" s="1"/>
      <c r="D289" s="1"/>
      <c r="E289" s="1"/>
    </row>
    <row r="290" spans="2:5">
      <c r="B290" s="1"/>
      <c r="C290" s="1"/>
      <c r="D290" s="1"/>
      <c r="E290" s="1"/>
    </row>
    <row r="291" spans="2:5">
      <c r="B291" s="1"/>
      <c r="C291" s="1"/>
      <c r="D291" s="1"/>
      <c r="E291" s="1"/>
    </row>
    <row r="292" spans="2:5">
      <c r="B292" s="1"/>
      <c r="C292" s="1"/>
      <c r="D292" s="1"/>
      <c r="E292" s="1"/>
    </row>
    <row r="293" spans="2:5">
      <c r="B293" s="1"/>
      <c r="C293" s="1"/>
      <c r="D293" s="1"/>
      <c r="E293" s="1"/>
    </row>
    <row r="294" spans="2:5">
      <c r="B294" s="1"/>
      <c r="C294" s="1"/>
      <c r="D294" s="1"/>
      <c r="E294" s="1"/>
    </row>
    <row r="295" spans="2:5">
      <c r="B295" s="1"/>
      <c r="C295" s="1"/>
      <c r="D295" s="1"/>
      <c r="E295" s="1"/>
    </row>
    <row r="296" spans="2:5">
      <c r="B296" s="1"/>
      <c r="C296" s="1"/>
      <c r="D296" s="1"/>
      <c r="E296" s="1"/>
    </row>
    <row r="297" spans="2:5">
      <c r="B297" s="1"/>
      <c r="C297" s="1"/>
      <c r="D297" s="1"/>
      <c r="E297" s="1"/>
    </row>
    <row r="298" spans="2:5">
      <c r="B298" s="1"/>
      <c r="C298" s="1"/>
      <c r="D298" s="1"/>
      <c r="E298" s="1"/>
    </row>
    <row r="299" spans="2:5">
      <c r="B299" s="1"/>
      <c r="C299" s="1"/>
      <c r="D299" s="1"/>
      <c r="E299" s="1"/>
    </row>
    <row r="300" spans="2:5">
      <c r="B300" s="1"/>
      <c r="C300" s="1"/>
      <c r="D300" s="1"/>
      <c r="E300" s="1"/>
    </row>
    <row r="301" spans="2:5">
      <c r="B301" s="1"/>
      <c r="C301" s="1"/>
      <c r="D301" s="1"/>
      <c r="E301" s="1"/>
    </row>
    <row r="302" spans="2:5">
      <c r="B302" s="1"/>
      <c r="C302" s="1"/>
      <c r="D302" s="1"/>
      <c r="E302" s="1"/>
    </row>
    <row r="303" spans="2:5">
      <c r="B303" s="1"/>
      <c r="C303" s="1"/>
      <c r="D303" s="1"/>
      <c r="E303" s="1"/>
    </row>
    <row r="304" spans="2:5">
      <c r="B304" s="1"/>
      <c r="C304" s="1"/>
      <c r="D304" s="1"/>
      <c r="E304" s="1"/>
    </row>
    <row r="305" spans="2:5">
      <c r="B305" s="1"/>
      <c r="C305" s="1"/>
      <c r="D305" s="1"/>
      <c r="E305" s="1"/>
    </row>
    <row r="306" spans="2:5">
      <c r="B306" s="1"/>
      <c r="C306" s="1"/>
      <c r="D306" s="1"/>
      <c r="E306" s="1"/>
    </row>
    <row r="307" spans="2:5">
      <c r="B307" s="1"/>
      <c r="C307" s="1"/>
      <c r="D307" s="1"/>
      <c r="E307" s="1"/>
    </row>
    <row r="308" spans="2:5">
      <c r="B308" s="1"/>
      <c r="C308" s="1"/>
      <c r="D308" s="1"/>
      <c r="E308" s="1"/>
    </row>
    <row r="309" spans="2:5">
      <c r="B309" s="1"/>
      <c r="C309" s="1"/>
      <c r="D309" s="1"/>
      <c r="E309" s="1"/>
    </row>
    <row r="310" spans="2:5">
      <c r="B310" s="1"/>
      <c r="C310" s="1"/>
      <c r="D310" s="1"/>
      <c r="E310" s="1"/>
    </row>
    <row r="311" spans="2:5">
      <c r="B311" s="1"/>
      <c r="C311" s="1"/>
      <c r="D311" s="1"/>
      <c r="E311" s="1"/>
    </row>
    <row r="312" spans="2:5">
      <c r="B312" s="1"/>
      <c r="C312" s="1"/>
      <c r="D312" s="1"/>
      <c r="E312" s="1"/>
    </row>
    <row r="313" spans="2:5">
      <c r="B313" s="1"/>
      <c r="C313" s="1"/>
      <c r="D313" s="1"/>
      <c r="E313" s="1"/>
    </row>
    <row r="314" spans="2:5">
      <c r="B314" s="1"/>
      <c r="C314" s="1"/>
      <c r="D314" s="1"/>
      <c r="E314" s="1"/>
    </row>
    <row r="315" spans="2:5">
      <c r="B315" s="1"/>
      <c r="C315" s="1"/>
      <c r="D315" s="1"/>
      <c r="E315" s="1"/>
    </row>
    <row r="316" spans="2:5">
      <c r="B316" s="1"/>
      <c r="C316" s="1"/>
      <c r="D316" s="1"/>
      <c r="E316" s="1"/>
    </row>
    <row r="317" spans="2:5">
      <c r="B317" s="1"/>
      <c r="C317" s="1"/>
      <c r="D317" s="1"/>
      <c r="E317" s="1"/>
    </row>
    <row r="318" spans="2:5">
      <c r="B318" s="1"/>
      <c r="C318" s="1"/>
      <c r="D318" s="1"/>
      <c r="E318" s="1"/>
    </row>
    <row r="319" spans="2:5">
      <c r="B319" s="1"/>
      <c r="C319" s="1"/>
      <c r="D319" s="1"/>
      <c r="E319" s="1"/>
    </row>
    <row r="320" spans="2:5">
      <c r="B320" s="1"/>
      <c r="C320" s="1"/>
      <c r="D320" s="1"/>
      <c r="E320" s="1"/>
    </row>
    <row r="321" spans="2:5">
      <c r="B321" s="1"/>
      <c r="C321" s="1"/>
      <c r="D321" s="1"/>
      <c r="E321" s="1"/>
    </row>
    <row r="322" spans="2:5">
      <c r="B322" s="1"/>
      <c r="C322" s="1"/>
      <c r="D322" s="1"/>
      <c r="E322" s="1"/>
    </row>
    <row r="323" spans="2:5">
      <c r="B323" s="1"/>
      <c r="C323" s="1"/>
      <c r="D323" s="1"/>
      <c r="E323" s="1"/>
    </row>
    <row r="324" spans="2:5">
      <c r="B324" s="1"/>
      <c r="C324" s="1"/>
      <c r="D324" s="1"/>
      <c r="E324" s="1"/>
    </row>
    <row r="325" spans="2:5">
      <c r="B325" s="1"/>
      <c r="C325" s="1"/>
      <c r="D325" s="1"/>
      <c r="E325" s="1"/>
    </row>
    <row r="326" spans="2:5">
      <c r="B326" s="1"/>
      <c r="C326" s="1"/>
      <c r="D326" s="1"/>
      <c r="E326" s="1"/>
    </row>
    <row r="327" spans="2:5">
      <c r="B327" s="1"/>
      <c r="C327" s="1"/>
      <c r="D327" s="1"/>
      <c r="E327" s="1"/>
    </row>
    <row r="328" spans="2:5">
      <c r="B328" s="1"/>
      <c r="C328" s="1"/>
      <c r="D328" s="1"/>
      <c r="E328" s="1"/>
    </row>
    <row r="329" spans="2:5">
      <c r="B329" s="1"/>
      <c r="C329" s="1"/>
      <c r="D329" s="1"/>
      <c r="E329" s="1"/>
    </row>
    <row r="330" spans="2:5">
      <c r="B330" s="1"/>
      <c r="C330" s="1"/>
      <c r="D330" s="1"/>
      <c r="E330" s="1"/>
    </row>
    <row r="331" spans="2:5">
      <c r="B331" s="1"/>
      <c r="C331" s="1"/>
      <c r="D331" s="1"/>
      <c r="E331" s="1"/>
    </row>
    <row r="332" spans="2:5">
      <c r="B332" s="1"/>
      <c r="C332" s="1"/>
      <c r="D332" s="1"/>
      <c r="E332" s="1"/>
    </row>
    <row r="333" spans="2:5">
      <c r="B333" s="1"/>
      <c r="C333" s="1"/>
      <c r="D333" s="1"/>
      <c r="E333" s="1"/>
    </row>
    <row r="334" spans="2:5">
      <c r="B334" s="1"/>
      <c r="C334" s="1"/>
      <c r="D334" s="1"/>
      <c r="E334" s="1"/>
    </row>
    <row r="335" spans="2:5">
      <c r="B335" s="1"/>
      <c r="C335" s="1"/>
      <c r="D335" s="1"/>
      <c r="E335" s="1"/>
    </row>
    <row r="336" spans="2:5">
      <c r="B336" s="1"/>
      <c r="C336" s="1"/>
      <c r="D336" s="1"/>
      <c r="E336" s="1"/>
    </row>
    <row r="337" spans="2:5">
      <c r="B337" s="1"/>
      <c r="C337" s="1"/>
      <c r="D337" s="1"/>
      <c r="E337" s="1"/>
    </row>
    <row r="338" spans="2:5">
      <c r="B338" s="1"/>
      <c r="C338" s="1"/>
      <c r="D338" s="1"/>
      <c r="E338" s="1"/>
    </row>
    <row r="339" spans="2:5">
      <c r="B339" s="1"/>
      <c r="C339" s="1"/>
      <c r="D339" s="1"/>
      <c r="E339" s="1"/>
    </row>
    <row r="340" spans="2:5">
      <c r="B340" s="1"/>
      <c r="C340" s="1"/>
      <c r="D340" s="1"/>
      <c r="E340" s="1"/>
    </row>
    <row r="341" spans="2:5">
      <c r="B341" s="1"/>
      <c r="C341" s="1"/>
      <c r="D341" s="1"/>
      <c r="E341" s="1"/>
    </row>
    <row r="342" spans="2:5">
      <c r="B342" s="1"/>
      <c r="C342" s="1"/>
      <c r="D342" s="1"/>
      <c r="E342" s="1"/>
    </row>
    <row r="343" spans="2:5">
      <c r="B343" s="1"/>
      <c r="C343" s="1"/>
      <c r="D343" s="1"/>
      <c r="E343" s="1"/>
    </row>
    <row r="344" spans="2:5">
      <c r="B344" s="1"/>
      <c r="C344" s="1"/>
      <c r="D344" s="1"/>
      <c r="E344" s="1"/>
    </row>
    <row r="345" spans="2:5">
      <c r="B345" s="1"/>
      <c r="C345" s="1"/>
      <c r="D345" s="1"/>
      <c r="E345" s="1"/>
    </row>
    <row r="346" spans="2:5">
      <c r="B346" s="1"/>
      <c r="C346" s="1"/>
      <c r="D346" s="1"/>
      <c r="E346" s="1"/>
    </row>
    <row r="347" spans="2:4">
      <c r="B347" s="1"/>
      <c r="C347" s="1"/>
      <c r="D347" s="1"/>
    </row>
    <row r="348" spans="2:4">
      <c r="B348" s="1"/>
      <c r="C348" s="1"/>
      <c r="D348" s="1"/>
    </row>
    <row r="349" spans="2:4">
      <c r="B349" s="1"/>
      <c r="C349" s="1"/>
      <c r="D349" s="1"/>
    </row>
    <row r="350" spans="2:4">
      <c r="B350" s="1"/>
      <c r="C350" s="1"/>
      <c r="D350" s="1"/>
    </row>
    <row r="351" spans="2:4">
      <c r="B351" s="1"/>
      <c r="C351" s="1"/>
      <c r="D351" s="1"/>
    </row>
    <row r="352" spans="2:4">
      <c r="B352" s="1"/>
      <c r="C352" s="1"/>
      <c r="D352" s="1"/>
    </row>
    <row r="353" spans="2:4">
      <c r="B353" s="1"/>
      <c r="C353" s="1"/>
      <c r="D353" s="1"/>
    </row>
    <row r="354" spans="2:4">
      <c r="B354" s="1"/>
      <c r="C354" s="1"/>
      <c r="D354" s="1"/>
    </row>
    <row r="355" spans="2:4">
      <c r="B355" s="1"/>
      <c r="C355" s="1"/>
      <c r="D355" s="1"/>
    </row>
    <row r="356" spans="2:4">
      <c r="B356" s="1"/>
      <c r="C356" s="1"/>
      <c r="D356" s="1"/>
    </row>
    <row r="357" spans="2:4">
      <c r="B357" s="1"/>
      <c r="C357" s="1"/>
      <c r="D357" s="1"/>
    </row>
    <row r="358" spans="2:4">
      <c r="B358" s="1"/>
      <c r="C358" s="1"/>
      <c r="D358" s="1"/>
    </row>
    <row r="359" spans="2:4">
      <c r="B359" s="1"/>
      <c r="C359" s="1"/>
      <c r="D359" s="1"/>
    </row>
    <row r="360" spans="2:4">
      <c r="B360" s="1"/>
      <c r="C360" s="1"/>
      <c r="D360" s="1"/>
    </row>
    <row r="361" spans="2:4">
      <c r="B361" s="1"/>
      <c r="C361" s="1"/>
      <c r="D361" s="1"/>
    </row>
    <row r="362" spans="2:4">
      <c r="B362" s="1"/>
      <c r="C362" s="1"/>
      <c r="D362" s="1"/>
    </row>
    <row r="363" spans="2:4">
      <c r="B363" s="1"/>
      <c r="C363" s="1"/>
      <c r="D363" s="1"/>
    </row>
    <row r="364" spans="2:4">
      <c r="B364" s="1"/>
      <c r="C364" s="1"/>
      <c r="D364" s="1"/>
    </row>
    <row r="365" spans="2:4">
      <c r="B365" s="1"/>
      <c r="C365" s="1"/>
      <c r="D365" s="1"/>
    </row>
    <row r="366" spans="2:4">
      <c r="B366" s="1"/>
      <c r="C366" s="1"/>
      <c r="D366" s="1"/>
    </row>
    <row r="367" spans="2:4">
      <c r="B367" s="1"/>
      <c r="C367" s="1"/>
      <c r="D367" s="1"/>
    </row>
    <row r="368" spans="2:4">
      <c r="B368" s="1"/>
      <c r="C368" s="1"/>
      <c r="D368" s="1"/>
    </row>
    <row r="369" spans="2:4">
      <c r="B369" s="1"/>
      <c r="C369" s="1"/>
      <c r="D369" s="1"/>
    </row>
    <row r="370" spans="2:4">
      <c r="B370" s="1"/>
      <c r="C370" s="1"/>
      <c r="D370" s="1"/>
    </row>
    <row r="371" spans="2:4">
      <c r="B371" s="1"/>
      <c r="C371" s="1"/>
      <c r="D371" s="1"/>
    </row>
    <row r="372" spans="2:4">
      <c r="B372" s="1"/>
      <c r="C372" s="1"/>
      <c r="D372" s="1"/>
    </row>
    <row r="373" spans="2:4">
      <c r="B373" s="1"/>
      <c r="C373" s="1"/>
      <c r="D373" s="1"/>
    </row>
    <row r="374" spans="2:4">
      <c r="B374" s="1"/>
      <c r="C374" s="1"/>
      <c r="D374" s="1"/>
    </row>
    <row r="375" spans="2:4">
      <c r="B375" s="1"/>
      <c r="C375" s="1"/>
      <c r="D375" s="1"/>
    </row>
    <row r="376" spans="2:4">
      <c r="B376" s="1"/>
      <c r="C376" s="1"/>
      <c r="D376" s="1"/>
    </row>
    <row r="377" spans="2:4">
      <c r="B377" s="1"/>
      <c r="C377" s="1"/>
      <c r="D377" s="1"/>
    </row>
    <row r="378" spans="2:4">
      <c r="B378" s="1"/>
      <c r="C378" s="1"/>
      <c r="D378" s="1"/>
    </row>
    <row r="379" spans="2:4">
      <c r="B379" s="1"/>
      <c r="C379" s="1"/>
      <c r="D379" s="1"/>
    </row>
    <row r="380" spans="2:4">
      <c r="B380" s="1"/>
      <c r="C380" s="1"/>
      <c r="D380" s="1"/>
    </row>
    <row r="381" spans="2:4">
      <c r="B381" s="1"/>
      <c r="C381" s="1"/>
      <c r="D381" s="1"/>
    </row>
    <row r="382" spans="2:4">
      <c r="B382" s="1"/>
      <c r="C382" s="1"/>
      <c r="D382" s="1"/>
    </row>
    <row r="383" spans="2:4">
      <c r="B383" s="1"/>
      <c r="C383" s="1"/>
      <c r="D383" s="1"/>
    </row>
    <row r="384" spans="2:4">
      <c r="B384" s="1"/>
      <c r="C384" s="1"/>
      <c r="D384" s="1"/>
    </row>
    <row r="385" spans="2:4">
      <c r="B385" s="1"/>
      <c r="C385" s="1"/>
      <c r="D385" s="1"/>
    </row>
    <row r="386" spans="2:4">
      <c r="B386" s="1"/>
      <c r="C386" s="1"/>
      <c r="D386" s="1"/>
    </row>
    <row r="387" spans="2:4">
      <c r="B387" s="1"/>
      <c r="C387" s="1"/>
      <c r="D387" s="1"/>
    </row>
    <row r="388" spans="2:4">
      <c r="B388" s="1"/>
      <c r="C388" s="1"/>
      <c r="D388" s="1"/>
    </row>
    <row r="389" spans="2:4">
      <c r="B389" s="1"/>
      <c r="C389" s="1"/>
      <c r="D389" s="1"/>
    </row>
    <row r="390" spans="2:4">
      <c r="B390" s="1"/>
      <c r="C390" s="1"/>
      <c r="D390" s="1"/>
    </row>
    <row r="391" spans="2:4">
      <c r="B391" s="1"/>
      <c r="C391" s="1"/>
      <c r="D391" s="1"/>
    </row>
    <row r="392" spans="2:4">
      <c r="B392" s="1"/>
      <c r="C392" s="1"/>
      <c r="D392" s="1"/>
    </row>
    <row r="393" spans="2:4">
      <c r="B393" s="1"/>
      <c r="C393" s="1"/>
      <c r="D393" s="1"/>
    </row>
    <row r="394" spans="2:4">
      <c r="B394" s="1"/>
      <c r="C394" s="1"/>
      <c r="D394" s="1"/>
    </row>
    <row r="395" spans="2:4">
      <c r="B395" s="1"/>
      <c r="C395" s="1"/>
      <c r="D395" s="1"/>
    </row>
    <row r="396" spans="2:4">
      <c r="B396" s="1"/>
      <c r="C396" s="1"/>
      <c r="D396" s="1"/>
    </row>
    <row r="397" spans="2:4">
      <c r="B397" s="1"/>
      <c r="C397" s="1"/>
      <c r="D397" s="1"/>
    </row>
    <row r="398" spans="2:4">
      <c r="B398" s="1"/>
      <c r="C398" s="1"/>
      <c r="D398" s="1"/>
    </row>
    <row r="399" spans="2:4">
      <c r="B399" s="1"/>
      <c r="C399" s="1"/>
      <c r="D399" s="1"/>
    </row>
    <row r="400" spans="2:4">
      <c r="B400" s="1"/>
      <c r="C400" s="1"/>
      <c r="D400" s="1"/>
    </row>
    <row r="401" spans="2:4">
      <c r="B401" s="1"/>
      <c r="C401" s="1"/>
      <c r="D401" s="1"/>
    </row>
    <row r="402" spans="2:4">
      <c r="B402" s="1"/>
      <c r="C402" s="1"/>
      <c r="D402" s="1"/>
    </row>
    <row r="403" spans="2:4">
      <c r="B403" s="1"/>
      <c r="C403" s="1"/>
      <c r="D403" s="1"/>
    </row>
    <row r="404" spans="2:4">
      <c r="B404" s="1"/>
      <c r="C404" s="1"/>
      <c r="D404" s="1"/>
    </row>
    <row r="405" spans="2:4">
      <c r="B405" s="1"/>
      <c r="C405" s="1"/>
      <c r="D405" s="1"/>
    </row>
    <row r="406" spans="2:4">
      <c r="B406" s="1"/>
      <c r="C406" s="1"/>
      <c r="D406" s="1"/>
    </row>
    <row r="407" spans="2:4">
      <c r="B407" s="1"/>
      <c r="C407" s="1"/>
      <c r="D407" s="1"/>
    </row>
    <row r="408" spans="2:4">
      <c r="B408" s="1"/>
      <c r="C408" s="1"/>
      <c r="D408" s="1"/>
    </row>
    <row r="409" spans="2:4">
      <c r="B409" s="1"/>
      <c r="C409" s="1"/>
      <c r="D409" s="1"/>
    </row>
    <row r="410" spans="2:4">
      <c r="B410" s="1"/>
      <c r="C410" s="1"/>
      <c r="D410" s="1"/>
    </row>
    <row r="411" spans="2:4">
      <c r="B411" s="1"/>
      <c r="C411" s="1"/>
      <c r="D411" s="1"/>
    </row>
    <row r="412" spans="2:4">
      <c r="B412" s="1"/>
      <c r="C412" s="1"/>
      <c r="D412" s="1"/>
    </row>
    <row r="413" spans="2:4">
      <c r="B413" s="1"/>
      <c r="C413" s="1"/>
      <c r="D413" s="1"/>
    </row>
    <row r="414" spans="2:4">
      <c r="B414" s="1"/>
      <c r="C414" s="1"/>
      <c r="D414" s="1"/>
    </row>
    <row r="415" spans="2:4">
      <c r="B415" s="1"/>
      <c r="C415" s="1"/>
      <c r="D415" s="1"/>
    </row>
    <row r="416" spans="2:4">
      <c r="B416" s="1"/>
      <c r="C416" s="1"/>
      <c r="D416" s="1"/>
    </row>
    <row r="417" spans="2:4">
      <c r="B417" s="1"/>
      <c r="C417" s="1"/>
      <c r="D417" s="1"/>
    </row>
    <row r="418" spans="2:4">
      <c r="B418" s="1"/>
      <c r="C418" s="1"/>
      <c r="D418" s="1"/>
    </row>
    <row r="419" spans="2:4">
      <c r="B419" s="1"/>
      <c r="C419" s="1"/>
      <c r="D419" s="1"/>
    </row>
    <row r="420" spans="2:4">
      <c r="B420" s="1"/>
      <c r="C420" s="1"/>
      <c r="D420" s="1"/>
    </row>
    <row r="421" spans="2:4">
      <c r="B421" s="1"/>
      <c r="C421" s="1"/>
      <c r="D421" s="1"/>
    </row>
    <row r="422" spans="2:4">
      <c r="B422" s="1"/>
      <c r="C422" s="1"/>
      <c r="D422" s="1"/>
    </row>
    <row r="423" spans="2:4">
      <c r="B423" s="1"/>
      <c r="C423" s="1"/>
      <c r="D423" s="1"/>
    </row>
    <row r="424" spans="2:4">
      <c r="B424" s="1"/>
      <c r="C424" s="1"/>
      <c r="D424" s="1"/>
    </row>
    <row r="425" spans="2:4">
      <c r="B425" s="1"/>
      <c r="C425" s="1"/>
      <c r="D425" s="1"/>
    </row>
    <row r="426" spans="2:4">
      <c r="B426" s="1"/>
      <c r="C426" s="1"/>
      <c r="D426" s="1"/>
    </row>
    <row r="427" spans="2:4">
      <c r="B427" s="1"/>
      <c r="C427" s="1"/>
      <c r="D427" s="1"/>
    </row>
    <row r="428" spans="2:4">
      <c r="B428" s="1"/>
      <c r="C428" s="1"/>
      <c r="D428" s="1"/>
    </row>
    <row r="429" spans="2:4">
      <c r="B429" s="1"/>
      <c r="C429" s="1"/>
      <c r="D429" s="1"/>
    </row>
    <row r="430" spans="2:4">
      <c r="B430" s="1"/>
      <c r="C430" s="1"/>
      <c r="D430" s="1"/>
    </row>
    <row r="431" spans="2:4">
      <c r="B431" s="1"/>
      <c r="C431" s="1"/>
      <c r="D431" s="1"/>
    </row>
    <row r="432" spans="2:4">
      <c r="B432" s="1"/>
      <c r="C432" s="1"/>
      <c r="D432" s="1"/>
    </row>
    <row r="433" spans="2:4">
      <c r="B433" s="1"/>
      <c r="C433" s="1"/>
      <c r="D433" s="1"/>
    </row>
    <row r="434" spans="2:4">
      <c r="B434" s="1"/>
      <c r="C434" s="1"/>
      <c r="D434" s="1"/>
    </row>
    <row r="435" spans="2:4">
      <c r="B435" s="1"/>
      <c r="C435" s="1"/>
      <c r="D435" s="1"/>
    </row>
    <row r="436" spans="2:4">
      <c r="B436" s="1"/>
      <c r="C436" s="1"/>
      <c r="D436" s="1"/>
    </row>
    <row r="437" spans="2:4">
      <c r="B437" s="1"/>
      <c r="C437" s="1"/>
      <c r="D437" s="1"/>
    </row>
    <row r="438" spans="2:4">
      <c r="B438" s="1"/>
      <c r="C438" s="1"/>
      <c r="D438" s="1"/>
    </row>
    <row r="439" spans="2:4">
      <c r="B439" s="1"/>
      <c r="C439" s="1"/>
      <c r="D439" s="1"/>
    </row>
    <row r="440" spans="2:4">
      <c r="B440" s="1"/>
      <c r="C440" s="1"/>
      <c r="D440" s="1"/>
    </row>
    <row r="441" spans="2:4">
      <c r="B441" s="1"/>
      <c r="C441" s="1"/>
      <c r="D441" s="1"/>
    </row>
    <row r="442" spans="2:4">
      <c r="B442" s="1"/>
      <c r="C442" s="1"/>
      <c r="D442" s="1"/>
    </row>
    <row r="443" spans="2:4">
      <c r="B443" s="1"/>
      <c r="C443" s="1"/>
      <c r="D443" s="1"/>
    </row>
    <row r="444" spans="2:4">
      <c r="B444" s="1"/>
      <c r="C444" s="1"/>
      <c r="D444" s="1"/>
    </row>
    <row r="445" spans="2:4">
      <c r="B445" s="1"/>
      <c r="C445" s="1"/>
      <c r="D445" s="1"/>
    </row>
    <row r="446" spans="2:4">
      <c r="B446" s="1"/>
      <c r="C446" s="1"/>
      <c r="D446" s="1"/>
    </row>
    <row r="447" spans="2:4">
      <c r="B447" s="1"/>
      <c r="C447" s="1"/>
      <c r="D447" s="1"/>
    </row>
    <row r="448" spans="2:4">
      <c r="B448" s="1"/>
      <c r="C448" s="1"/>
      <c r="D448" s="1"/>
    </row>
    <row r="449" spans="2:4">
      <c r="B449" s="1"/>
      <c r="C449" s="1"/>
      <c r="D449" s="1"/>
    </row>
    <row r="450" spans="2:4">
      <c r="B450" s="1"/>
      <c r="C450" s="1"/>
      <c r="D450" s="1"/>
    </row>
    <row r="451" spans="2:4">
      <c r="B451" s="1"/>
      <c r="C451" s="1"/>
      <c r="D451" s="1"/>
    </row>
    <row r="452" spans="2:4">
      <c r="B452" s="1"/>
      <c r="C452" s="1"/>
      <c r="D452" s="1"/>
    </row>
    <row r="453" spans="2:4">
      <c r="B453" s="1"/>
      <c r="C453" s="1"/>
      <c r="D453" s="1"/>
    </row>
    <row r="454" spans="2:4">
      <c r="B454" s="1"/>
      <c r="C454" s="1"/>
      <c r="D454" s="1"/>
    </row>
    <row r="455" spans="2:4">
      <c r="B455" s="1"/>
      <c r="C455" s="1"/>
      <c r="D455" s="1"/>
    </row>
    <row r="456" spans="2:4">
      <c r="B456" s="1"/>
      <c r="C456" s="1"/>
      <c r="D456" s="1"/>
    </row>
    <row r="457" spans="2:4">
      <c r="B457" s="1"/>
      <c r="C457" s="1"/>
      <c r="D457" s="1"/>
    </row>
    <row r="458" spans="2:4">
      <c r="B458" s="1"/>
      <c r="C458" s="1"/>
      <c r="D458" s="1"/>
    </row>
    <row r="459" spans="2:4">
      <c r="B459" s="1"/>
      <c r="C459" s="1"/>
      <c r="D459" s="1"/>
    </row>
    <row r="460" spans="2:4">
      <c r="B460" s="1"/>
      <c r="C460" s="1"/>
      <c r="D460" s="1"/>
    </row>
    <row r="461" spans="2:4">
      <c r="B461" s="1"/>
      <c r="C461" s="1"/>
      <c r="D461" s="1"/>
    </row>
    <row r="462" spans="2:4">
      <c r="B462" s="1"/>
      <c r="C462" s="1"/>
      <c r="D462" s="1"/>
    </row>
    <row r="463" spans="2:4">
      <c r="B463" s="1"/>
      <c r="C463" s="1"/>
      <c r="D463" s="1"/>
    </row>
    <row r="464" spans="2:4">
      <c r="B464" s="1"/>
      <c r="C464" s="1"/>
      <c r="D464" s="1"/>
    </row>
    <row r="465" spans="2:4">
      <c r="B465" s="1"/>
      <c r="C465" s="1"/>
      <c r="D465" s="1"/>
    </row>
    <row r="466" spans="2:4">
      <c r="B466" s="1"/>
      <c r="C466" s="1"/>
      <c r="D466" s="1"/>
    </row>
    <row r="467" spans="2:4">
      <c r="B467" s="1"/>
      <c r="C467" s="1"/>
      <c r="D467" s="1"/>
    </row>
    <row r="468" spans="2:4">
      <c r="B468" s="1"/>
      <c r="C468" s="1"/>
      <c r="D468" s="1"/>
    </row>
    <row r="469" spans="2:4">
      <c r="B469" s="1"/>
      <c r="C469" s="1"/>
      <c r="D469" s="1"/>
    </row>
    <row r="470" spans="2:4">
      <c r="B470" s="1"/>
      <c r="C470" s="1"/>
      <c r="D470" s="1"/>
    </row>
    <row r="471" spans="2:4">
      <c r="B471" s="1"/>
      <c r="C471" s="1"/>
      <c r="D471" s="1"/>
    </row>
    <row r="472" spans="2:4">
      <c r="B472" s="1"/>
      <c r="C472" s="1"/>
      <c r="D472" s="1"/>
    </row>
    <row r="473" spans="2:4">
      <c r="B473" s="1"/>
      <c r="C473" s="1"/>
      <c r="D473" s="1"/>
    </row>
    <row r="474" spans="2:4">
      <c r="B474" s="1"/>
      <c r="C474" s="1"/>
      <c r="D474" s="1"/>
    </row>
    <row r="475" spans="2:4">
      <c r="B475" s="1"/>
      <c r="C475" s="1"/>
      <c r="D475" s="1"/>
    </row>
    <row r="476" spans="2:4">
      <c r="B476" s="1"/>
      <c r="C476" s="1"/>
      <c r="D476" s="1"/>
    </row>
    <row r="477" spans="2:4">
      <c r="B477" s="1"/>
      <c r="C477" s="1"/>
      <c r="D477" s="1"/>
    </row>
    <row r="478" spans="2:4">
      <c r="B478" s="1"/>
      <c r="C478" s="1"/>
      <c r="D478" s="1"/>
    </row>
    <row r="479" spans="2:4">
      <c r="B479" s="1"/>
      <c r="C479" s="1"/>
      <c r="D479" s="1"/>
    </row>
    <row r="480" spans="2:4">
      <c r="B480" s="1"/>
      <c r="C480" s="1"/>
      <c r="D480" s="1"/>
    </row>
    <row r="481" spans="2:4">
      <c r="B481" s="1"/>
      <c r="C481" s="1"/>
      <c r="D481" s="1"/>
    </row>
    <row r="482" spans="2:4">
      <c r="B482" s="1"/>
      <c r="C482" s="1"/>
      <c r="D482" s="1"/>
    </row>
    <row r="483" spans="2:4">
      <c r="B483" s="1"/>
      <c r="C483" s="1"/>
      <c r="D483" s="1"/>
    </row>
    <row r="484" spans="2:4">
      <c r="B484" s="1"/>
      <c r="C484" s="1"/>
      <c r="D484" s="1"/>
    </row>
    <row r="485" spans="2:4">
      <c r="B485" s="1"/>
      <c r="C485" s="1"/>
      <c r="D485" s="1"/>
    </row>
    <row r="486" spans="2:4">
      <c r="B486" s="1"/>
      <c r="C486" s="1"/>
      <c r="D486" s="1"/>
    </row>
    <row r="487" spans="2:4">
      <c r="B487" s="1"/>
      <c r="C487" s="1"/>
      <c r="D487" s="1"/>
    </row>
    <row r="488" spans="2:4">
      <c r="B488" s="1"/>
      <c r="C488" s="1"/>
      <c r="D488" s="1"/>
    </row>
    <row r="489" spans="2:4">
      <c r="B489" s="1"/>
      <c r="C489" s="1"/>
      <c r="D489" s="1"/>
    </row>
    <row r="490" spans="2:4">
      <c r="B490" s="1"/>
      <c r="C490" s="1"/>
      <c r="D490" s="1"/>
    </row>
    <row r="491" spans="2:4">
      <c r="B491" s="1"/>
      <c r="C491" s="1"/>
      <c r="D491" s="1"/>
    </row>
    <row r="492" spans="2:4">
      <c r="B492" s="1"/>
      <c r="C492" s="1"/>
      <c r="D492" s="1"/>
    </row>
    <row r="493" spans="2:4">
      <c r="B493" s="1"/>
      <c r="C493" s="1"/>
      <c r="D493" s="1"/>
    </row>
    <row r="494" spans="2:4">
      <c r="B494" s="1"/>
      <c r="C494" s="1"/>
      <c r="D494" s="1"/>
    </row>
    <row r="495" spans="2:4">
      <c r="B495" s="1"/>
      <c r="C495" s="1"/>
      <c r="D495" s="1"/>
    </row>
    <row r="496" spans="2:4">
      <c r="B496" s="1"/>
      <c r="C496" s="1"/>
      <c r="D496" s="1"/>
    </row>
    <row r="497" spans="2:4">
      <c r="B497" s="1"/>
      <c r="C497" s="1"/>
      <c r="D497" s="1"/>
    </row>
    <row r="498" spans="2:4">
      <c r="B498" s="1"/>
      <c r="C498" s="1"/>
      <c r="D498" s="1"/>
    </row>
    <row r="499" spans="2:4">
      <c r="B499" s="1"/>
      <c r="C499" s="1"/>
      <c r="D499" s="1"/>
    </row>
    <row r="500" spans="2:4">
      <c r="B500" s="1"/>
      <c r="C500" s="1"/>
      <c r="D500" s="1"/>
    </row>
    <row r="501" spans="2:4">
      <c r="B501" s="1"/>
      <c r="C501" s="1"/>
      <c r="D501" s="1"/>
    </row>
    <row r="502" spans="2:4">
      <c r="B502" s="1"/>
      <c r="C502" s="1"/>
      <c r="D502" s="1"/>
    </row>
    <row r="503" spans="2:4">
      <c r="B503" s="1"/>
      <c r="C503" s="1"/>
      <c r="D503" s="1"/>
    </row>
    <row r="504" spans="2:4">
      <c r="B504" s="1"/>
      <c r="C504" s="1"/>
      <c r="D504" s="1"/>
    </row>
    <row r="505" spans="2:4">
      <c r="B505" s="1"/>
      <c r="C505" s="1"/>
      <c r="D505" s="1"/>
    </row>
    <row r="506" spans="2:4">
      <c r="B506" s="1"/>
      <c r="C506" s="1"/>
      <c r="D506" s="1"/>
    </row>
    <row r="507" spans="2:4">
      <c r="B507" s="1"/>
      <c r="C507" s="1"/>
      <c r="D507" s="1"/>
    </row>
    <row r="508" spans="2:4">
      <c r="B508" s="1"/>
      <c r="C508" s="1"/>
      <c r="D508" s="1"/>
    </row>
    <row r="509" spans="2:4">
      <c r="B509" s="1"/>
      <c r="C509" s="1"/>
      <c r="D509" s="1"/>
    </row>
    <row r="510" spans="2:4">
      <c r="B510" s="1"/>
      <c r="C510" s="1"/>
      <c r="D510" s="1"/>
    </row>
    <row r="511" spans="2:4">
      <c r="B511" s="1"/>
      <c r="C511" s="1"/>
      <c r="D511" s="1"/>
    </row>
    <row r="512" spans="2:4">
      <c r="B512" s="1"/>
      <c r="C512" s="1"/>
      <c r="D512" s="1"/>
    </row>
    <row r="513" spans="2:4">
      <c r="B513" s="1"/>
      <c r="C513" s="1"/>
      <c r="D513" s="1"/>
    </row>
    <row r="514" spans="2:4">
      <c r="B514" s="1"/>
      <c r="C514" s="1"/>
      <c r="D514" s="1"/>
    </row>
    <row r="515" spans="2:4">
      <c r="B515" s="1"/>
      <c r="C515" s="1"/>
      <c r="D515" s="1"/>
    </row>
    <row r="516" spans="2:4">
      <c r="B516" s="1"/>
      <c r="C516" s="1"/>
      <c r="D516" s="1"/>
    </row>
    <row r="517" spans="2:4">
      <c r="B517" s="1"/>
      <c r="C517" s="1"/>
      <c r="D517" s="1"/>
    </row>
    <row r="518" spans="2:4">
      <c r="B518" s="1"/>
      <c r="C518" s="1"/>
      <c r="D518" s="1"/>
    </row>
    <row r="519" spans="2:4">
      <c r="B519" s="1"/>
      <c r="C519" s="1"/>
      <c r="D519" s="1"/>
    </row>
    <row r="520" spans="2:4">
      <c r="B520" s="1"/>
      <c r="C520" s="1"/>
      <c r="D520" s="1"/>
    </row>
    <row r="521" spans="2:4">
      <c r="B521" s="1"/>
      <c r="C521" s="1"/>
      <c r="D521" s="1"/>
    </row>
    <row r="522" spans="2:4">
      <c r="B522" s="1"/>
      <c r="C522" s="1"/>
      <c r="D522" s="1"/>
    </row>
    <row r="523" spans="2:4">
      <c r="B523" s="1"/>
      <c r="C523" s="1"/>
      <c r="D523" s="1"/>
    </row>
    <row r="524" spans="2:4">
      <c r="B524" s="1"/>
      <c r="C524" s="1"/>
      <c r="D524" s="1"/>
    </row>
    <row r="525" spans="2:4">
      <c r="B525" s="1"/>
      <c r="C525" s="1"/>
      <c r="D525" s="1"/>
    </row>
    <row r="526" spans="2:4">
      <c r="B526" s="1"/>
      <c r="C526" s="1"/>
      <c r="D526" s="1"/>
    </row>
    <row r="527" spans="2:4">
      <c r="B527" s="1"/>
      <c r="C527" s="1"/>
      <c r="D527" s="1"/>
    </row>
    <row r="528" spans="2:4">
      <c r="B528" s="1"/>
      <c r="C528" s="1"/>
      <c r="D528" s="1"/>
    </row>
    <row r="529" spans="2:4">
      <c r="B529" s="1"/>
      <c r="C529" s="1"/>
      <c r="D529" s="1"/>
    </row>
    <row r="530" spans="2:4">
      <c r="B530" s="1"/>
      <c r="C530" s="1"/>
      <c r="D530" s="1"/>
    </row>
    <row r="531" spans="2:4">
      <c r="B531" s="1"/>
      <c r="C531" s="1"/>
      <c r="D531" s="1"/>
    </row>
    <row r="532" spans="2:4">
      <c r="B532" s="1"/>
      <c r="C532" s="1"/>
      <c r="D532" s="1"/>
    </row>
    <row r="533" spans="2:4">
      <c r="B533" s="1"/>
      <c r="C533" s="1"/>
      <c r="D533" s="1"/>
    </row>
    <row r="534" spans="2:4">
      <c r="B534" s="1"/>
      <c r="C534" s="1"/>
      <c r="D534" s="1"/>
    </row>
    <row r="535" spans="2:4">
      <c r="B535" s="1"/>
      <c r="C535" s="1"/>
      <c r="D535" s="1"/>
    </row>
    <row r="536" spans="2:4">
      <c r="B536" s="1"/>
      <c r="C536" s="1"/>
      <c r="D536" s="1"/>
    </row>
    <row r="537" spans="2:4">
      <c r="B537" s="1"/>
      <c r="C537" s="1"/>
      <c r="D537" s="1"/>
    </row>
    <row r="538" spans="2:4">
      <c r="B538" s="1"/>
      <c r="C538" s="1"/>
      <c r="D538" s="1"/>
    </row>
    <row r="539" spans="2:4">
      <c r="B539" s="1"/>
      <c r="C539" s="1"/>
      <c r="D539" s="1"/>
    </row>
    <row r="540" spans="2:4">
      <c r="B540" s="1"/>
      <c r="C540" s="1"/>
      <c r="D540" s="1"/>
    </row>
    <row r="541" spans="2:4">
      <c r="B541" s="1"/>
      <c r="C541" s="1"/>
      <c r="D541" s="1"/>
    </row>
    <row r="542" spans="2:4">
      <c r="B542" s="1"/>
      <c r="C542" s="1"/>
      <c r="D542" s="1"/>
    </row>
    <row r="543" spans="2:4">
      <c r="B543" s="1"/>
      <c r="C543" s="1"/>
      <c r="D543" s="1"/>
    </row>
    <row r="544" spans="2:4">
      <c r="B544" s="1"/>
      <c r="C544" s="1"/>
      <c r="D544" s="1"/>
    </row>
    <row r="545" spans="2:4">
      <c r="B545" s="1"/>
      <c r="C545" s="1"/>
      <c r="D545" s="1"/>
    </row>
    <row r="546" spans="2:4">
      <c r="B546" s="1"/>
      <c r="C546" s="1"/>
      <c r="D546" s="1"/>
    </row>
    <row r="547" spans="2:4">
      <c r="B547" s="1"/>
      <c r="C547" s="1"/>
      <c r="D547" s="1"/>
    </row>
    <row r="548" spans="2:4">
      <c r="B548" s="1"/>
      <c r="C548" s="1"/>
      <c r="D548" s="1"/>
    </row>
    <row r="549" spans="2:4">
      <c r="B549" s="1"/>
      <c r="C549" s="1"/>
      <c r="D549" s="1"/>
    </row>
    <row r="550" spans="2:4">
      <c r="B550" s="1"/>
      <c r="C550" s="1"/>
      <c r="D550" s="1"/>
    </row>
    <row r="551" spans="2:4">
      <c r="B551" s="1"/>
      <c r="C551" s="1"/>
      <c r="D551" s="1"/>
    </row>
    <row r="552" spans="2:4">
      <c r="B552" s="1"/>
      <c r="C552" s="1"/>
      <c r="D552" s="1"/>
    </row>
    <row r="553" spans="2:4">
      <c r="B553" s="1"/>
      <c r="C553" s="1"/>
      <c r="D553" s="1"/>
    </row>
    <row r="554" spans="2:4">
      <c r="B554" s="1"/>
      <c r="C554" s="1"/>
      <c r="D554" s="1"/>
    </row>
    <row r="555" spans="2:4">
      <c r="B555" s="1"/>
      <c r="C555" s="1"/>
      <c r="D555" s="1"/>
    </row>
    <row r="556" spans="2:4">
      <c r="B556" s="1"/>
      <c r="C556" s="1"/>
      <c r="D556" s="1"/>
    </row>
    <row r="557" spans="2:4">
      <c r="B557" s="1"/>
      <c r="C557" s="1"/>
      <c r="D557" s="1"/>
    </row>
    <row r="558" spans="2:4">
      <c r="B558" s="1"/>
      <c r="C558" s="1"/>
      <c r="D558" s="1"/>
    </row>
    <row r="559" spans="2:4">
      <c r="B559" s="1"/>
      <c r="C559" s="1"/>
      <c r="D559" s="1"/>
    </row>
    <row r="560" spans="2:4">
      <c r="B560" s="1"/>
      <c r="C560" s="1"/>
      <c r="D560" s="1"/>
    </row>
    <row r="561" spans="2:4">
      <c r="B561" s="1"/>
      <c r="C561" s="1"/>
      <c r="D561" s="1"/>
    </row>
    <row r="562" spans="2:4">
      <c r="B562" s="1"/>
      <c r="C562" s="1"/>
      <c r="D562" s="1"/>
    </row>
    <row r="563" spans="2:4">
      <c r="B563" s="1"/>
      <c r="C563" s="1"/>
      <c r="D563" s="1"/>
    </row>
    <row r="564" spans="2:4">
      <c r="B564" s="1"/>
      <c r="C564" s="1"/>
      <c r="D564" s="1"/>
    </row>
    <row r="565" spans="2:4">
      <c r="B565" s="1"/>
      <c r="C565" s="1"/>
      <c r="D565" s="1"/>
    </row>
    <row r="566" spans="2:4">
      <c r="B566" s="1"/>
      <c r="C566" s="1"/>
      <c r="D566" s="1"/>
    </row>
    <row r="567" spans="2:4">
      <c r="B567" s="1"/>
      <c r="C567" s="1"/>
      <c r="D567" s="1"/>
    </row>
    <row r="568" spans="2:4">
      <c r="B568" s="1"/>
      <c r="C568" s="1"/>
      <c r="D568" s="1"/>
    </row>
    <row r="569" spans="2:4">
      <c r="B569" s="1"/>
      <c r="C569" s="1"/>
      <c r="D569" s="1"/>
    </row>
    <row r="570" spans="2:4">
      <c r="B570" s="1"/>
      <c r="C570" s="1"/>
      <c r="D570" s="1"/>
    </row>
    <row r="571" spans="2:4">
      <c r="B571" s="1"/>
      <c r="C571" s="1"/>
      <c r="D571" s="1"/>
    </row>
    <row r="572" spans="2:4">
      <c r="B572" s="1"/>
      <c r="C572" s="1"/>
      <c r="D572" s="1"/>
    </row>
    <row r="573" spans="2:4">
      <c r="B573" s="1"/>
      <c r="C573" s="1"/>
      <c r="D573" s="1"/>
    </row>
    <row r="574" spans="2:4">
      <c r="B574" s="1"/>
      <c r="C574" s="1"/>
      <c r="D574" s="1"/>
    </row>
    <row r="575" spans="2:4">
      <c r="B575" s="1"/>
      <c r="C575" s="1"/>
      <c r="D575" s="1"/>
    </row>
    <row r="576" spans="2:4">
      <c r="B576" s="1"/>
      <c r="C576" s="1"/>
      <c r="D576" s="1"/>
    </row>
    <row r="577" spans="2:4">
      <c r="B577" s="1"/>
      <c r="C577" s="1"/>
      <c r="D577" s="1"/>
    </row>
    <row r="578" spans="2:4">
      <c r="B578" s="1"/>
      <c r="C578" s="1"/>
      <c r="D578" s="1"/>
    </row>
    <row r="579" spans="2:4">
      <c r="B579" s="1"/>
      <c r="C579" s="1"/>
      <c r="D579" s="1"/>
    </row>
    <row r="580" spans="2:4">
      <c r="B580" s="1"/>
      <c r="C580" s="1"/>
      <c r="D580" s="1"/>
    </row>
    <row r="581" spans="2:4">
      <c r="B581" s="1"/>
      <c r="C581" s="1"/>
      <c r="D581" s="1"/>
    </row>
    <row r="582" spans="2:4">
      <c r="B582" s="1"/>
      <c r="C582" s="1"/>
      <c r="D582" s="1"/>
    </row>
    <row r="583" spans="2:4">
      <c r="B583" s="1"/>
      <c r="C583" s="1"/>
      <c r="D583" s="1"/>
    </row>
    <row r="584" spans="2:4">
      <c r="B584" s="1"/>
      <c r="C584" s="1"/>
      <c r="D584" s="1"/>
    </row>
    <row r="585" spans="2:4">
      <c r="B585" s="1"/>
      <c r="C585" s="1"/>
      <c r="D585" s="1"/>
    </row>
    <row r="586" spans="2:4">
      <c r="B586" s="1"/>
      <c r="C586" s="1"/>
      <c r="D586" s="1"/>
    </row>
    <row r="587" spans="2:4">
      <c r="B587" s="1"/>
      <c r="C587" s="1"/>
      <c r="D587" s="1"/>
    </row>
    <row r="588" spans="2:4">
      <c r="B588" s="1"/>
      <c r="C588" s="1"/>
      <c r="D588" s="1"/>
    </row>
    <row r="589" spans="2:4">
      <c r="B589" s="1"/>
      <c r="C589" s="1"/>
      <c r="D589" s="1"/>
    </row>
    <row r="590" spans="2:4">
      <c r="B590" s="1"/>
      <c r="C590" s="1"/>
      <c r="D590" s="1"/>
    </row>
    <row r="591" spans="2:4">
      <c r="B591" s="1"/>
      <c r="C591" s="1"/>
      <c r="D591" s="1"/>
    </row>
    <row r="592" spans="2:4">
      <c r="B592" s="1"/>
      <c r="C592" s="1"/>
      <c r="D592" s="1"/>
    </row>
    <row r="593" spans="2:4">
      <c r="B593" s="1"/>
      <c r="C593" s="1"/>
      <c r="D593" s="1"/>
    </row>
    <row r="594" spans="2:4">
      <c r="B594" s="1"/>
      <c r="C594" s="1"/>
      <c r="D594" s="1"/>
    </row>
    <row r="595" spans="2:4">
      <c r="B595" s="1"/>
      <c r="C595" s="1"/>
      <c r="D595" s="1"/>
    </row>
    <row r="596" spans="2:4">
      <c r="B596" s="1"/>
      <c r="C596" s="1"/>
      <c r="D596" s="1"/>
    </row>
    <row r="597" spans="2:4">
      <c r="B597" s="1"/>
      <c r="C597" s="1"/>
      <c r="D597" s="1"/>
    </row>
    <row r="598" spans="2:4">
      <c r="B598" s="1"/>
      <c r="C598" s="1"/>
      <c r="D598" s="1"/>
    </row>
    <row r="599" spans="2:4">
      <c r="B599" s="1"/>
      <c r="C599" s="1"/>
      <c r="D599" s="1"/>
    </row>
    <row r="600" spans="2:4">
      <c r="B600" s="1"/>
      <c r="C600" s="1"/>
      <c r="D600" s="1"/>
    </row>
    <row r="601" spans="2:4">
      <c r="B601" s="1"/>
      <c r="C601" s="1"/>
      <c r="D601" s="1"/>
    </row>
    <row r="602" spans="2:4">
      <c r="B602" s="1"/>
      <c r="C602" s="1"/>
      <c r="D602" s="1"/>
    </row>
    <row r="603" spans="2:4">
      <c r="B603" s="1"/>
      <c r="C603" s="1"/>
      <c r="D603" s="1"/>
    </row>
    <row r="604" spans="2:4">
      <c r="B604" s="1"/>
      <c r="C604" s="1"/>
      <c r="D604" s="1"/>
    </row>
    <row r="605" spans="2:4">
      <c r="B605" s="1"/>
      <c r="C605" s="1"/>
      <c r="D605" s="1"/>
    </row>
    <row r="606" spans="2:4">
      <c r="B606" s="1"/>
      <c r="C606" s="1"/>
      <c r="D606" s="1"/>
    </row>
    <row r="607" spans="2:4">
      <c r="B607" s="1"/>
      <c r="C607" s="1"/>
      <c r="D607" s="1"/>
    </row>
    <row r="608" spans="2:4">
      <c r="B608" s="1"/>
      <c r="C608" s="1"/>
      <c r="D608" s="1"/>
    </row>
    <row r="609" spans="2:4">
      <c r="B609" s="1"/>
      <c r="C609" s="1"/>
      <c r="D609" s="1"/>
    </row>
    <row r="610" spans="2:4">
      <c r="B610" s="1"/>
      <c r="C610" s="1"/>
      <c r="D610" s="1"/>
    </row>
    <row r="611" spans="2:4">
      <c r="B611" s="1"/>
      <c r="C611" s="1"/>
      <c r="D611" s="1"/>
    </row>
    <row r="612" spans="2:4">
      <c r="B612" s="1"/>
      <c r="C612" s="1"/>
      <c r="D612" s="1"/>
    </row>
    <row r="613" spans="2:4">
      <c r="B613" s="1"/>
      <c r="C613" s="1"/>
      <c r="D613" s="1"/>
    </row>
    <row r="614" spans="2:4">
      <c r="B614" s="1"/>
      <c r="C614" s="1"/>
      <c r="D614" s="1"/>
    </row>
    <row r="615" spans="2:4">
      <c r="B615" s="1"/>
      <c r="C615" s="1"/>
      <c r="D615" s="1"/>
    </row>
    <row r="616" spans="2:4">
      <c r="B616" s="1"/>
      <c r="C616" s="1"/>
      <c r="D616" s="1"/>
    </row>
    <row r="617" spans="2:4">
      <c r="B617" s="1"/>
      <c r="C617" s="1"/>
      <c r="D617" s="1"/>
    </row>
    <row r="618" spans="2:4">
      <c r="B618" s="1"/>
      <c r="C618" s="1"/>
      <c r="D618" s="1"/>
    </row>
    <row r="619" spans="2:4">
      <c r="B619" s="1"/>
      <c r="C619" s="1"/>
      <c r="D619" s="1"/>
    </row>
    <row r="620" spans="2:4">
      <c r="B620" s="1"/>
      <c r="C620" s="1"/>
      <c r="D620" s="1"/>
    </row>
    <row r="621" spans="2:4">
      <c r="B621" s="1"/>
      <c r="C621" s="1"/>
      <c r="D621" s="1"/>
    </row>
    <row r="622" spans="2:4">
      <c r="B622" s="1"/>
      <c r="C622" s="1"/>
      <c r="D622" s="1"/>
    </row>
    <row r="623" spans="2:4">
      <c r="B623" s="1"/>
      <c r="C623" s="1"/>
      <c r="D623" s="1"/>
    </row>
    <row r="624" spans="2:4">
      <c r="B624" s="1"/>
      <c r="C624" s="1"/>
      <c r="D624" s="1"/>
    </row>
    <row r="625" spans="2:4">
      <c r="B625" s="1"/>
      <c r="C625" s="1"/>
      <c r="D625" s="1"/>
    </row>
    <row r="626" spans="2:4">
      <c r="B626" s="1"/>
      <c r="C626" s="1"/>
      <c r="D626" s="1"/>
    </row>
    <row r="627" spans="2:4">
      <c r="B627" s="1"/>
      <c r="C627" s="1"/>
      <c r="D627" s="1"/>
    </row>
    <row r="628" spans="2:4">
      <c r="B628" s="1"/>
      <c r="C628" s="1"/>
      <c r="D628" s="1"/>
    </row>
    <row r="629" spans="2:4">
      <c r="B629" s="1"/>
      <c r="C629" s="1"/>
      <c r="D629" s="1"/>
    </row>
    <row r="630" spans="2:4">
      <c r="B630" s="1"/>
      <c r="C630" s="1"/>
      <c r="D630" s="1"/>
    </row>
    <row r="631" spans="2:4">
      <c r="B631" s="1"/>
      <c r="C631" s="1"/>
      <c r="D631" s="1"/>
    </row>
    <row r="632" spans="2:4">
      <c r="B632" s="1"/>
      <c r="C632" s="1"/>
      <c r="D632" s="1"/>
    </row>
    <row r="633" spans="2:4">
      <c r="B633" s="1"/>
      <c r="C633" s="1"/>
      <c r="D633" s="1"/>
    </row>
    <row r="634" spans="2:4">
      <c r="B634" s="1"/>
      <c r="C634" s="1"/>
      <c r="D634" s="1"/>
    </row>
    <row r="635" spans="2:4">
      <c r="B635" s="1"/>
      <c r="C635" s="1"/>
      <c r="D635" s="1"/>
    </row>
    <row r="636" spans="2:4">
      <c r="B636" s="1"/>
      <c r="C636" s="1"/>
      <c r="D636" s="1"/>
    </row>
    <row r="637" spans="2:4">
      <c r="B637" s="1"/>
      <c r="C637" s="1"/>
      <c r="D637" s="1"/>
    </row>
    <row r="638" spans="2:4">
      <c r="B638" s="1"/>
      <c r="C638" s="1"/>
      <c r="D638" s="1"/>
    </row>
    <row r="639" spans="2:4">
      <c r="B639" s="1"/>
      <c r="C639" s="1"/>
      <c r="D639" s="1"/>
    </row>
    <row r="640" spans="2:4">
      <c r="B640" s="1"/>
      <c r="C640" s="1"/>
      <c r="D640" s="1"/>
    </row>
    <row r="641" spans="2:4">
      <c r="B641" s="1"/>
      <c r="C641" s="1"/>
      <c r="D641" s="1"/>
    </row>
    <row r="642" spans="2:4">
      <c r="B642" s="1"/>
      <c r="C642" s="1"/>
      <c r="D642" s="1"/>
    </row>
    <row r="643" spans="2:4">
      <c r="B643" s="1"/>
      <c r="C643" s="1"/>
      <c r="D643" s="1"/>
    </row>
    <row r="644" spans="2:4">
      <c r="B644" s="1"/>
      <c r="C644" s="1"/>
      <c r="D644" s="1"/>
    </row>
    <row r="645" spans="2:4">
      <c r="B645" s="1"/>
      <c r="C645" s="1"/>
      <c r="D645" s="1"/>
    </row>
    <row r="646" spans="2:4">
      <c r="B646" s="1"/>
      <c r="C646" s="1"/>
      <c r="D646" s="1"/>
    </row>
    <row r="647" spans="2:4">
      <c r="B647" s="1"/>
      <c r="C647" s="1"/>
      <c r="D647" s="1"/>
    </row>
    <row r="648" spans="2:4">
      <c r="B648" s="1"/>
      <c r="C648" s="1"/>
      <c r="D648" s="1"/>
    </row>
    <row r="649" spans="2:4">
      <c r="B649" s="1"/>
      <c r="C649" s="1"/>
      <c r="D649" s="1"/>
    </row>
    <row r="650" spans="2:4">
      <c r="B650" s="1"/>
      <c r="C650" s="1"/>
      <c r="D650" s="1"/>
    </row>
    <row r="651" spans="2:4">
      <c r="B651" s="1"/>
      <c r="C651" s="1"/>
      <c r="D651" s="1"/>
    </row>
    <row r="652" spans="2:4">
      <c r="B652" s="1"/>
      <c r="C652" s="1"/>
      <c r="D652" s="1"/>
    </row>
    <row r="653" spans="2:4">
      <c r="B653" s="1"/>
      <c r="C653" s="1"/>
      <c r="D653" s="1"/>
    </row>
    <row r="654" spans="2:4">
      <c r="B654" s="1"/>
      <c r="C654" s="1"/>
      <c r="D654" s="1"/>
    </row>
    <row r="655" spans="2:4">
      <c r="B655" s="1"/>
      <c r="C655" s="1"/>
      <c r="D655" s="1"/>
    </row>
    <row r="656" spans="2:4">
      <c r="B656" s="1"/>
      <c r="C656" s="1"/>
      <c r="D656" s="1"/>
    </row>
    <row r="657" spans="2:4">
      <c r="B657" s="1"/>
      <c r="C657" s="1"/>
      <c r="D657" s="1"/>
    </row>
    <row r="658" spans="2:4">
      <c r="B658" s="1"/>
      <c r="C658" s="1"/>
      <c r="D658" s="1"/>
    </row>
    <row r="659" spans="2:4">
      <c r="B659" s="1"/>
      <c r="C659" s="1"/>
      <c r="D659" s="1"/>
    </row>
    <row r="660" spans="2:4">
      <c r="B660" s="1"/>
      <c r="C660" s="1"/>
      <c r="D660" s="1"/>
    </row>
    <row r="661" spans="2:4">
      <c r="B661" s="1"/>
      <c r="C661" s="1"/>
      <c r="D661" s="1"/>
    </row>
    <row r="662" spans="2:4">
      <c r="B662" s="1"/>
      <c r="C662" s="1"/>
      <c r="D662" s="1"/>
    </row>
    <row r="663" spans="2:4">
      <c r="B663" s="1"/>
      <c r="C663" s="1"/>
      <c r="D663" s="1"/>
    </row>
    <row r="664" spans="2:4">
      <c r="B664" s="1"/>
      <c r="C664" s="1"/>
      <c r="D664" s="1"/>
    </row>
    <row r="665" spans="2:4">
      <c r="B665" s="1"/>
      <c r="C665" s="1"/>
      <c r="D665" s="1"/>
    </row>
    <row r="666" spans="2:4">
      <c r="B666" s="1"/>
      <c r="C666" s="1"/>
      <c r="D666" s="1"/>
    </row>
    <row r="667" spans="2:4">
      <c r="B667" s="1"/>
      <c r="C667" s="1"/>
      <c r="D667" s="1"/>
    </row>
    <row r="668" spans="2:4">
      <c r="B668" s="1"/>
      <c r="C668" s="1"/>
      <c r="D668" s="1"/>
    </row>
    <row r="669" spans="2:4">
      <c r="B669" s="1"/>
      <c r="C669" s="1"/>
      <c r="D669" s="1"/>
    </row>
    <row r="670" spans="2:4">
      <c r="B670" s="1"/>
      <c r="C670" s="1"/>
      <c r="D670" s="1"/>
    </row>
    <row r="671" spans="2:4">
      <c r="B671" s="1"/>
      <c r="C671" s="1"/>
      <c r="D671" s="1"/>
    </row>
    <row r="672" spans="2:4">
      <c r="B672" s="1"/>
      <c r="C672" s="1"/>
      <c r="D672" s="1"/>
    </row>
    <row r="673" spans="2:4">
      <c r="B673" s="1"/>
      <c r="C673" s="1"/>
      <c r="D673" s="1"/>
    </row>
    <row r="674" spans="2:4">
      <c r="B674" s="1"/>
      <c r="C674" s="1"/>
      <c r="D674" s="1"/>
    </row>
    <row r="675" spans="2:4">
      <c r="B675" s="1"/>
      <c r="C675" s="1"/>
      <c r="D675" s="1"/>
    </row>
    <row r="676" spans="2:4">
      <c r="B676" s="1"/>
      <c r="C676" s="1"/>
      <c r="D676" s="1"/>
    </row>
    <row r="677" spans="2:4">
      <c r="B677" s="1"/>
      <c r="C677" s="1"/>
      <c r="D677" s="1"/>
    </row>
    <row r="678" spans="2:4">
      <c r="B678" s="1"/>
      <c r="C678" s="1"/>
      <c r="D678" s="1"/>
    </row>
    <row r="679" spans="2:4">
      <c r="B679" s="1"/>
      <c r="C679" s="1"/>
      <c r="D679" s="1"/>
    </row>
    <row r="680" spans="2:4">
      <c r="B680" s="1"/>
      <c r="C680" s="1"/>
      <c r="D680" s="1"/>
    </row>
    <row r="681" spans="2:4">
      <c r="B681" s="1"/>
      <c r="C681" s="1"/>
      <c r="D681" s="1"/>
    </row>
    <row r="682" spans="2:4">
      <c r="B682" s="1"/>
      <c r="C682" s="1"/>
      <c r="D682" s="1"/>
    </row>
    <row r="683" spans="2:4">
      <c r="B683" s="1"/>
      <c r="C683" s="1"/>
      <c r="D683" s="1"/>
    </row>
    <row r="684" spans="2:4">
      <c r="B684" s="1"/>
      <c r="C684" s="1"/>
      <c r="D684" s="1"/>
    </row>
    <row r="685" spans="2:4">
      <c r="B685" s="1"/>
      <c r="C685" s="1"/>
      <c r="D685" s="1"/>
    </row>
    <row r="686" spans="2:4">
      <c r="B686" s="1"/>
      <c r="C686" s="1"/>
      <c r="D686" s="1"/>
    </row>
    <row r="687" spans="2:4">
      <c r="B687" s="1"/>
      <c r="C687" s="1"/>
      <c r="D687" s="1"/>
    </row>
    <row r="688" spans="2:4">
      <c r="B688" s="1"/>
      <c r="C688" s="1"/>
      <c r="D688" s="1"/>
    </row>
    <row r="689" spans="2:4">
      <c r="B689" s="1"/>
      <c r="C689" s="1"/>
      <c r="D689" s="1"/>
    </row>
    <row r="690" spans="2:4">
      <c r="B690" s="1"/>
      <c r="C690" s="1"/>
      <c r="D690" s="1"/>
    </row>
    <row r="691" spans="2:4">
      <c r="B691" s="1"/>
      <c r="C691" s="1"/>
      <c r="D691" s="1"/>
    </row>
    <row r="692" spans="2:4">
      <c r="B692" s="1"/>
      <c r="C692" s="1"/>
      <c r="D692" s="1"/>
    </row>
    <row r="693" spans="2:4">
      <c r="B693" s="1"/>
      <c r="C693" s="1"/>
      <c r="D693" s="1"/>
    </row>
    <row r="694" spans="2:4">
      <c r="B694" s="1"/>
      <c r="C694" s="1"/>
      <c r="D694" s="1"/>
    </row>
    <row r="695" spans="2:4">
      <c r="B695" s="1"/>
      <c r="C695" s="1"/>
      <c r="D695" s="1"/>
    </row>
    <row r="696" spans="2:4">
      <c r="B696" s="1"/>
      <c r="C696" s="1"/>
      <c r="D696" s="1"/>
    </row>
    <row r="697" spans="2:4">
      <c r="B697" s="1"/>
      <c r="C697" s="1"/>
      <c r="D697" s="1"/>
    </row>
    <row r="698" spans="2:4">
      <c r="B698" s="1"/>
      <c r="C698" s="1"/>
      <c r="D698" s="1"/>
    </row>
    <row r="699" spans="2:4">
      <c r="B699" s="1"/>
      <c r="C699" s="1"/>
      <c r="D699" s="1"/>
    </row>
    <row r="700" spans="2:4">
      <c r="B700" s="1"/>
      <c r="C700" s="1"/>
      <c r="D700" s="1"/>
    </row>
    <row r="701" spans="2:4">
      <c r="B701" s="1"/>
      <c r="C701" s="1"/>
      <c r="D701" s="1"/>
    </row>
    <row r="702" spans="2:4">
      <c r="B702" s="1"/>
      <c r="C702" s="1"/>
      <c r="D702" s="1"/>
    </row>
    <row r="703" spans="2:4">
      <c r="B703" s="1"/>
      <c r="C703" s="1"/>
      <c r="D703" s="1"/>
    </row>
    <row r="704" spans="2:4">
      <c r="B704" s="1"/>
      <c r="C704" s="1"/>
      <c r="D704" s="1"/>
    </row>
    <row r="705" spans="2:4">
      <c r="B705" s="1"/>
      <c r="C705" s="1"/>
      <c r="D705" s="1"/>
    </row>
    <row r="706" spans="2:4">
      <c r="B706" s="1"/>
      <c r="C706" s="1"/>
      <c r="D706" s="1"/>
    </row>
    <row r="707" spans="2:4">
      <c r="B707" s="1"/>
      <c r="C707" s="1"/>
      <c r="D707" s="1"/>
    </row>
    <row r="708" spans="2:4">
      <c r="B708" s="1"/>
      <c r="C708" s="1"/>
      <c r="D708" s="1"/>
    </row>
    <row r="709" spans="2:4">
      <c r="B709" s="1"/>
      <c r="C709" s="1"/>
      <c r="D709" s="1"/>
    </row>
    <row r="710" spans="2:4">
      <c r="B710" s="1"/>
      <c r="C710" s="1"/>
      <c r="D710" s="1"/>
    </row>
    <row r="711" spans="2:4">
      <c r="B711" s="1"/>
      <c r="C711" s="1"/>
      <c r="D711" s="1"/>
    </row>
    <row r="712" spans="2:4">
      <c r="B712" s="1"/>
      <c r="C712" s="1"/>
      <c r="D712" s="1"/>
    </row>
    <row r="713" spans="2:4">
      <c r="B713" s="1"/>
      <c r="C713" s="1"/>
      <c r="D713" s="1"/>
    </row>
    <row r="714" spans="2:4">
      <c r="B714" s="1"/>
      <c r="C714" s="1"/>
      <c r="D714" s="1"/>
    </row>
    <row r="715" spans="2:4">
      <c r="B715" s="1"/>
      <c r="C715" s="1"/>
      <c r="D715" s="1"/>
    </row>
    <row r="716" spans="2:4">
      <c r="B716" s="1"/>
      <c r="C716" s="1"/>
      <c r="D716" s="1"/>
    </row>
    <row r="717" spans="2:4">
      <c r="B717" s="1"/>
      <c r="C717" s="1"/>
      <c r="D717" s="1"/>
    </row>
    <row r="718" spans="2:4">
      <c r="B718" s="1"/>
      <c r="C718" s="1"/>
      <c r="D718" s="1"/>
    </row>
    <row r="719" spans="2:4">
      <c r="B719" s="1"/>
      <c r="C719" s="1"/>
      <c r="D719" s="1"/>
    </row>
    <row r="720" spans="2:4">
      <c r="B720" s="1"/>
      <c r="C720" s="1"/>
      <c r="D720" s="1"/>
    </row>
    <row r="721" spans="2:4">
      <c r="B721" s="1"/>
      <c r="C721" s="1"/>
      <c r="D721" s="1"/>
    </row>
    <row r="722" spans="2:4">
      <c r="B722" s="1"/>
      <c r="C722" s="1"/>
      <c r="D722" s="1"/>
    </row>
    <row r="723" spans="2:4">
      <c r="B723" s="1"/>
      <c r="C723" s="1"/>
      <c r="D723" s="1"/>
    </row>
    <row r="724" spans="2:4">
      <c r="B724" s="1"/>
      <c r="C724" s="1"/>
      <c r="D724" s="1"/>
    </row>
    <row r="725" spans="2:4">
      <c r="B725" s="1"/>
      <c r="C725" s="1"/>
      <c r="D725" s="1"/>
    </row>
    <row r="726" spans="2:4">
      <c r="B726" s="1"/>
      <c r="C726" s="1"/>
      <c r="D726" s="1"/>
    </row>
    <row r="727" spans="2:4">
      <c r="B727" s="1"/>
      <c r="C727" s="1"/>
      <c r="D727" s="1"/>
    </row>
    <row r="728" spans="2:4">
      <c r="B728" s="1"/>
      <c r="C728" s="1"/>
      <c r="D728" s="1"/>
    </row>
    <row r="729" spans="2:4">
      <c r="B729" s="1"/>
      <c r="C729" s="1"/>
      <c r="D729" s="1"/>
    </row>
    <row r="730" spans="2:4">
      <c r="B730" s="1"/>
      <c r="C730" s="1"/>
      <c r="D730" s="1"/>
    </row>
    <row r="731" spans="2:4">
      <c r="B731" s="1"/>
      <c r="C731" s="1"/>
      <c r="D731" s="1"/>
    </row>
    <row r="732" spans="2:4">
      <c r="B732" s="1"/>
      <c r="C732" s="1"/>
      <c r="D732" s="1"/>
    </row>
    <row r="733" spans="2:4">
      <c r="B733" s="1"/>
      <c r="C733" s="1"/>
      <c r="D733" s="1"/>
    </row>
    <row r="734" spans="2:4">
      <c r="B734" s="1"/>
      <c r="C734" s="1"/>
      <c r="D734" s="1"/>
    </row>
    <row r="735" spans="2:4">
      <c r="B735" s="1"/>
      <c r="C735" s="1"/>
      <c r="D735" s="1"/>
    </row>
    <row r="736" spans="2:4">
      <c r="B736" s="1"/>
      <c r="C736" s="1"/>
      <c r="D736" s="1"/>
    </row>
    <row r="737" spans="2:4">
      <c r="B737" s="1"/>
      <c r="C737" s="1"/>
      <c r="D737" s="1"/>
    </row>
    <row r="738" spans="2:4">
      <c r="B738" s="1"/>
      <c r="C738" s="1"/>
      <c r="D738" s="1"/>
    </row>
    <row r="739" spans="2:4">
      <c r="B739" s="1"/>
      <c r="C739" s="1"/>
      <c r="D739" s="1"/>
    </row>
    <row r="740" spans="2:4">
      <c r="B740" s="1"/>
      <c r="C740" s="1"/>
      <c r="D740" s="1"/>
    </row>
    <row r="741" spans="2:4">
      <c r="B741" s="1"/>
      <c r="C741" s="1"/>
      <c r="D741" s="1"/>
    </row>
    <row r="742" spans="2:4">
      <c r="B742" s="1"/>
      <c r="C742" s="1"/>
      <c r="D742" s="1"/>
    </row>
    <row r="743" spans="2:4">
      <c r="B743" s="1"/>
      <c r="C743" s="1"/>
      <c r="D743" s="1"/>
    </row>
    <row r="744" spans="2:4">
      <c r="B744" s="1"/>
      <c r="C744" s="1"/>
      <c r="D744" s="1"/>
    </row>
    <row r="745" spans="2:4">
      <c r="B745" s="1"/>
      <c r="C745" s="1"/>
      <c r="D745" s="1"/>
    </row>
    <row r="746" spans="2:4">
      <c r="B746" s="1"/>
      <c r="C746" s="1"/>
      <c r="D746" s="1"/>
    </row>
    <row r="747" spans="2:4">
      <c r="B747" s="1"/>
      <c r="C747" s="1"/>
      <c r="D747" s="1"/>
    </row>
    <row r="748" spans="2:4">
      <c r="B748" s="1"/>
      <c r="C748" s="1"/>
      <c r="D748" s="1"/>
    </row>
    <row r="749" spans="2:4">
      <c r="B749" s="1"/>
      <c r="C749" s="1"/>
      <c r="D749" s="1"/>
    </row>
    <row r="750" spans="2:4">
      <c r="B750" s="1"/>
      <c r="C750" s="1"/>
      <c r="D750" s="1"/>
    </row>
    <row r="751" spans="2:4">
      <c r="B751" s="1"/>
      <c r="C751" s="1"/>
      <c r="D751" s="1"/>
    </row>
    <row r="752" spans="2:4">
      <c r="B752" s="1"/>
      <c r="C752" s="1"/>
      <c r="D752" s="1"/>
    </row>
    <row r="753" spans="2:4">
      <c r="B753" s="1"/>
      <c r="C753" s="1"/>
      <c r="D753" s="1"/>
    </row>
    <row r="754" spans="2:4">
      <c r="B754" s="1"/>
      <c r="C754" s="1"/>
      <c r="D754" s="1"/>
    </row>
    <row r="755" spans="2:4">
      <c r="B755" s="1"/>
      <c r="C755" s="1"/>
      <c r="D755" s="1"/>
    </row>
    <row r="756" spans="2:4">
      <c r="B756" s="1"/>
      <c r="C756" s="1"/>
      <c r="D756" s="1"/>
    </row>
    <row r="757" spans="2:4">
      <c r="B757" s="1"/>
      <c r="C757" s="1"/>
      <c r="D757" s="1"/>
    </row>
    <row r="758" spans="2:4">
      <c r="B758" s="1"/>
      <c r="C758" s="1"/>
      <c r="D758" s="1"/>
    </row>
    <row r="759" spans="2:4">
      <c r="B759" s="1"/>
      <c r="C759" s="1"/>
      <c r="D759" s="1"/>
    </row>
    <row r="760" spans="2:4">
      <c r="B760" s="1"/>
      <c r="C760" s="1"/>
      <c r="D760" s="1"/>
    </row>
    <row r="761" spans="2:4">
      <c r="B761" s="1"/>
      <c r="C761" s="1"/>
      <c r="D761" s="1"/>
    </row>
    <row r="762" spans="2:4">
      <c r="B762" s="1"/>
      <c r="C762" s="1"/>
      <c r="D762" s="1"/>
    </row>
    <row r="763" spans="2:4">
      <c r="B763" s="1"/>
      <c r="C763" s="1"/>
      <c r="D763" s="1"/>
    </row>
    <row r="764" spans="2:4">
      <c r="B764" s="1"/>
      <c r="C764" s="1"/>
      <c r="D764" s="1"/>
    </row>
    <row r="765" spans="2:4">
      <c r="B765" s="1"/>
      <c r="C765" s="1"/>
      <c r="D765" s="1"/>
    </row>
    <row r="766" spans="2:4">
      <c r="B766" s="1"/>
      <c r="C766" s="1"/>
      <c r="D766" s="1"/>
    </row>
    <row r="767" spans="2:4">
      <c r="B767" s="1"/>
      <c r="C767" s="1"/>
      <c r="D767" s="1"/>
    </row>
    <row r="768" spans="2:4">
      <c r="B768" s="1"/>
      <c r="C768" s="1"/>
      <c r="D768" s="1"/>
    </row>
    <row r="769" spans="2:4">
      <c r="B769" s="1"/>
      <c r="C769" s="1"/>
      <c r="D769" s="1"/>
    </row>
    <row r="770" spans="2:4">
      <c r="B770" s="1"/>
      <c r="C770" s="1"/>
      <c r="D770" s="1"/>
    </row>
    <row r="771" spans="2:4">
      <c r="B771" s="1"/>
      <c r="C771" s="1"/>
      <c r="D771" s="1"/>
    </row>
    <row r="772" spans="2:4">
      <c r="B772" s="1"/>
      <c r="C772" s="1"/>
      <c r="D772" s="1"/>
    </row>
    <row r="773" spans="2:4">
      <c r="B773" s="1"/>
      <c r="C773" s="1"/>
      <c r="D773" s="1"/>
    </row>
    <row r="774" spans="2:4">
      <c r="B774" s="1"/>
      <c r="C774" s="1"/>
      <c r="D774" s="1"/>
    </row>
    <row r="775" spans="2:4">
      <c r="B775" s="1"/>
      <c r="C775" s="1"/>
      <c r="D775" s="1"/>
    </row>
    <row r="776" spans="2:4">
      <c r="B776" s="1"/>
      <c r="C776" s="1"/>
      <c r="D776" s="1"/>
    </row>
    <row r="777" spans="2:4">
      <c r="B777" s="1"/>
      <c r="C777" s="1"/>
      <c r="D777" s="1"/>
    </row>
    <row r="778" spans="2:4">
      <c r="B778" s="1"/>
      <c r="C778" s="1"/>
      <c r="D778" s="1"/>
    </row>
    <row r="779" spans="2:4">
      <c r="B779" s="1"/>
      <c r="C779" s="1"/>
      <c r="D779" s="1"/>
    </row>
    <row r="780" spans="2:4">
      <c r="B780" s="1"/>
      <c r="C780" s="1"/>
      <c r="D780" s="1"/>
    </row>
    <row r="781" spans="2:4">
      <c r="B781" s="1"/>
      <c r="C781" s="1"/>
      <c r="D781" s="1"/>
    </row>
    <row r="782" spans="2:4">
      <c r="B782" s="1"/>
      <c r="C782" s="1"/>
      <c r="D782" s="1"/>
    </row>
    <row r="783" spans="2:4">
      <c r="B783" s="1"/>
      <c r="C783" s="1"/>
      <c r="D783" s="1"/>
    </row>
    <row r="784" spans="2:4">
      <c r="B784" s="1"/>
      <c r="C784" s="1"/>
      <c r="D784" s="1"/>
    </row>
    <row r="785" spans="2:4">
      <c r="B785" s="1"/>
      <c r="C785" s="1"/>
      <c r="D785" s="1"/>
    </row>
    <row r="786" spans="2:4">
      <c r="B786" s="1"/>
      <c r="C786" s="1"/>
      <c r="D786" s="1"/>
    </row>
    <row r="787" spans="2:4">
      <c r="B787" s="1"/>
      <c r="C787" s="1"/>
      <c r="D787" s="1"/>
    </row>
    <row r="788" spans="2:4">
      <c r="B788" s="1"/>
      <c r="C788" s="1"/>
      <c r="D788" s="1"/>
    </row>
    <row r="789" spans="2:4">
      <c r="B789" s="1"/>
      <c r="C789" s="1"/>
      <c r="D789" s="1"/>
    </row>
    <row r="790" spans="2:4">
      <c r="B790" s="1"/>
      <c r="C790" s="1"/>
      <c r="D790" s="1"/>
    </row>
    <row r="791" spans="2:4">
      <c r="B791" s="1"/>
      <c r="C791" s="1"/>
      <c r="D791" s="1"/>
    </row>
    <row r="792" spans="2:4">
      <c r="B792" s="1"/>
      <c r="C792" s="1"/>
      <c r="D792" s="1"/>
    </row>
    <row r="793" spans="2:4">
      <c r="B793" s="1"/>
      <c r="C793" s="1"/>
      <c r="D793" s="1"/>
    </row>
    <row r="794" spans="2:4">
      <c r="B794" s="1"/>
      <c r="C794" s="1"/>
      <c r="D794" s="1"/>
    </row>
    <row r="795" spans="2:4">
      <c r="B795" s="1"/>
      <c r="C795" s="1"/>
      <c r="D795" s="1"/>
    </row>
    <row r="796" spans="2:4">
      <c r="B796" s="1"/>
      <c r="C796" s="1"/>
      <c r="D796" s="1"/>
    </row>
    <row r="797" spans="2:4">
      <c r="B797" s="1"/>
      <c r="C797" s="1"/>
      <c r="D797" s="1"/>
    </row>
    <row r="798" spans="2:4">
      <c r="B798" s="1"/>
      <c r="C798" s="1"/>
      <c r="D798" s="1"/>
    </row>
    <row r="799" spans="2:4">
      <c r="B799" s="1"/>
      <c r="C799" s="1"/>
      <c r="D799" s="1"/>
    </row>
    <row r="800" spans="2:4">
      <c r="B800" s="1"/>
      <c r="C800" s="1"/>
      <c r="D800" s="1"/>
    </row>
    <row r="801" spans="2:4">
      <c r="B801" s="1"/>
      <c r="C801" s="1"/>
      <c r="D801" s="1"/>
    </row>
    <row r="802" spans="2:4">
      <c r="B802" s="1"/>
      <c r="C802" s="1"/>
      <c r="D802" s="1"/>
    </row>
    <row r="803" spans="2:4">
      <c r="B803" s="1"/>
      <c r="C803" s="1"/>
      <c r="D803" s="1"/>
    </row>
    <row r="804" spans="2:4">
      <c r="B804" s="1"/>
      <c r="C804" s="1"/>
      <c r="D804" s="1"/>
    </row>
    <row r="805" spans="2:4">
      <c r="B805" s="1"/>
      <c r="C805" s="1"/>
      <c r="D805" s="1"/>
    </row>
    <row r="806" spans="2:4">
      <c r="B806" s="1"/>
      <c r="C806" s="1"/>
      <c r="D806" s="1"/>
    </row>
    <row r="807" spans="2:4">
      <c r="B807" s="1"/>
      <c r="C807" s="1"/>
      <c r="D807" s="1"/>
    </row>
    <row r="808" spans="2:4">
      <c r="B808" s="1"/>
      <c r="C808" s="1"/>
      <c r="D808" s="1"/>
    </row>
    <row r="809" spans="2:4">
      <c r="B809" s="1"/>
      <c r="C809" s="1"/>
      <c r="D809" s="1"/>
    </row>
    <row r="810" spans="2:4">
      <c r="B810" s="1"/>
      <c r="C810" s="1"/>
      <c r="D810" s="1"/>
    </row>
    <row r="811" spans="2:4">
      <c r="B811" s="1"/>
      <c r="C811" s="1"/>
      <c r="D811" s="1"/>
    </row>
    <row r="812" spans="2:4">
      <c r="B812" s="1"/>
      <c r="C812" s="1"/>
      <c r="D812" s="1"/>
    </row>
    <row r="813" spans="2:4">
      <c r="B813" s="1"/>
      <c r="C813" s="1"/>
      <c r="D813" s="1"/>
    </row>
    <row r="814" spans="2:4">
      <c r="B814" s="1"/>
      <c r="C814" s="1"/>
      <c r="D814" s="1"/>
    </row>
    <row r="815" spans="2:4">
      <c r="B815" s="1"/>
      <c r="C815" s="1"/>
      <c r="D815" s="1"/>
    </row>
    <row r="816" spans="2:4">
      <c r="B816" s="1"/>
      <c r="C816" s="1"/>
      <c r="D816" s="1"/>
    </row>
    <row r="817" spans="2:4">
      <c r="B817" s="1"/>
      <c r="C817" s="1"/>
      <c r="D817" s="1"/>
    </row>
    <row r="818" spans="2:4">
      <c r="B818" s="1"/>
      <c r="C818" s="1"/>
      <c r="D818" s="1"/>
    </row>
    <row r="819" spans="2:4">
      <c r="B819" s="1"/>
      <c r="C819" s="1"/>
      <c r="D819" s="1"/>
    </row>
    <row r="820" spans="2:4">
      <c r="B820" s="1"/>
      <c r="C820" s="1"/>
      <c r="D820" s="1"/>
    </row>
    <row r="821" spans="2:4">
      <c r="B821" s="1"/>
      <c r="C821" s="1"/>
      <c r="D821" s="1"/>
    </row>
    <row r="822" spans="2:4">
      <c r="B822" s="1"/>
      <c r="C822" s="1"/>
      <c r="D822" s="1"/>
    </row>
    <row r="823" spans="2:4">
      <c r="B823" s="1"/>
      <c r="C823" s="1"/>
      <c r="D823" s="1"/>
    </row>
    <row r="824" spans="2:4">
      <c r="B824" s="1"/>
      <c r="C824" s="1"/>
      <c r="D824" s="1"/>
    </row>
    <row r="825" spans="2:4">
      <c r="B825" s="1"/>
      <c r="C825" s="1"/>
      <c r="D825" s="1"/>
    </row>
    <row r="826" spans="2:4">
      <c r="B826" s="1"/>
      <c r="C826" s="1"/>
      <c r="D826" s="1"/>
    </row>
    <row r="827" spans="2:4">
      <c r="B827" s="1"/>
      <c r="C827" s="1"/>
      <c r="D827" s="1"/>
    </row>
    <row r="828" spans="2:4">
      <c r="B828" s="1"/>
      <c r="C828" s="1"/>
      <c r="D828" s="1"/>
    </row>
    <row r="829" spans="2:4">
      <c r="B829" s="1"/>
      <c r="C829" s="1"/>
      <c r="D829" s="1"/>
    </row>
    <row r="830" spans="2:4">
      <c r="B830" s="1"/>
      <c r="C830" s="1"/>
      <c r="D830" s="1"/>
    </row>
    <row r="831" spans="2:4">
      <c r="B831" s="1"/>
      <c r="C831" s="1"/>
      <c r="D831" s="1"/>
    </row>
    <row r="832" spans="2:4">
      <c r="B832" s="1"/>
      <c r="C832" s="1"/>
      <c r="D832" s="1"/>
    </row>
    <row r="833" spans="2:4">
      <c r="B833" s="1"/>
      <c r="C833" s="1"/>
      <c r="D833" s="1"/>
    </row>
    <row r="834" spans="2:4">
      <c r="B834" s="1"/>
      <c r="C834" s="1"/>
      <c r="D834" s="1"/>
    </row>
    <row r="835" spans="2:4">
      <c r="B835" s="1"/>
      <c r="C835" s="1"/>
      <c r="D835" s="1"/>
    </row>
    <row r="836" spans="2:4">
      <c r="B836" s="1"/>
      <c r="C836" s="1"/>
      <c r="D836" s="1"/>
    </row>
    <row r="837" spans="2:4">
      <c r="B837" s="1"/>
      <c r="C837" s="1"/>
      <c r="D837" s="1"/>
    </row>
    <row r="838" spans="2:4">
      <c r="B838" s="1"/>
      <c r="C838" s="1"/>
      <c r="D838" s="1"/>
    </row>
    <row r="839" spans="2:4">
      <c r="B839" s="1"/>
      <c r="C839" s="1"/>
      <c r="D839" s="1"/>
    </row>
    <row r="840" spans="2:4">
      <c r="B840" s="1"/>
      <c r="C840" s="1"/>
      <c r="D840" s="1"/>
    </row>
    <row r="841" spans="2:4">
      <c r="B841" s="1"/>
      <c r="C841" s="1"/>
      <c r="D841" s="1"/>
    </row>
    <row r="842" spans="2:4">
      <c r="B842" s="1"/>
      <c r="C842" s="1"/>
      <c r="D842" s="1"/>
    </row>
    <row r="843" spans="2:4">
      <c r="B843" s="1"/>
      <c r="C843" s="1"/>
      <c r="D843" s="1"/>
    </row>
    <row r="844" spans="2:4">
      <c r="B844" s="1"/>
      <c r="C844" s="1"/>
      <c r="D844" s="1"/>
    </row>
    <row r="845" spans="2:4">
      <c r="B845" s="1"/>
      <c r="C845" s="1"/>
      <c r="D845" s="1"/>
    </row>
    <row r="846" spans="2:4">
      <c r="B846" s="1"/>
      <c r="C846" s="1"/>
      <c r="D846" s="1"/>
    </row>
    <row r="847" spans="2:4">
      <c r="B847" s="1"/>
      <c r="C847" s="1"/>
      <c r="D847" s="1"/>
    </row>
    <row r="848" spans="2:4">
      <c r="B848" s="1"/>
      <c r="C848" s="1"/>
      <c r="D848" s="1"/>
    </row>
    <row r="849" spans="2:4">
      <c r="B849" s="1"/>
      <c r="C849" s="1"/>
      <c r="D849" s="1"/>
    </row>
    <row r="850" spans="2:4">
      <c r="B850" s="1"/>
      <c r="C850" s="1"/>
      <c r="D850" s="1"/>
    </row>
    <row r="851" spans="2:4">
      <c r="B851" s="1"/>
      <c r="C851" s="1"/>
      <c r="D851" s="1"/>
    </row>
    <row r="852" spans="2:4">
      <c r="B852" s="1"/>
      <c r="C852" s="1"/>
      <c r="D852" s="1"/>
    </row>
    <row r="853" spans="2:4">
      <c r="B853" s="1"/>
      <c r="C853" s="1"/>
      <c r="D853" s="1"/>
    </row>
    <row r="854" spans="2:4">
      <c r="B854" s="1"/>
      <c r="C854" s="1"/>
      <c r="D854" s="1"/>
    </row>
    <row r="855" spans="2:4">
      <c r="B855" s="1"/>
      <c r="C855" s="1"/>
      <c r="D855" s="1"/>
    </row>
    <row r="856" spans="2:4">
      <c r="B856" s="1"/>
      <c r="C856" s="1"/>
      <c r="D856" s="1"/>
    </row>
    <row r="857" spans="2:4">
      <c r="B857" s="1"/>
      <c r="C857" s="1"/>
      <c r="D857" s="1"/>
    </row>
    <row r="858" spans="2:4">
      <c r="B858" s="1"/>
      <c r="C858" s="1"/>
      <c r="D858" s="1"/>
    </row>
    <row r="859" spans="2:4">
      <c r="B859" s="1"/>
      <c r="C859" s="1"/>
      <c r="D859" s="1"/>
    </row>
    <row r="860" spans="2:4">
      <c r="B860" s="1"/>
      <c r="C860" s="1"/>
      <c r="D860" s="1"/>
    </row>
    <row r="861" spans="2:4">
      <c r="B861" s="1"/>
      <c r="C861" s="1"/>
      <c r="D861" s="1"/>
    </row>
    <row r="862" spans="2:4">
      <c r="B862" s="1"/>
      <c r="C862" s="1"/>
      <c r="D862" s="1"/>
    </row>
    <row r="863" spans="2:4">
      <c r="B863" s="1"/>
      <c r="C863" s="1"/>
      <c r="D863" s="1"/>
    </row>
    <row r="864" spans="2:4">
      <c r="B864" s="1"/>
      <c r="C864" s="1"/>
      <c r="D864" s="1"/>
    </row>
    <row r="865" spans="2:4">
      <c r="B865" s="1"/>
      <c r="C865" s="1"/>
      <c r="D865" s="1"/>
    </row>
    <row r="866" spans="2:4">
      <c r="B866" s="1"/>
      <c r="C866" s="1"/>
      <c r="D866" s="1"/>
    </row>
    <row r="867" spans="2:4">
      <c r="B867" s="1"/>
      <c r="C867" s="1"/>
      <c r="D867" s="1"/>
    </row>
    <row r="868" spans="2:4">
      <c r="B868" s="1"/>
      <c r="C868" s="1"/>
      <c r="D868" s="1"/>
    </row>
    <row r="869" spans="2:4">
      <c r="B869" s="1"/>
      <c r="C869" s="1"/>
      <c r="D869" s="1"/>
    </row>
    <row r="870" spans="2:4">
      <c r="B870" s="1"/>
      <c r="C870" s="1"/>
      <c r="D870" s="1"/>
    </row>
    <row r="871" spans="2:4">
      <c r="B871" s="1"/>
      <c r="C871" s="1"/>
      <c r="D871" s="1"/>
    </row>
    <row r="872" spans="2:4">
      <c r="B872" s="1"/>
      <c r="C872" s="1"/>
      <c r="D872" s="1"/>
    </row>
    <row r="873" spans="2:4">
      <c r="B873" s="1"/>
      <c r="C873" s="1"/>
      <c r="D873" s="1"/>
    </row>
    <row r="874" spans="2:4">
      <c r="B874" s="1"/>
      <c r="C874" s="1"/>
      <c r="D874" s="1"/>
    </row>
    <row r="875" spans="2:4">
      <c r="B875" s="1"/>
      <c r="C875" s="1"/>
      <c r="D875" s="1"/>
    </row>
    <row r="876" spans="2:4">
      <c r="B876" s="1"/>
      <c r="C876" s="1"/>
      <c r="D876" s="1"/>
    </row>
    <row r="877" spans="2:4">
      <c r="B877" s="1"/>
      <c r="C877" s="1"/>
      <c r="D877" s="1"/>
    </row>
    <row r="878" spans="2:4">
      <c r="B878" s="1"/>
      <c r="C878" s="1"/>
      <c r="D878" s="1"/>
    </row>
    <row r="879" spans="2:4">
      <c r="B879" s="1"/>
      <c r="C879" s="1"/>
      <c r="D879" s="1"/>
    </row>
    <row r="880" spans="2:4">
      <c r="B880" s="1"/>
      <c r="C880" s="1"/>
      <c r="D880" s="1"/>
    </row>
    <row r="881" spans="2:4">
      <c r="B881" s="1"/>
      <c r="C881" s="1"/>
      <c r="D881" s="1"/>
    </row>
    <row r="882" spans="2:4">
      <c r="B882" s="1"/>
      <c r="C882" s="1"/>
      <c r="D882" s="1"/>
    </row>
    <row r="883" spans="2:4">
      <c r="B883" s="1"/>
      <c r="C883" s="1"/>
      <c r="D883" s="1"/>
    </row>
    <row r="884" spans="2:4">
      <c r="B884" s="1"/>
      <c r="C884" s="1"/>
      <c r="D884" s="1"/>
    </row>
    <row r="885" spans="2:4">
      <c r="B885" s="1"/>
      <c r="C885" s="1"/>
      <c r="D885" s="1"/>
    </row>
    <row r="886" spans="2:4">
      <c r="B886" s="1"/>
      <c r="C886" s="1"/>
      <c r="D886" s="1"/>
    </row>
    <row r="887" spans="2:4">
      <c r="B887" s="1"/>
      <c r="C887" s="1"/>
      <c r="D887" s="1"/>
    </row>
    <row r="888" spans="2:4">
      <c r="B888" s="1"/>
      <c r="C888" s="1"/>
      <c r="D888" s="1"/>
    </row>
    <row r="889" spans="2:4">
      <c r="B889" s="1"/>
      <c r="C889" s="1"/>
      <c r="D889" s="1"/>
    </row>
    <row r="890" spans="2:4">
      <c r="B890" s="1"/>
      <c r="C890" s="1"/>
      <c r="D890" s="1"/>
    </row>
    <row r="891" spans="2:4">
      <c r="B891" s="1"/>
      <c r="C891" s="1"/>
      <c r="D891" s="1"/>
    </row>
    <row r="892" spans="2:4">
      <c r="B892" s="1"/>
      <c r="C892" s="1"/>
      <c r="D892" s="1"/>
    </row>
    <row r="893" spans="2:4">
      <c r="B893" s="1"/>
      <c r="C893" s="1"/>
      <c r="D893" s="1"/>
    </row>
    <row r="894" spans="2:4">
      <c r="B894" s="1"/>
      <c r="C894" s="1"/>
      <c r="D894" s="1"/>
    </row>
    <row r="895" spans="2:4">
      <c r="B895" s="1"/>
      <c r="C895" s="1"/>
      <c r="D895" s="1"/>
    </row>
    <row r="896" spans="2:4">
      <c r="B896" s="1"/>
      <c r="C896" s="1"/>
      <c r="D896" s="1"/>
    </row>
    <row r="897" spans="2:4">
      <c r="B897" s="1"/>
      <c r="C897" s="1"/>
      <c r="D897" s="1"/>
    </row>
    <row r="898" spans="2:4">
      <c r="B898" s="1"/>
      <c r="C898" s="1"/>
      <c r="D898" s="1"/>
    </row>
    <row r="899" spans="2:4">
      <c r="B899" s="1"/>
      <c r="C899" s="1"/>
      <c r="D899" s="1"/>
    </row>
    <row r="900" spans="2:4">
      <c r="B900" s="1"/>
      <c r="C900" s="1"/>
      <c r="D900" s="1"/>
    </row>
    <row r="901" spans="2:4">
      <c r="B901" s="1"/>
      <c r="C901" s="1"/>
      <c r="D901" s="1"/>
    </row>
    <row r="902" spans="2:4">
      <c r="B902" s="1"/>
      <c r="C902" s="1"/>
      <c r="D902" s="1"/>
    </row>
    <row r="903" spans="2:4">
      <c r="B903" s="1"/>
      <c r="C903" s="1"/>
      <c r="D903" s="1"/>
    </row>
    <row r="904" spans="2:4">
      <c r="B904" s="1"/>
      <c r="C904" s="1"/>
      <c r="D904" s="1"/>
    </row>
    <row r="905" spans="2:4">
      <c r="B905" s="1"/>
      <c r="C905" s="1"/>
      <c r="D905" s="1"/>
    </row>
    <row r="906" spans="2:4">
      <c r="B906" s="1"/>
      <c r="C906" s="1"/>
      <c r="D906" s="1"/>
    </row>
    <row r="907" spans="2:4">
      <c r="B907" s="1"/>
      <c r="C907" s="1"/>
      <c r="D907" s="1"/>
    </row>
    <row r="908" spans="2:4">
      <c r="B908" s="1"/>
      <c r="C908" s="1"/>
      <c r="D908" s="1"/>
    </row>
    <row r="909" spans="2:4">
      <c r="B909" s="1"/>
      <c r="C909" s="1"/>
      <c r="D909" s="1"/>
    </row>
    <row r="910" spans="2:4">
      <c r="B910" s="1"/>
      <c r="C910" s="1"/>
      <c r="D910" s="1"/>
    </row>
    <row r="911" spans="2:4">
      <c r="B911" s="1"/>
      <c r="C911" s="1"/>
      <c r="D911" s="1"/>
    </row>
    <row r="912" spans="2:4">
      <c r="B912" s="1"/>
      <c r="C912" s="1"/>
      <c r="D912" s="1"/>
    </row>
    <row r="913" spans="2:4">
      <c r="B913" s="1"/>
      <c r="C913" s="1"/>
      <c r="D913" s="1"/>
    </row>
    <row r="914" spans="2:4">
      <c r="B914" s="1"/>
      <c r="C914" s="1"/>
      <c r="D914" s="1"/>
    </row>
    <row r="915" spans="2:4">
      <c r="B915" s="1"/>
      <c r="C915" s="1"/>
      <c r="D915" s="1"/>
    </row>
    <row r="916" spans="2:4">
      <c r="B916" s="1"/>
      <c r="C916" s="1"/>
      <c r="D916" s="1"/>
    </row>
    <row r="917" spans="2:4">
      <c r="B917" s="1"/>
      <c r="C917" s="1"/>
      <c r="D917" s="1"/>
    </row>
    <row r="918" spans="2:4">
      <c r="B918" s="1"/>
      <c r="C918" s="1"/>
      <c r="D918" s="1"/>
    </row>
    <row r="919" spans="2:4">
      <c r="B919" s="1"/>
      <c r="C919" s="1"/>
      <c r="D919" s="1"/>
    </row>
    <row r="920" spans="2:4">
      <c r="B920" s="1"/>
      <c r="C920" s="1"/>
      <c r="D920" s="1"/>
    </row>
    <row r="921" spans="2:4">
      <c r="B921" s="1"/>
      <c r="C921" s="1"/>
      <c r="D921" s="1"/>
    </row>
    <row r="922" spans="2:4">
      <c r="B922" s="1"/>
      <c r="C922" s="1"/>
      <c r="D922" s="1"/>
    </row>
    <row r="923" spans="2:4">
      <c r="B923" s="1"/>
      <c r="C923" s="1"/>
      <c r="D923" s="1"/>
    </row>
    <row r="924" spans="2:4">
      <c r="B924" s="1"/>
      <c r="C924" s="1"/>
      <c r="D924" s="1"/>
    </row>
    <row r="925" spans="2:4">
      <c r="B925" s="1"/>
      <c r="C925" s="1"/>
      <c r="D925" s="1"/>
    </row>
    <row r="926" spans="2:4">
      <c r="B926" s="1"/>
      <c r="C926" s="1"/>
      <c r="D926" s="1"/>
    </row>
    <row r="927" spans="2:4">
      <c r="B927" s="1"/>
      <c r="C927" s="1"/>
      <c r="D927" s="1"/>
    </row>
    <row r="928" spans="2:4">
      <c r="B928" s="1"/>
      <c r="C928" s="1"/>
      <c r="D928" s="1"/>
    </row>
    <row r="929" spans="2:4">
      <c r="B929" s="1"/>
      <c r="C929" s="1"/>
      <c r="D929" s="1"/>
    </row>
    <row r="930" spans="2:4">
      <c r="B930" s="1"/>
      <c r="C930" s="1"/>
      <c r="D930" s="1"/>
    </row>
  </sheetData>
  <autoFilter ref="A5:J236">
    <filterColumn colId="0">
      <customFilters>
        <customFilter operator="equal" val="OZ"/>
      </customFilters>
    </filterColumn>
  </autoFilter>
  <conditionalFormatting sqref="H6">
    <cfRule type="iconSet" priority="8">
      <iconSet iconSet="3Arrows">
        <cfvo type="percent" val="0"/>
        <cfvo type="num" val="0"/>
        <cfvo type="num" val="0"/>
      </iconSet>
    </cfRule>
  </conditionalFormatting>
  <conditionalFormatting sqref="I6">
    <cfRule type="iconSet" priority="7">
      <iconSet iconSet="3Arrows">
        <cfvo type="percent" val="0"/>
        <cfvo type="num" val="0"/>
        <cfvo type="num" val="0"/>
      </iconSet>
    </cfRule>
  </conditionalFormatting>
  <conditionalFormatting sqref="I1:I4 I237:I1048576 I231 I228 I225">
    <cfRule type="cellIs" dxfId="0" priority="9" operator="equal">
      <formula>-1</formula>
    </cfRule>
    <cfRule type="cellIs" dxfId="0" priority="10" operator="lessThan">
      <formula>-1</formula>
    </cfRule>
    <cfRule type="cellIs" dxfId="1" priority="11" operator="equal">
      <formula>1</formula>
    </cfRule>
    <cfRule type="cellIs" dxfId="1" priority="12" operator="greaterThan">
      <formula>1</formula>
    </cfRule>
    <cfRule type="iconSet" priority="13">
      <iconSet iconSet="3Arrows">
        <cfvo type="percent" val="0"/>
        <cfvo type="num" val="0"/>
        <cfvo type="num" val="0"/>
      </iconSet>
    </cfRule>
  </conditionalFormatting>
  <conditionalFormatting sqref="H9 H12 H15 H18 H21 H24 H27 H30 H33 H36 H39 H42 H45 H48 H51 H54 H57 H60 H63 H66 H69 H72">
    <cfRule type="iconSet" priority="6">
      <iconSet iconSet="3Arrows">
        <cfvo type="percent" val="0"/>
        <cfvo type="num" val="0"/>
        <cfvo type="num" val="0"/>
      </iconSet>
    </cfRule>
  </conditionalFormatting>
  <conditionalFormatting sqref="I9 I12 I15 I18 I21 I24 I27 I30 I33 I36 I39 I42 I45 I48 I51 I54 I57 I60 I63 I66 I69 I72">
    <cfRule type="iconSet" priority="5">
      <iconSet iconSet="3Arrows">
        <cfvo type="percent" val="0"/>
        <cfvo type="num" val="0"/>
        <cfvo type="num" val="0"/>
      </iconSet>
    </cfRule>
  </conditionalFormatting>
  <conditionalFormatting sqref="H75 H78 H81 H84 H87 H90 H93 H96 H99 H102 H105 H108 H111 H114 H117 H120 H123 H126 H129 H132 H135 H138 H141 H144 H147 H150 H153 H156 H159 H162">
    <cfRule type="iconSet" priority="4">
      <iconSet iconSet="3Arrows">
        <cfvo type="percent" val="0"/>
        <cfvo type="num" val="0"/>
        <cfvo type="num" val="0"/>
      </iconSet>
    </cfRule>
  </conditionalFormatting>
  <conditionalFormatting sqref="I75 I78 I81 I84 I87 I90 I93 I96 I99 I102 I105 I108 I111 I114 I117 I120 I123 I126 I129 I132 I135 I138 I141 I144 I147 I150 I153 I156 I159 I162">
    <cfRule type="iconSet" priority="3">
      <iconSet iconSet="3Arrows">
        <cfvo type="percent" val="0"/>
        <cfvo type="num" val="0"/>
        <cfvo type="num" val="0"/>
      </iconSet>
    </cfRule>
  </conditionalFormatting>
  <conditionalFormatting sqref="H165 H168 H171 H174 H177 H180 H183 H186 H189 H192 H195 H198 H201 H204 H207 H210 H213 H216 H219 H222">
    <cfRule type="iconSet" priority="2">
      <iconSet iconSet="3Arrows">
        <cfvo type="percent" val="0"/>
        <cfvo type="num" val="0"/>
        <cfvo type="num" val="0"/>
      </iconSet>
    </cfRule>
  </conditionalFormatting>
  <conditionalFormatting sqref="I165 I168 I171 I174 I177 I180 I183 I186 I189 I192 I195 I198 I201 I204 I207 I210 I213 I216 I219 I222">
    <cfRule type="iconSet" priority="1">
      <iconSet iconSet="3Arrows">
        <cfvo type="percent" val="0"/>
        <cfvo type="num" val="0"/>
        <cfvo type="num" val="0"/>
      </iconSet>
    </cfRule>
  </conditionalFormatting>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4"/>
  <sheetViews>
    <sheetView zoomScale="115" zoomScaleNormal="115" workbookViewId="0">
      <pane ySplit="5" topLeftCell="A6" activePane="bottomLeft" state="frozen"/>
      <selection/>
      <selection pane="bottomLeft" activeCell="B94" sqref="B94"/>
    </sheetView>
  </sheetViews>
  <sheetFormatPr defaultColWidth="9" defaultRowHeight="14.25"/>
  <cols>
    <col min="1" max="1" width="12.625" style="1" customWidth="1"/>
    <col min="2" max="2" width="22.875" style="2" customWidth="1"/>
    <col min="3" max="3" width="11.625" style="2" customWidth="1"/>
    <col min="4" max="4" width="11.625" style="3" customWidth="1"/>
    <col min="5" max="10" width="11.625" style="1" customWidth="1"/>
    <col min="11" max="13" width="10.25" style="1" customWidth="1"/>
    <col min="14" max="18" width="20.5" style="1" customWidth="1"/>
    <col min="19" max="19" width="21.25" style="1" customWidth="1"/>
    <col min="20" max="20" width="23.125" style="1" customWidth="1"/>
    <col min="21" max="21" width="19.375" style="1" customWidth="1"/>
    <col min="22" max="258" width="9" style="1"/>
    <col min="259" max="259" width="12.625" style="1" customWidth="1"/>
    <col min="260" max="264" width="10.375" style="1" customWidth="1"/>
    <col min="265" max="269" width="10.25" style="1" customWidth="1"/>
    <col min="270" max="274" width="20.5" style="1" customWidth="1"/>
    <col min="275" max="275" width="21.25" style="1" customWidth="1"/>
    <col min="276" max="276" width="23.125" style="1" customWidth="1"/>
    <col min="277" max="277" width="19.375" style="1" customWidth="1"/>
    <col min="278" max="514" width="9" style="1"/>
    <col min="515" max="515" width="12.625" style="1" customWidth="1"/>
    <col min="516" max="520" width="10.375" style="1" customWidth="1"/>
    <col min="521" max="525" width="10.25" style="1" customWidth="1"/>
    <col min="526" max="530" width="20.5" style="1" customWidth="1"/>
    <col min="531" max="531" width="21.25" style="1" customWidth="1"/>
    <col min="532" max="532" width="23.125" style="1" customWidth="1"/>
    <col min="533" max="533" width="19.375" style="1" customWidth="1"/>
    <col min="534" max="770" width="9" style="1"/>
    <col min="771" max="771" width="12.625" style="1" customWidth="1"/>
    <col min="772" max="776" width="10.375" style="1" customWidth="1"/>
    <col min="777" max="781" width="10.25" style="1" customWidth="1"/>
    <col min="782" max="786" width="20.5" style="1" customWidth="1"/>
    <col min="787" max="787" width="21.25" style="1" customWidth="1"/>
    <col min="788" max="788" width="23.125" style="1" customWidth="1"/>
    <col min="789" max="789" width="19.375" style="1" customWidth="1"/>
    <col min="790" max="1026" width="9" style="1"/>
    <col min="1027" max="1027" width="12.625" style="1" customWidth="1"/>
    <col min="1028" max="1032" width="10.375" style="1" customWidth="1"/>
    <col min="1033" max="1037" width="10.25" style="1" customWidth="1"/>
    <col min="1038" max="1042" width="20.5" style="1" customWidth="1"/>
    <col min="1043" max="1043" width="21.25" style="1" customWidth="1"/>
    <col min="1044" max="1044" width="23.125" style="1" customWidth="1"/>
    <col min="1045" max="1045" width="19.375" style="1" customWidth="1"/>
    <col min="1046" max="1282" width="9" style="1"/>
    <col min="1283" max="1283" width="12.625" style="1" customWidth="1"/>
    <col min="1284" max="1288" width="10.375" style="1" customWidth="1"/>
    <col min="1289" max="1293" width="10.25" style="1" customWidth="1"/>
    <col min="1294" max="1298" width="20.5" style="1" customWidth="1"/>
    <col min="1299" max="1299" width="21.25" style="1" customWidth="1"/>
    <col min="1300" max="1300" width="23.125" style="1" customWidth="1"/>
    <col min="1301" max="1301" width="19.375" style="1" customWidth="1"/>
    <col min="1302" max="1538" width="9" style="1"/>
    <col min="1539" max="1539" width="12.625" style="1" customWidth="1"/>
    <col min="1540" max="1544" width="10.375" style="1" customWidth="1"/>
    <col min="1545" max="1549" width="10.25" style="1" customWidth="1"/>
    <col min="1550" max="1554" width="20.5" style="1" customWidth="1"/>
    <col min="1555" max="1555" width="21.25" style="1" customWidth="1"/>
    <col min="1556" max="1556" width="23.125" style="1" customWidth="1"/>
    <col min="1557" max="1557" width="19.375" style="1" customWidth="1"/>
    <col min="1558" max="1794" width="9" style="1"/>
    <col min="1795" max="1795" width="12.625" style="1" customWidth="1"/>
    <col min="1796" max="1800" width="10.375" style="1" customWidth="1"/>
    <col min="1801" max="1805" width="10.25" style="1" customWidth="1"/>
    <col min="1806" max="1810" width="20.5" style="1" customWidth="1"/>
    <col min="1811" max="1811" width="21.25" style="1" customWidth="1"/>
    <col min="1812" max="1812" width="23.125" style="1" customWidth="1"/>
    <col min="1813" max="1813" width="19.375" style="1" customWidth="1"/>
    <col min="1814" max="2050" width="9" style="1"/>
    <col min="2051" max="2051" width="12.625" style="1" customWidth="1"/>
    <col min="2052" max="2056" width="10.375" style="1" customWidth="1"/>
    <col min="2057" max="2061" width="10.25" style="1" customWidth="1"/>
    <col min="2062" max="2066" width="20.5" style="1" customWidth="1"/>
    <col min="2067" max="2067" width="21.25" style="1" customWidth="1"/>
    <col min="2068" max="2068" width="23.125" style="1" customWidth="1"/>
    <col min="2069" max="2069" width="19.375" style="1" customWidth="1"/>
    <col min="2070" max="2306" width="9" style="1"/>
    <col min="2307" max="2307" width="12.625" style="1" customWidth="1"/>
    <col min="2308" max="2312" width="10.375" style="1" customWidth="1"/>
    <col min="2313" max="2317" width="10.25" style="1" customWidth="1"/>
    <col min="2318" max="2322" width="20.5" style="1" customWidth="1"/>
    <col min="2323" max="2323" width="21.25" style="1" customWidth="1"/>
    <col min="2324" max="2324" width="23.125" style="1" customWidth="1"/>
    <col min="2325" max="2325" width="19.375" style="1" customWidth="1"/>
    <col min="2326" max="2562" width="9" style="1"/>
    <col min="2563" max="2563" width="12.625" style="1" customWidth="1"/>
    <col min="2564" max="2568" width="10.375" style="1" customWidth="1"/>
    <col min="2569" max="2573" width="10.25" style="1" customWidth="1"/>
    <col min="2574" max="2578" width="20.5" style="1" customWidth="1"/>
    <col min="2579" max="2579" width="21.25" style="1" customWidth="1"/>
    <col min="2580" max="2580" width="23.125" style="1" customWidth="1"/>
    <col min="2581" max="2581" width="19.375" style="1" customWidth="1"/>
    <col min="2582" max="2818" width="9" style="1"/>
    <col min="2819" max="2819" width="12.625" style="1" customWidth="1"/>
    <col min="2820" max="2824" width="10.375" style="1" customWidth="1"/>
    <col min="2825" max="2829" width="10.25" style="1" customWidth="1"/>
    <col min="2830" max="2834" width="20.5" style="1" customWidth="1"/>
    <col min="2835" max="2835" width="21.25" style="1" customWidth="1"/>
    <col min="2836" max="2836" width="23.125" style="1" customWidth="1"/>
    <col min="2837" max="2837" width="19.375" style="1" customWidth="1"/>
    <col min="2838" max="3074" width="9" style="1"/>
    <col min="3075" max="3075" width="12.625" style="1" customWidth="1"/>
    <col min="3076" max="3080" width="10.375" style="1" customWidth="1"/>
    <col min="3081" max="3085" width="10.25" style="1" customWidth="1"/>
    <col min="3086" max="3090" width="20.5" style="1" customWidth="1"/>
    <col min="3091" max="3091" width="21.25" style="1" customWidth="1"/>
    <col min="3092" max="3092" width="23.125" style="1" customWidth="1"/>
    <col min="3093" max="3093" width="19.375" style="1" customWidth="1"/>
    <col min="3094" max="3330" width="9" style="1"/>
    <col min="3331" max="3331" width="12.625" style="1" customWidth="1"/>
    <col min="3332" max="3336" width="10.375" style="1" customWidth="1"/>
    <col min="3337" max="3341" width="10.25" style="1" customWidth="1"/>
    <col min="3342" max="3346" width="20.5" style="1" customWidth="1"/>
    <col min="3347" max="3347" width="21.25" style="1" customWidth="1"/>
    <col min="3348" max="3348" width="23.125" style="1" customWidth="1"/>
    <col min="3349" max="3349" width="19.375" style="1" customWidth="1"/>
    <col min="3350" max="3586" width="9" style="1"/>
    <col min="3587" max="3587" width="12.625" style="1" customWidth="1"/>
    <col min="3588" max="3592" width="10.375" style="1" customWidth="1"/>
    <col min="3593" max="3597" width="10.25" style="1" customWidth="1"/>
    <col min="3598" max="3602" width="20.5" style="1" customWidth="1"/>
    <col min="3603" max="3603" width="21.25" style="1" customWidth="1"/>
    <col min="3604" max="3604" width="23.125" style="1" customWidth="1"/>
    <col min="3605" max="3605" width="19.375" style="1" customWidth="1"/>
    <col min="3606" max="3842" width="9" style="1"/>
    <col min="3843" max="3843" width="12.625" style="1" customWidth="1"/>
    <col min="3844" max="3848" width="10.375" style="1" customWidth="1"/>
    <col min="3849" max="3853" width="10.25" style="1" customWidth="1"/>
    <col min="3854" max="3858" width="20.5" style="1" customWidth="1"/>
    <col min="3859" max="3859" width="21.25" style="1" customWidth="1"/>
    <col min="3860" max="3860" width="23.125" style="1" customWidth="1"/>
    <col min="3861" max="3861" width="19.375" style="1" customWidth="1"/>
    <col min="3862" max="4098" width="9" style="1"/>
    <col min="4099" max="4099" width="12.625" style="1" customWidth="1"/>
    <col min="4100" max="4104" width="10.375" style="1" customWidth="1"/>
    <col min="4105" max="4109" width="10.25" style="1" customWidth="1"/>
    <col min="4110" max="4114" width="20.5" style="1" customWidth="1"/>
    <col min="4115" max="4115" width="21.25" style="1" customWidth="1"/>
    <col min="4116" max="4116" width="23.125" style="1" customWidth="1"/>
    <col min="4117" max="4117" width="19.375" style="1" customWidth="1"/>
    <col min="4118" max="4354" width="9" style="1"/>
    <col min="4355" max="4355" width="12.625" style="1" customWidth="1"/>
    <col min="4356" max="4360" width="10.375" style="1" customWidth="1"/>
    <col min="4361" max="4365" width="10.25" style="1" customWidth="1"/>
    <col min="4366" max="4370" width="20.5" style="1" customWidth="1"/>
    <col min="4371" max="4371" width="21.25" style="1" customWidth="1"/>
    <col min="4372" max="4372" width="23.125" style="1" customWidth="1"/>
    <col min="4373" max="4373" width="19.375" style="1" customWidth="1"/>
    <col min="4374" max="4610" width="9" style="1"/>
    <col min="4611" max="4611" width="12.625" style="1" customWidth="1"/>
    <col min="4612" max="4616" width="10.375" style="1" customWidth="1"/>
    <col min="4617" max="4621" width="10.25" style="1" customWidth="1"/>
    <col min="4622" max="4626" width="20.5" style="1" customWidth="1"/>
    <col min="4627" max="4627" width="21.25" style="1" customWidth="1"/>
    <col min="4628" max="4628" width="23.125" style="1" customWidth="1"/>
    <col min="4629" max="4629" width="19.375" style="1" customWidth="1"/>
    <col min="4630" max="4866" width="9" style="1"/>
    <col min="4867" max="4867" width="12.625" style="1" customWidth="1"/>
    <col min="4868" max="4872" width="10.375" style="1" customWidth="1"/>
    <col min="4873" max="4877" width="10.25" style="1" customWidth="1"/>
    <col min="4878" max="4882" width="20.5" style="1" customWidth="1"/>
    <col min="4883" max="4883" width="21.25" style="1" customWidth="1"/>
    <col min="4884" max="4884" width="23.125" style="1" customWidth="1"/>
    <col min="4885" max="4885" width="19.375" style="1" customWidth="1"/>
    <col min="4886" max="5122" width="9" style="1"/>
    <col min="5123" max="5123" width="12.625" style="1" customWidth="1"/>
    <col min="5124" max="5128" width="10.375" style="1" customWidth="1"/>
    <col min="5129" max="5133" width="10.25" style="1" customWidth="1"/>
    <col min="5134" max="5138" width="20.5" style="1" customWidth="1"/>
    <col min="5139" max="5139" width="21.25" style="1" customWidth="1"/>
    <col min="5140" max="5140" width="23.125" style="1" customWidth="1"/>
    <col min="5141" max="5141" width="19.375" style="1" customWidth="1"/>
    <col min="5142" max="5378" width="9" style="1"/>
    <col min="5379" max="5379" width="12.625" style="1" customWidth="1"/>
    <col min="5380" max="5384" width="10.375" style="1" customWidth="1"/>
    <col min="5385" max="5389" width="10.25" style="1" customWidth="1"/>
    <col min="5390" max="5394" width="20.5" style="1" customWidth="1"/>
    <col min="5395" max="5395" width="21.25" style="1" customWidth="1"/>
    <col min="5396" max="5396" width="23.125" style="1" customWidth="1"/>
    <col min="5397" max="5397" width="19.375" style="1" customWidth="1"/>
    <col min="5398" max="5634" width="9" style="1"/>
    <col min="5635" max="5635" width="12.625" style="1" customWidth="1"/>
    <col min="5636" max="5640" width="10.375" style="1" customWidth="1"/>
    <col min="5641" max="5645" width="10.25" style="1" customWidth="1"/>
    <col min="5646" max="5650" width="20.5" style="1" customWidth="1"/>
    <col min="5651" max="5651" width="21.25" style="1" customWidth="1"/>
    <col min="5652" max="5652" width="23.125" style="1" customWidth="1"/>
    <col min="5653" max="5653" width="19.375" style="1" customWidth="1"/>
    <col min="5654" max="5890" width="9" style="1"/>
    <col min="5891" max="5891" width="12.625" style="1" customWidth="1"/>
    <col min="5892" max="5896" width="10.375" style="1" customWidth="1"/>
    <col min="5897" max="5901" width="10.25" style="1" customWidth="1"/>
    <col min="5902" max="5906" width="20.5" style="1" customWidth="1"/>
    <col min="5907" max="5907" width="21.25" style="1" customWidth="1"/>
    <col min="5908" max="5908" width="23.125" style="1" customWidth="1"/>
    <col min="5909" max="5909" width="19.375" style="1" customWidth="1"/>
    <col min="5910" max="6146" width="9" style="1"/>
    <col min="6147" max="6147" width="12.625" style="1" customWidth="1"/>
    <col min="6148" max="6152" width="10.375" style="1" customWidth="1"/>
    <col min="6153" max="6157" width="10.25" style="1" customWidth="1"/>
    <col min="6158" max="6162" width="20.5" style="1" customWidth="1"/>
    <col min="6163" max="6163" width="21.25" style="1" customWidth="1"/>
    <col min="6164" max="6164" width="23.125" style="1" customWidth="1"/>
    <col min="6165" max="6165" width="19.375" style="1" customWidth="1"/>
    <col min="6166" max="6402" width="9" style="1"/>
    <col min="6403" max="6403" width="12.625" style="1" customWidth="1"/>
    <col min="6404" max="6408" width="10.375" style="1" customWidth="1"/>
    <col min="6409" max="6413" width="10.25" style="1" customWidth="1"/>
    <col min="6414" max="6418" width="20.5" style="1" customWidth="1"/>
    <col min="6419" max="6419" width="21.25" style="1" customWidth="1"/>
    <col min="6420" max="6420" width="23.125" style="1" customWidth="1"/>
    <col min="6421" max="6421" width="19.375" style="1" customWidth="1"/>
    <col min="6422" max="6658" width="9" style="1"/>
    <col min="6659" max="6659" width="12.625" style="1" customWidth="1"/>
    <col min="6660" max="6664" width="10.375" style="1" customWidth="1"/>
    <col min="6665" max="6669" width="10.25" style="1" customWidth="1"/>
    <col min="6670" max="6674" width="20.5" style="1" customWidth="1"/>
    <col min="6675" max="6675" width="21.25" style="1" customWidth="1"/>
    <col min="6676" max="6676" width="23.125" style="1" customWidth="1"/>
    <col min="6677" max="6677" width="19.375" style="1" customWidth="1"/>
    <col min="6678" max="6914" width="9" style="1"/>
    <col min="6915" max="6915" width="12.625" style="1" customWidth="1"/>
    <col min="6916" max="6920" width="10.375" style="1" customWidth="1"/>
    <col min="6921" max="6925" width="10.25" style="1" customWidth="1"/>
    <col min="6926" max="6930" width="20.5" style="1" customWidth="1"/>
    <col min="6931" max="6931" width="21.25" style="1" customWidth="1"/>
    <col min="6932" max="6932" width="23.125" style="1" customWidth="1"/>
    <col min="6933" max="6933" width="19.375" style="1" customWidth="1"/>
    <col min="6934" max="7170" width="9" style="1"/>
    <col min="7171" max="7171" width="12.625" style="1" customWidth="1"/>
    <col min="7172" max="7176" width="10.375" style="1" customWidth="1"/>
    <col min="7177" max="7181" width="10.25" style="1" customWidth="1"/>
    <col min="7182" max="7186" width="20.5" style="1" customWidth="1"/>
    <col min="7187" max="7187" width="21.25" style="1" customWidth="1"/>
    <col min="7188" max="7188" width="23.125" style="1" customWidth="1"/>
    <col min="7189" max="7189" width="19.375" style="1" customWidth="1"/>
    <col min="7190" max="7426" width="9" style="1"/>
    <col min="7427" max="7427" width="12.625" style="1" customWidth="1"/>
    <col min="7428" max="7432" width="10.375" style="1" customWidth="1"/>
    <col min="7433" max="7437" width="10.25" style="1" customWidth="1"/>
    <col min="7438" max="7442" width="20.5" style="1" customWidth="1"/>
    <col min="7443" max="7443" width="21.25" style="1" customWidth="1"/>
    <col min="7444" max="7444" width="23.125" style="1" customWidth="1"/>
    <col min="7445" max="7445" width="19.375" style="1" customWidth="1"/>
    <col min="7446" max="7682" width="9" style="1"/>
    <col min="7683" max="7683" width="12.625" style="1" customWidth="1"/>
    <col min="7684" max="7688" width="10.375" style="1" customWidth="1"/>
    <col min="7689" max="7693" width="10.25" style="1" customWidth="1"/>
    <col min="7694" max="7698" width="20.5" style="1" customWidth="1"/>
    <col min="7699" max="7699" width="21.25" style="1" customWidth="1"/>
    <col min="7700" max="7700" width="23.125" style="1" customWidth="1"/>
    <col min="7701" max="7701" width="19.375" style="1" customWidth="1"/>
    <col min="7702" max="7938" width="9" style="1"/>
    <col min="7939" max="7939" width="12.625" style="1" customWidth="1"/>
    <col min="7940" max="7944" width="10.375" style="1" customWidth="1"/>
    <col min="7945" max="7949" width="10.25" style="1" customWidth="1"/>
    <col min="7950" max="7954" width="20.5" style="1" customWidth="1"/>
    <col min="7955" max="7955" width="21.25" style="1" customWidth="1"/>
    <col min="7956" max="7956" width="23.125" style="1" customWidth="1"/>
    <col min="7957" max="7957" width="19.375" style="1" customWidth="1"/>
    <col min="7958" max="8194" width="9" style="1"/>
    <col min="8195" max="8195" width="12.625" style="1" customWidth="1"/>
    <col min="8196" max="8200" width="10.375" style="1" customWidth="1"/>
    <col min="8201" max="8205" width="10.25" style="1" customWidth="1"/>
    <col min="8206" max="8210" width="20.5" style="1" customWidth="1"/>
    <col min="8211" max="8211" width="21.25" style="1" customWidth="1"/>
    <col min="8212" max="8212" width="23.125" style="1" customWidth="1"/>
    <col min="8213" max="8213" width="19.375" style="1" customWidth="1"/>
    <col min="8214" max="8450" width="9" style="1"/>
    <col min="8451" max="8451" width="12.625" style="1" customWidth="1"/>
    <col min="8452" max="8456" width="10.375" style="1" customWidth="1"/>
    <col min="8457" max="8461" width="10.25" style="1" customWidth="1"/>
    <col min="8462" max="8466" width="20.5" style="1" customWidth="1"/>
    <col min="8467" max="8467" width="21.25" style="1" customWidth="1"/>
    <col min="8468" max="8468" width="23.125" style="1" customWidth="1"/>
    <col min="8469" max="8469" width="19.375" style="1" customWidth="1"/>
    <col min="8470" max="8706" width="9" style="1"/>
    <col min="8707" max="8707" width="12.625" style="1" customWidth="1"/>
    <col min="8708" max="8712" width="10.375" style="1" customWidth="1"/>
    <col min="8713" max="8717" width="10.25" style="1" customWidth="1"/>
    <col min="8718" max="8722" width="20.5" style="1" customWidth="1"/>
    <col min="8723" max="8723" width="21.25" style="1" customWidth="1"/>
    <col min="8724" max="8724" width="23.125" style="1" customWidth="1"/>
    <col min="8725" max="8725" width="19.375" style="1" customWidth="1"/>
    <col min="8726" max="8962" width="9" style="1"/>
    <col min="8963" max="8963" width="12.625" style="1" customWidth="1"/>
    <col min="8964" max="8968" width="10.375" style="1" customWidth="1"/>
    <col min="8969" max="8973" width="10.25" style="1" customWidth="1"/>
    <col min="8974" max="8978" width="20.5" style="1" customWidth="1"/>
    <col min="8979" max="8979" width="21.25" style="1" customWidth="1"/>
    <col min="8980" max="8980" width="23.125" style="1" customWidth="1"/>
    <col min="8981" max="8981" width="19.375" style="1" customWidth="1"/>
    <col min="8982" max="9218" width="9" style="1"/>
    <col min="9219" max="9219" width="12.625" style="1" customWidth="1"/>
    <col min="9220" max="9224" width="10.375" style="1" customWidth="1"/>
    <col min="9225" max="9229" width="10.25" style="1" customWidth="1"/>
    <col min="9230" max="9234" width="20.5" style="1" customWidth="1"/>
    <col min="9235" max="9235" width="21.25" style="1" customWidth="1"/>
    <col min="9236" max="9236" width="23.125" style="1" customWidth="1"/>
    <col min="9237" max="9237" width="19.375" style="1" customWidth="1"/>
    <col min="9238" max="9474" width="9" style="1"/>
    <col min="9475" max="9475" width="12.625" style="1" customWidth="1"/>
    <col min="9476" max="9480" width="10.375" style="1" customWidth="1"/>
    <col min="9481" max="9485" width="10.25" style="1" customWidth="1"/>
    <col min="9486" max="9490" width="20.5" style="1" customWidth="1"/>
    <col min="9491" max="9491" width="21.25" style="1" customWidth="1"/>
    <col min="9492" max="9492" width="23.125" style="1" customWidth="1"/>
    <col min="9493" max="9493" width="19.375" style="1" customWidth="1"/>
    <col min="9494" max="9730" width="9" style="1"/>
    <col min="9731" max="9731" width="12.625" style="1" customWidth="1"/>
    <col min="9732" max="9736" width="10.375" style="1" customWidth="1"/>
    <col min="9737" max="9741" width="10.25" style="1" customWidth="1"/>
    <col min="9742" max="9746" width="20.5" style="1" customWidth="1"/>
    <col min="9747" max="9747" width="21.25" style="1" customWidth="1"/>
    <col min="9748" max="9748" width="23.125" style="1" customWidth="1"/>
    <col min="9749" max="9749" width="19.375" style="1" customWidth="1"/>
    <col min="9750" max="9986" width="9" style="1"/>
    <col min="9987" max="9987" width="12.625" style="1" customWidth="1"/>
    <col min="9988" max="9992" width="10.375" style="1" customWidth="1"/>
    <col min="9993" max="9997" width="10.25" style="1" customWidth="1"/>
    <col min="9998" max="10002" width="20.5" style="1" customWidth="1"/>
    <col min="10003" max="10003" width="21.25" style="1" customWidth="1"/>
    <col min="10004" max="10004" width="23.125" style="1" customWidth="1"/>
    <col min="10005" max="10005" width="19.375" style="1" customWidth="1"/>
    <col min="10006" max="10242" width="9" style="1"/>
    <col min="10243" max="10243" width="12.625" style="1" customWidth="1"/>
    <col min="10244" max="10248" width="10.375" style="1" customWidth="1"/>
    <col min="10249" max="10253" width="10.25" style="1" customWidth="1"/>
    <col min="10254" max="10258" width="20.5" style="1" customWidth="1"/>
    <col min="10259" max="10259" width="21.25" style="1" customWidth="1"/>
    <col min="10260" max="10260" width="23.125" style="1" customWidth="1"/>
    <col min="10261" max="10261" width="19.375" style="1" customWidth="1"/>
    <col min="10262" max="10498" width="9" style="1"/>
    <col min="10499" max="10499" width="12.625" style="1" customWidth="1"/>
    <col min="10500" max="10504" width="10.375" style="1" customWidth="1"/>
    <col min="10505" max="10509" width="10.25" style="1" customWidth="1"/>
    <col min="10510" max="10514" width="20.5" style="1" customWidth="1"/>
    <col min="10515" max="10515" width="21.25" style="1" customWidth="1"/>
    <col min="10516" max="10516" width="23.125" style="1" customWidth="1"/>
    <col min="10517" max="10517" width="19.375" style="1" customWidth="1"/>
    <col min="10518" max="10754" width="9" style="1"/>
    <col min="10755" max="10755" width="12.625" style="1" customWidth="1"/>
    <col min="10756" max="10760" width="10.375" style="1" customWidth="1"/>
    <col min="10761" max="10765" width="10.25" style="1" customWidth="1"/>
    <col min="10766" max="10770" width="20.5" style="1" customWidth="1"/>
    <col min="10771" max="10771" width="21.25" style="1" customWidth="1"/>
    <col min="10772" max="10772" width="23.125" style="1" customWidth="1"/>
    <col min="10773" max="10773" width="19.375" style="1" customWidth="1"/>
    <col min="10774" max="11010" width="9" style="1"/>
    <col min="11011" max="11011" width="12.625" style="1" customWidth="1"/>
    <col min="11012" max="11016" width="10.375" style="1" customWidth="1"/>
    <col min="11017" max="11021" width="10.25" style="1" customWidth="1"/>
    <col min="11022" max="11026" width="20.5" style="1" customWidth="1"/>
    <col min="11027" max="11027" width="21.25" style="1" customWidth="1"/>
    <col min="11028" max="11028" width="23.125" style="1" customWidth="1"/>
    <col min="11029" max="11029" width="19.375" style="1" customWidth="1"/>
    <col min="11030" max="11266" width="9" style="1"/>
    <col min="11267" max="11267" width="12.625" style="1" customWidth="1"/>
    <col min="11268" max="11272" width="10.375" style="1" customWidth="1"/>
    <col min="11273" max="11277" width="10.25" style="1" customWidth="1"/>
    <col min="11278" max="11282" width="20.5" style="1" customWidth="1"/>
    <col min="11283" max="11283" width="21.25" style="1" customWidth="1"/>
    <col min="11284" max="11284" width="23.125" style="1" customWidth="1"/>
    <col min="11285" max="11285" width="19.375" style="1" customWidth="1"/>
    <col min="11286" max="11522" width="9" style="1"/>
    <col min="11523" max="11523" width="12.625" style="1" customWidth="1"/>
    <col min="11524" max="11528" width="10.375" style="1" customWidth="1"/>
    <col min="11529" max="11533" width="10.25" style="1" customWidth="1"/>
    <col min="11534" max="11538" width="20.5" style="1" customWidth="1"/>
    <col min="11539" max="11539" width="21.25" style="1" customWidth="1"/>
    <col min="11540" max="11540" width="23.125" style="1" customWidth="1"/>
    <col min="11541" max="11541" width="19.375" style="1" customWidth="1"/>
    <col min="11542" max="11778" width="9" style="1"/>
    <col min="11779" max="11779" width="12.625" style="1" customWidth="1"/>
    <col min="11780" max="11784" width="10.375" style="1" customWidth="1"/>
    <col min="11785" max="11789" width="10.25" style="1" customWidth="1"/>
    <col min="11790" max="11794" width="20.5" style="1" customWidth="1"/>
    <col min="11795" max="11795" width="21.25" style="1" customWidth="1"/>
    <col min="11796" max="11796" width="23.125" style="1" customWidth="1"/>
    <col min="11797" max="11797" width="19.375" style="1" customWidth="1"/>
    <col min="11798" max="12034" width="9" style="1"/>
    <col min="12035" max="12035" width="12.625" style="1" customWidth="1"/>
    <col min="12036" max="12040" width="10.375" style="1" customWidth="1"/>
    <col min="12041" max="12045" width="10.25" style="1" customWidth="1"/>
    <col min="12046" max="12050" width="20.5" style="1" customWidth="1"/>
    <col min="12051" max="12051" width="21.25" style="1" customWidth="1"/>
    <col min="12052" max="12052" width="23.125" style="1" customWidth="1"/>
    <col min="12053" max="12053" width="19.375" style="1" customWidth="1"/>
    <col min="12054" max="12290" width="9" style="1"/>
    <col min="12291" max="12291" width="12.625" style="1" customWidth="1"/>
    <col min="12292" max="12296" width="10.375" style="1" customWidth="1"/>
    <col min="12297" max="12301" width="10.25" style="1" customWidth="1"/>
    <col min="12302" max="12306" width="20.5" style="1" customWidth="1"/>
    <col min="12307" max="12307" width="21.25" style="1" customWidth="1"/>
    <col min="12308" max="12308" width="23.125" style="1" customWidth="1"/>
    <col min="12309" max="12309" width="19.375" style="1" customWidth="1"/>
    <col min="12310" max="12546" width="9" style="1"/>
    <col min="12547" max="12547" width="12.625" style="1" customWidth="1"/>
    <col min="12548" max="12552" width="10.375" style="1" customWidth="1"/>
    <col min="12553" max="12557" width="10.25" style="1" customWidth="1"/>
    <col min="12558" max="12562" width="20.5" style="1" customWidth="1"/>
    <col min="12563" max="12563" width="21.25" style="1" customWidth="1"/>
    <col min="12564" max="12564" width="23.125" style="1" customWidth="1"/>
    <col min="12565" max="12565" width="19.375" style="1" customWidth="1"/>
    <col min="12566" max="12802" width="9" style="1"/>
    <col min="12803" max="12803" width="12.625" style="1" customWidth="1"/>
    <col min="12804" max="12808" width="10.375" style="1" customWidth="1"/>
    <col min="12809" max="12813" width="10.25" style="1" customWidth="1"/>
    <col min="12814" max="12818" width="20.5" style="1" customWidth="1"/>
    <col min="12819" max="12819" width="21.25" style="1" customWidth="1"/>
    <col min="12820" max="12820" width="23.125" style="1" customWidth="1"/>
    <col min="12821" max="12821" width="19.375" style="1" customWidth="1"/>
    <col min="12822" max="13058" width="9" style="1"/>
    <col min="13059" max="13059" width="12.625" style="1" customWidth="1"/>
    <col min="13060" max="13064" width="10.375" style="1" customWidth="1"/>
    <col min="13065" max="13069" width="10.25" style="1" customWidth="1"/>
    <col min="13070" max="13074" width="20.5" style="1" customWidth="1"/>
    <col min="13075" max="13075" width="21.25" style="1" customWidth="1"/>
    <col min="13076" max="13076" width="23.125" style="1" customWidth="1"/>
    <col min="13077" max="13077" width="19.375" style="1" customWidth="1"/>
    <col min="13078" max="13314" width="9" style="1"/>
    <col min="13315" max="13315" width="12.625" style="1" customWidth="1"/>
    <col min="13316" max="13320" width="10.375" style="1" customWidth="1"/>
    <col min="13321" max="13325" width="10.25" style="1" customWidth="1"/>
    <col min="13326" max="13330" width="20.5" style="1" customWidth="1"/>
    <col min="13331" max="13331" width="21.25" style="1" customWidth="1"/>
    <col min="13332" max="13332" width="23.125" style="1" customWidth="1"/>
    <col min="13333" max="13333" width="19.375" style="1" customWidth="1"/>
    <col min="13334" max="13570" width="9" style="1"/>
    <col min="13571" max="13571" width="12.625" style="1" customWidth="1"/>
    <col min="13572" max="13576" width="10.375" style="1" customWidth="1"/>
    <col min="13577" max="13581" width="10.25" style="1" customWidth="1"/>
    <col min="13582" max="13586" width="20.5" style="1" customWidth="1"/>
    <col min="13587" max="13587" width="21.25" style="1" customWidth="1"/>
    <col min="13588" max="13588" width="23.125" style="1" customWidth="1"/>
    <col min="13589" max="13589" width="19.375" style="1" customWidth="1"/>
    <col min="13590" max="13826" width="9" style="1"/>
    <col min="13827" max="13827" width="12.625" style="1" customWidth="1"/>
    <col min="13828" max="13832" width="10.375" style="1" customWidth="1"/>
    <col min="13833" max="13837" width="10.25" style="1" customWidth="1"/>
    <col min="13838" max="13842" width="20.5" style="1" customWidth="1"/>
    <col min="13843" max="13843" width="21.25" style="1" customWidth="1"/>
    <col min="13844" max="13844" width="23.125" style="1" customWidth="1"/>
    <col min="13845" max="13845" width="19.375" style="1" customWidth="1"/>
    <col min="13846" max="14082" width="9" style="1"/>
    <col min="14083" max="14083" width="12.625" style="1" customWidth="1"/>
    <col min="14084" max="14088" width="10.375" style="1" customWidth="1"/>
    <col min="14089" max="14093" width="10.25" style="1" customWidth="1"/>
    <col min="14094" max="14098" width="20.5" style="1" customWidth="1"/>
    <col min="14099" max="14099" width="21.25" style="1" customWidth="1"/>
    <col min="14100" max="14100" width="23.125" style="1" customWidth="1"/>
    <col min="14101" max="14101" width="19.375" style="1" customWidth="1"/>
    <col min="14102" max="14338" width="9" style="1"/>
    <col min="14339" max="14339" width="12.625" style="1" customWidth="1"/>
    <col min="14340" max="14344" width="10.375" style="1" customWidth="1"/>
    <col min="14345" max="14349" width="10.25" style="1" customWidth="1"/>
    <col min="14350" max="14354" width="20.5" style="1" customWidth="1"/>
    <col min="14355" max="14355" width="21.25" style="1" customWidth="1"/>
    <col min="14356" max="14356" width="23.125" style="1" customWidth="1"/>
    <col min="14357" max="14357" width="19.375" style="1" customWidth="1"/>
    <col min="14358" max="14594" width="9" style="1"/>
    <col min="14595" max="14595" width="12.625" style="1" customWidth="1"/>
    <col min="14596" max="14600" width="10.375" style="1" customWidth="1"/>
    <col min="14601" max="14605" width="10.25" style="1" customWidth="1"/>
    <col min="14606" max="14610" width="20.5" style="1" customWidth="1"/>
    <col min="14611" max="14611" width="21.25" style="1" customWidth="1"/>
    <col min="14612" max="14612" width="23.125" style="1" customWidth="1"/>
    <col min="14613" max="14613" width="19.375" style="1" customWidth="1"/>
    <col min="14614" max="14850" width="9" style="1"/>
    <col min="14851" max="14851" width="12.625" style="1" customWidth="1"/>
    <col min="14852" max="14856" width="10.375" style="1" customWidth="1"/>
    <col min="14857" max="14861" width="10.25" style="1" customWidth="1"/>
    <col min="14862" max="14866" width="20.5" style="1" customWidth="1"/>
    <col min="14867" max="14867" width="21.25" style="1" customWidth="1"/>
    <col min="14868" max="14868" width="23.125" style="1" customWidth="1"/>
    <col min="14869" max="14869" width="19.375" style="1" customWidth="1"/>
    <col min="14870" max="15106" width="9" style="1"/>
    <col min="15107" max="15107" width="12.625" style="1" customWidth="1"/>
    <col min="15108" max="15112" width="10.375" style="1" customWidth="1"/>
    <col min="15113" max="15117" width="10.25" style="1" customWidth="1"/>
    <col min="15118" max="15122" width="20.5" style="1" customWidth="1"/>
    <col min="15123" max="15123" width="21.25" style="1" customWidth="1"/>
    <col min="15124" max="15124" width="23.125" style="1" customWidth="1"/>
    <col min="15125" max="15125" width="19.375" style="1" customWidth="1"/>
    <col min="15126" max="15362" width="9" style="1"/>
    <col min="15363" max="15363" width="12.625" style="1" customWidth="1"/>
    <col min="15364" max="15368" width="10.375" style="1" customWidth="1"/>
    <col min="15369" max="15373" width="10.25" style="1" customWidth="1"/>
    <col min="15374" max="15378" width="20.5" style="1" customWidth="1"/>
    <col min="15379" max="15379" width="21.25" style="1" customWidth="1"/>
    <col min="15380" max="15380" width="23.125" style="1" customWidth="1"/>
    <col min="15381" max="15381" width="19.375" style="1" customWidth="1"/>
    <col min="15382" max="15618" width="9" style="1"/>
    <col min="15619" max="15619" width="12.625" style="1" customWidth="1"/>
    <col min="15620" max="15624" width="10.375" style="1" customWidth="1"/>
    <col min="15625" max="15629" width="10.25" style="1" customWidth="1"/>
    <col min="15630" max="15634" width="20.5" style="1" customWidth="1"/>
    <col min="15635" max="15635" width="21.25" style="1" customWidth="1"/>
    <col min="15636" max="15636" width="23.125" style="1" customWidth="1"/>
    <col min="15637" max="15637" width="19.375" style="1" customWidth="1"/>
    <col min="15638" max="15874" width="9" style="1"/>
    <col min="15875" max="15875" width="12.625" style="1" customWidth="1"/>
    <col min="15876" max="15880" width="10.375" style="1" customWidth="1"/>
    <col min="15881" max="15885" width="10.25" style="1" customWidth="1"/>
    <col min="15886" max="15890" width="20.5" style="1" customWidth="1"/>
    <col min="15891" max="15891" width="21.25" style="1" customWidth="1"/>
    <col min="15892" max="15892" width="23.125" style="1" customWidth="1"/>
    <col min="15893" max="15893" width="19.375" style="1" customWidth="1"/>
    <col min="15894" max="16130" width="9" style="1"/>
    <col min="16131" max="16131" width="12.625" style="1" customWidth="1"/>
    <col min="16132" max="16136" width="10.375" style="1" customWidth="1"/>
    <col min="16137" max="16141" width="10.25" style="1" customWidth="1"/>
    <col min="16142" max="16146" width="20.5" style="1" customWidth="1"/>
    <col min="16147" max="16147" width="21.25" style="1" customWidth="1"/>
    <col min="16148" max="16148" width="23.125" style="1" customWidth="1"/>
    <col min="16149" max="16149" width="19.375" style="1" customWidth="1"/>
    <col min="16150" max="16384" width="9" style="1"/>
  </cols>
  <sheetData>
    <row r="1" spans="1:2">
      <c r="A1" s="5" t="s">
        <v>0</v>
      </c>
      <c r="B1" s="5" t="s">
        <v>1</v>
      </c>
    </row>
    <row r="2" spans="1:2">
      <c r="A2" s="6" t="s">
        <v>2</v>
      </c>
      <c r="B2" s="6" t="s">
        <v>3</v>
      </c>
    </row>
    <row r="3" spans="2:3">
      <c r="B3" s="1"/>
      <c r="C3" s="1"/>
    </row>
    <row r="4" spans="1:21">
      <c r="A4" s="7"/>
      <c r="B4" s="8"/>
      <c r="C4" s="7" t="s">
        <v>4</v>
      </c>
      <c r="D4" s="9"/>
      <c r="E4" s="9"/>
      <c r="F4" s="9"/>
      <c r="G4" s="9"/>
      <c r="H4" s="9"/>
      <c r="I4" s="9"/>
      <c r="J4" s="21"/>
      <c r="K4"/>
      <c r="L4"/>
      <c r="M4"/>
      <c r="N4"/>
      <c r="O4"/>
      <c r="P4"/>
      <c r="Q4"/>
      <c r="R4"/>
      <c r="S4"/>
      <c r="T4"/>
      <c r="U4"/>
    </row>
    <row r="5" spans="1:21">
      <c r="A5" s="7" t="s">
        <v>1005</v>
      </c>
      <c r="B5" s="10" t="s">
        <v>6</v>
      </c>
      <c r="C5" s="7" t="s">
        <v>7</v>
      </c>
      <c r="D5" s="11" t="s">
        <v>8</v>
      </c>
      <c r="E5" s="11" t="s">
        <v>9</v>
      </c>
      <c r="F5" s="11" t="s">
        <v>10</v>
      </c>
      <c r="G5" s="11" t="s">
        <v>11</v>
      </c>
      <c r="H5" s="11" t="s">
        <v>12</v>
      </c>
      <c r="I5" s="11" t="s">
        <v>13</v>
      </c>
      <c r="J5" s="23" t="s">
        <v>14</v>
      </c>
      <c r="K5"/>
      <c r="L5"/>
      <c r="M5"/>
      <c r="N5"/>
      <c r="O5"/>
      <c r="P5"/>
      <c r="Q5"/>
      <c r="R5"/>
      <c r="S5"/>
      <c r="T5"/>
      <c r="U5"/>
    </row>
    <row r="6" spans="1:21">
      <c r="A6" s="7" t="s">
        <v>1006</v>
      </c>
      <c r="B6" s="10" t="s">
        <v>16</v>
      </c>
      <c r="C6" s="10">
        <v>388298</v>
      </c>
      <c r="D6" s="12">
        <v>429296</v>
      </c>
      <c r="E6" s="12">
        <v>516078</v>
      </c>
      <c r="F6" s="12">
        <v>437116</v>
      </c>
      <c r="G6" s="12">
        <v>240118</v>
      </c>
      <c r="H6" s="12">
        <f>G6-F6</f>
        <v>-196998</v>
      </c>
      <c r="I6" s="22">
        <v>-0.450676708242206</v>
      </c>
      <c r="J6" s="24">
        <v>2010906</v>
      </c>
      <c r="K6"/>
      <c r="L6"/>
      <c r="M6"/>
      <c r="N6"/>
      <c r="O6"/>
      <c r="P6"/>
      <c r="Q6"/>
      <c r="R6"/>
      <c r="S6"/>
      <c r="T6"/>
      <c r="U6"/>
    </row>
    <row r="7" spans="1:21">
      <c r="A7" s="13"/>
      <c r="B7" s="14" t="s">
        <v>17</v>
      </c>
      <c r="C7" s="14">
        <v>340120.18</v>
      </c>
      <c r="D7" s="19">
        <v>81499.92</v>
      </c>
      <c r="E7" s="19">
        <v>410297.4</v>
      </c>
      <c r="F7" s="19">
        <v>339989.46</v>
      </c>
      <c r="G7" s="19">
        <v>-117395.26</v>
      </c>
      <c r="H7" s="19"/>
      <c r="I7" s="22">
        <v>-1.34529088048788</v>
      </c>
      <c r="J7" s="25">
        <v>1054511.7</v>
      </c>
      <c r="K7"/>
      <c r="L7"/>
      <c r="M7"/>
      <c r="N7"/>
      <c r="O7"/>
      <c r="P7"/>
      <c r="Q7"/>
      <c r="R7"/>
      <c r="S7"/>
      <c r="T7"/>
      <c r="U7"/>
    </row>
    <row r="8" spans="1:21">
      <c r="A8" s="13"/>
      <c r="B8" s="16" t="s">
        <v>18</v>
      </c>
      <c r="C8" s="16">
        <v>0.875925655038141</v>
      </c>
      <c r="D8" s="18">
        <v>0.18984551451679</v>
      </c>
      <c r="E8" s="18">
        <v>0.795029821073558</v>
      </c>
      <c r="F8" s="18">
        <v>0.777801453161174</v>
      </c>
      <c r="G8" s="18">
        <v>-0.488906537619004</v>
      </c>
      <c r="H8" s="18"/>
      <c r="I8" s="22">
        <v>-1.62857498611242</v>
      </c>
      <c r="J8" s="26">
        <v>0.524396316884032</v>
      </c>
      <c r="K8"/>
      <c r="L8"/>
      <c r="M8"/>
      <c r="N8"/>
      <c r="O8"/>
      <c r="P8"/>
      <c r="Q8"/>
      <c r="R8"/>
      <c r="S8"/>
      <c r="T8"/>
      <c r="U8"/>
    </row>
    <row r="9" spans="1:21">
      <c r="A9" s="7" t="s">
        <v>1007</v>
      </c>
      <c r="B9" s="10" t="s">
        <v>16</v>
      </c>
      <c r="C9" s="10">
        <v>92502</v>
      </c>
      <c r="D9" s="12">
        <v>31043</v>
      </c>
      <c r="E9" s="12">
        <v>105320</v>
      </c>
      <c r="F9" s="12">
        <v>89990</v>
      </c>
      <c r="G9" s="12">
        <v>111814</v>
      </c>
      <c r="H9" s="12">
        <f>G9-F9</f>
        <v>21824</v>
      </c>
      <c r="I9" s="22">
        <v>0.242515835092788</v>
      </c>
      <c r="J9" s="24">
        <v>430669</v>
      </c>
      <c r="K9"/>
      <c r="L9"/>
      <c r="M9"/>
      <c r="N9"/>
      <c r="O9"/>
      <c r="P9"/>
      <c r="Q9"/>
      <c r="R9"/>
      <c r="S9"/>
      <c r="T9"/>
      <c r="U9"/>
    </row>
    <row r="10" spans="1:21">
      <c r="A10" s="13"/>
      <c r="B10" s="14" t="s">
        <v>17</v>
      </c>
      <c r="C10" s="14">
        <v>180369.45</v>
      </c>
      <c r="D10" s="19">
        <v>52667.28</v>
      </c>
      <c r="E10" s="19">
        <v>200703.85</v>
      </c>
      <c r="F10" s="19">
        <v>200896.8</v>
      </c>
      <c r="G10" s="19">
        <v>263763.06</v>
      </c>
      <c r="H10" s="19"/>
      <c r="I10" s="22">
        <v>0.312928130263896</v>
      </c>
      <c r="J10" s="25">
        <v>898400.44</v>
      </c>
      <c r="K10"/>
      <c r="L10"/>
      <c r="M10"/>
      <c r="N10"/>
      <c r="O10"/>
      <c r="P10"/>
      <c r="Q10"/>
      <c r="R10"/>
      <c r="S10"/>
      <c r="T10"/>
      <c r="U10"/>
    </row>
    <row r="11" spans="1:21">
      <c r="A11" s="13"/>
      <c r="B11" s="16" t="s">
        <v>18</v>
      </c>
      <c r="C11" s="16">
        <v>1.9498978400467</v>
      </c>
      <c r="D11" s="18">
        <v>1.69659117997616</v>
      </c>
      <c r="E11" s="18">
        <v>1.90565751993923</v>
      </c>
      <c r="F11" s="18">
        <v>2.23243471496833</v>
      </c>
      <c r="G11" s="18">
        <v>2.35894485484823</v>
      </c>
      <c r="H11" s="18"/>
      <c r="I11" s="22">
        <v>0.0566691330463809</v>
      </c>
      <c r="J11" s="26">
        <v>2.08605783095602</v>
      </c>
      <c r="K11"/>
      <c r="L11"/>
      <c r="M11"/>
      <c r="N11"/>
      <c r="O11"/>
      <c r="P11"/>
      <c r="Q11"/>
      <c r="R11"/>
      <c r="S11"/>
      <c r="T11"/>
      <c r="U11"/>
    </row>
    <row r="12" spans="1:21">
      <c r="A12" s="7" t="s">
        <v>1008</v>
      </c>
      <c r="B12" s="10" t="s">
        <v>16</v>
      </c>
      <c r="C12" s="10">
        <v>95206</v>
      </c>
      <c r="D12" s="12">
        <v>46091</v>
      </c>
      <c r="E12" s="12">
        <v>70817</v>
      </c>
      <c r="F12" s="12">
        <v>85896</v>
      </c>
      <c r="G12" s="12">
        <v>118447</v>
      </c>
      <c r="H12" s="12">
        <f>G12-F12</f>
        <v>32551</v>
      </c>
      <c r="I12" s="22">
        <v>0.378958275123405</v>
      </c>
      <c r="J12" s="24">
        <v>416457</v>
      </c>
      <c r="K12"/>
      <c r="L12"/>
      <c r="M12"/>
      <c r="N12"/>
      <c r="O12"/>
      <c r="P12"/>
      <c r="Q12"/>
      <c r="R12"/>
      <c r="S12"/>
      <c r="T12"/>
      <c r="U12"/>
    </row>
    <row r="13" spans="1:21">
      <c r="A13" s="13"/>
      <c r="B13" s="14" t="s">
        <v>17</v>
      </c>
      <c r="C13" s="14">
        <v>57150</v>
      </c>
      <c r="D13" s="19">
        <v>46259.74</v>
      </c>
      <c r="E13" s="19">
        <v>53236.49</v>
      </c>
      <c r="F13" s="19">
        <v>57274.17</v>
      </c>
      <c r="G13" s="19">
        <v>84019.14</v>
      </c>
      <c r="H13" s="19"/>
      <c r="I13" s="22">
        <v>0.466963903623571</v>
      </c>
      <c r="J13" s="25">
        <v>297939.54</v>
      </c>
      <c r="K13"/>
      <c r="L13"/>
      <c r="M13"/>
      <c r="N13"/>
      <c r="O13"/>
      <c r="P13"/>
      <c r="Q13"/>
      <c r="R13"/>
      <c r="S13"/>
      <c r="T13"/>
      <c r="U13"/>
    </row>
    <row r="14" spans="1:21">
      <c r="A14" s="13"/>
      <c r="B14" s="16" t="s">
        <v>18</v>
      </c>
      <c r="C14" s="16">
        <v>0.600277293447892</v>
      </c>
      <c r="D14" s="18">
        <v>1.00366101842008</v>
      </c>
      <c r="E14" s="18">
        <v>0.751747320558623</v>
      </c>
      <c r="F14" s="18">
        <v>0.666785065660799</v>
      </c>
      <c r="G14" s="18">
        <v>0.70933953582615</v>
      </c>
      <c r="H14" s="18"/>
      <c r="I14" s="22">
        <v>0.0638203708464567</v>
      </c>
      <c r="J14" s="26">
        <v>0.715414892774044</v>
      </c>
      <c r="K14"/>
      <c r="L14"/>
      <c r="M14"/>
      <c r="N14"/>
      <c r="O14"/>
      <c r="P14"/>
      <c r="Q14"/>
      <c r="R14"/>
      <c r="S14"/>
      <c r="T14"/>
      <c r="U14"/>
    </row>
    <row r="15" spans="1:21">
      <c r="A15" s="7" t="s">
        <v>1009</v>
      </c>
      <c r="B15" s="10" t="s">
        <v>16</v>
      </c>
      <c r="C15" s="10">
        <v>72548</v>
      </c>
      <c r="D15" s="12">
        <v>32090</v>
      </c>
      <c r="E15" s="12">
        <v>47887</v>
      </c>
      <c r="F15" s="12">
        <v>43204</v>
      </c>
      <c r="G15" s="12">
        <v>64784.5</v>
      </c>
      <c r="H15" s="12">
        <f>G15-F15</f>
        <v>21580.5</v>
      </c>
      <c r="I15" s="22">
        <v>0.49950236089251</v>
      </c>
      <c r="J15" s="24">
        <v>260513.5</v>
      </c>
      <c r="K15"/>
      <c r="L15"/>
      <c r="M15"/>
      <c r="N15"/>
      <c r="O15"/>
      <c r="P15"/>
      <c r="Q15"/>
      <c r="R15"/>
      <c r="S15"/>
      <c r="T15"/>
      <c r="U15"/>
    </row>
    <row r="16" spans="1:21">
      <c r="A16" s="13"/>
      <c r="B16" s="14" t="s">
        <v>17</v>
      </c>
      <c r="C16" s="14">
        <v>67387.71</v>
      </c>
      <c r="D16" s="19">
        <v>26052.2</v>
      </c>
      <c r="E16" s="19">
        <v>36107.71</v>
      </c>
      <c r="F16" s="19">
        <v>39438.03</v>
      </c>
      <c r="G16" s="19">
        <v>73459.09</v>
      </c>
      <c r="H16" s="19"/>
      <c r="I16" s="22">
        <v>0.86264602973323</v>
      </c>
      <c r="J16" s="25">
        <v>242444.74</v>
      </c>
      <c r="K16"/>
      <c r="L16"/>
      <c r="M16"/>
      <c r="N16"/>
      <c r="O16"/>
      <c r="P16"/>
      <c r="Q16"/>
      <c r="R16"/>
      <c r="S16"/>
      <c r="T16"/>
      <c r="U16"/>
    </row>
    <row r="17" spans="1:21">
      <c r="A17" s="13"/>
      <c r="B17" s="16" t="s">
        <v>18</v>
      </c>
      <c r="C17" s="16">
        <v>0.928870678723052</v>
      </c>
      <c r="D17" s="18">
        <v>0.811847927703334</v>
      </c>
      <c r="E17" s="18">
        <v>0.754019044834715</v>
      </c>
      <c r="F17" s="18">
        <v>0.912832839551893</v>
      </c>
      <c r="G17" s="18">
        <v>1.1338991579776</v>
      </c>
      <c r="H17" s="18"/>
      <c r="I17" s="22">
        <v>0.24217612343376</v>
      </c>
      <c r="J17" s="26">
        <v>0.930641751771022</v>
      </c>
      <c r="K17"/>
      <c r="L17"/>
      <c r="M17"/>
      <c r="N17"/>
      <c r="O17"/>
      <c r="P17"/>
      <c r="Q17"/>
      <c r="R17"/>
      <c r="S17"/>
      <c r="T17"/>
      <c r="U17"/>
    </row>
    <row r="18" spans="1:21">
      <c r="A18" s="7" t="s">
        <v>1010</v>
      </c>
      <c r="B18" s="10" t="s">
        <v>16</v>
      </c>
      <c r="C18" s="10"/>
      <c r="D18" s="12">
        <v>33939</v>
      </c>
      <c r="E18" s="12">
        <v>59803</v>
      </c>
      <c r="F18" s="12">
        <v>33529</v>
      </c>
      <c r="G18" s="12">
        <v>64872</v>
      </c>
      <c r="H18" s="12">
        <f>G18-F18</f>
        <v>31343</v>
      </c>
      <c r="I18" s="22">
        <v>0.934802708103433</v>
      </c>
      <c r="J18" s="24">
        <v>192143</v>
      </c>
      <c r="K18"/>
      <c r="L18"/>
      <c r="M18"/>
      <c r="N18"/>
      <c r="O18"/>
      <c r="P18"/>
      <c r="Q18"/>
      <c r="R18"/>
      <c r="S18"/>
      <c r="T18"/>
      <c r="U18"/>
    </row>
    <row r="19" spans="1:21">
      <c r="A19" s="13"/>
      <c r="B19" s="14" t="s">
        <v>17</v>
      </c>
      <c r="C19" s="14"/>
      <c r="D19" s="19">
        <v>-3323.82</v>
      </c>
      <c r="E19" s="19">
        <v>-1018.06</v>
      </c>
      <c r="F19" s="19">
        <v>12682.2</v>
      </c>
      <c r="G19" s="19">
        <v>57845.2</v>
      </c>
      <c r="H19" s="19"/>
      <c r="I19" s="22">
        <v>3.56113292646386</v>
      </c>
      <c r="J19" s="25">
        <v>66185.52</v>
      </c>
      <c r="K19"/>
      <c r="L19"/>
      <c r="M19"/>
      <c r="N19"/>
      <c r="O19"/>
      <c r="P19"/>
      <c r="Q19"/>
      <c r="R19"/>
      <c r="S19"/>
      <c r="T19"/>
      <c r="U19"/>
    </row>
    <row r="20" spans="1:21">
      <c r="A20" s="13"/>
      <c r="B20" s="16" t="s">
        <v>18</v>
      </c>
      <c r="C20" s="16"/>
      <c r="D20" s="18">
        <v>-0.0979351188897728</v>
      </c>
      <c r="E20" s="18">
        <v>-0.0170235606909353</v>
      </c>
      <c r="F20" s="18">
        <v>0.378245697754183</v>
      </c>
      <c r="G20" s="18">
        <v>0.891682081637686</v>
      </c>
      <c r="H20" s="18"/>
      <c r="I20" s="22">
        <v>1.35741500017584</v>
      </c>
      <c r="J20" s="26">
        <v>0.344459699286469</v>
      </c>
      <c r="K20"/>
      <c r="L20"/>
      <c r="M20"/>
      <c r="N20"/>
      <c r="O20"/>
      <c r="P20"/>
      <c r="Q20"/>
      <c r="R20"/>
      <c r="S20"/>
      <c r="T20"/>
      <c r="U20"/>
    </row>
    <row r="21" spans="1:21">
      <c r="A21" s="7" t="s">
        <v>1011</v>
      </c>
      <c r="B21" s="10" t="s">
        <v>16</v>
      </c>
      <c r="C21" s="10">
        <v>10730</v>
      </c>
      <c r="D21" s="12">
        <v>8929</v>
      </c>
      <c r="E21" s="12">
        <v>14911</v>
      </c>
      <c r="F21" s="12">
        <v>58253</v>
      </c>
      <c r="G21" s="12">
        <v>84600</v>
      </c>
      <c r="H21" s="12">
        <f>G21-F21</f>
        <v>26347</v>
      </c>
      <c r="I21" s="22">
        <v>0.452285719190428</v>
      </c>
      <c r="J21" s="24">
        <v>177423</v>
      </c>
      <c r="K21"/>
      <c r="L21"/>
      <c r="M21"/>
      <c r="N21"/>
      <c r="O21"/>
      <c r="P21"/>
      <c r="Q21"/>
      <c r="R21"/>
      <c r="S21"/>
      <c r="T21"/>
      <c r="U21"/>
    </row>
    <row r="22" spans="1:21">
      <c r="A22" s="13"/>
      <c r="B22" s="14" t="s">
        <v>17</v>
      </c>
      <c r="C22" s="14">
        <v>22415.67</v>
      </c>
      <c r="D22" s="19">
        <v>10075.34</v>
      </c>
      <c r="E22" s="19">
        <v>17311.96</v>
      </c>
      <c r="F22" s="19">
        <v>64774.64</v>
      </c>
      <c r="G22" s="19">
        <v>117648.42</v>
      </c>
      <c r="H22" s="19"/>
      <c r="I22" s="22">
        <v>0.81627284999191</v>
      </c>
      <c r="J22" s="25">
        <v>232226.03</v>
      </c>
      <c r="K22"/>
      <c r="L22"/>
      <c r="M22"/>
      <c r="N22"/>
      <c r="O22"/>
      <c r="P22"/>
      <c r="Q22"/>
      <c r="R22"/>
      <c r="S22"/>
      <c r="T22"/>
      <c r="U22"/>
    </row>
    <row r="23" spans="1:21">
      <c r="A23" s="13"/>
      <c r="B23" s="16" t="s">
        <v>18</v>
      </c>
      <c r="C23" s="16">
        <v>2.08906523765144</v>
      </c>
      <c r="D23" s="18">
        <v>1.12838391757196</v>
      </c>
      <c r="E23" s="18">
        <v>1.16101938166454</v>
      </c>
      <c r="F23" s="18">
        <v>1.11195371912176</v>
      </c>
      <c r="G23" s="18">
        <v>1.39064326241135</v>
      </c>
      <c r="H23" s="18"/>
      <c r="I23" s="22">
        <v>0.250630524002113</v>
      </c>
      <c r="J23" s="26">
        <v>1.30888345930347</v>
      </c>
      <c r="K23"/>
      <c r="L23"/>
      <c r="M23"/>
      <c r="N23"/>
      <c r="O23"/>
      <c r="P23"/>
      <c r="Q23"/>
      <c r="R23"/>
      <c r="S23"/>
      <c r="T23"/>
      <c r="U23"/>
    </row>
    <row r="24" spans="1:21">
      <c r="A24" s="7" t="s">
        <v>1012</v>
      </c>
      <c r="B24" s="10" t="s">
        <v>16</v>
      </c>
      <c r="C24" s="10">
        <v>33633</v>
      </c>
      <c r="D24" s="12">
        <v>15985</v>
      </c>
      <c r="E24" s="12">
        <v>43907</v>
      </c>
      <c r="F24" s="12">
        <v>32028</v>
      </c>
      <c r="G24" s="12">
        <v>49723</v>
      </c>
      <c r="H24" s="12">
        <f>G24-F24</f>
        <v>17695</v>
      </c>
      <c r="I24" s="22">
        <v>0.552485325340327</v>
      </c>
      <c r="J24" s="24">
        <v>175276</v>
      </c>
      <c r="K24"/>
      <c r="L24"/>
      <c r="M24"/>
      <c r="N24"/>
      <c r="O24"/>
      <c r="P24"/>
      <c r="Q24"/>
      <c r="R24"/>
      <c r="S24"/>
      <c r="T24"/>
      <c r="U24"/>
    </row>
    <row r="25" spans="1:21">
      <c r="A25" s="13"/>
      <c r="B25" s="14" t="s">
        <v>17</v>
      </c>
      <c r="C25" s="14">
        <v>23863.15</v>
      </c>
      <c r="D25" s="19">
        <v>10488.46</v>
      </c>
      <c r="E25" s="19">
        <v>34409.87</v>
      </c>
      <c r="F25" s="19">
        <v>28448.84</v>
      </c>
      <c r="G25" s="19">
        <v>36786.32</v>
      </c>
      <c r="H25" s="19"/>
      <c r="I25" s="22">
        <v>0.293069242893559</v>
      </c>
      <c r="J25" s="25">
        <v>133996.64</v>
      </c>
      <c r="K25"/>
      <c r="L25"/>
      <c r="M25"/>
      <c r="N25"/>
      <c r="O25"/>
      <c r="P25"/>
      <c r="Q25"/>
      <c r="R25"/>
      <c r="S25"/>
      <c r="T25"/>
      <c r="U25"/>
    </row>
    <row r="26" spans="1:21">
      <c r="A26" s="13"/>
      <c r="B26" s="16" t="s">
        <v>18</v>
      </c>
      <c r="C26" s="16">
        <v>0.709515951595159</v>
      </c>
      <c r="D26" s="18">
        <v>0.656143884892086</v>
      </c>
      <c r="E26" s="18">
        <v>0.783698954608604</v>
      </c>
      <c r="F26" s="18">
        <v>0.888249032096915</v>
      </c>
      <c r="G26" s="18">
        <v>0.739825030669911</v>
      </c>
      <c r="H26" s="18"/>
      <c r="I26" s="22">
        <v>-0.167097284729503</v>
      </c>
      <c r="J26" s="26">
        <v>0.764489376754376</v>
      </c>
      <c r="K26"/>
      <c r="L26"/>
      <c r="M26"/>
      <c r="N26"/>
      <c r="O26"/>
      <c r="P26"/>
      <c r="Q26"/>
      <c r="R26"/>
      <c r="S26"/>
      <c r="T26"/>
      <c r="U26"/>
    </row>
    <row r="27" spans="1:21">
      <c r="A27" s="7" t="s">
        <v>1013</v>
      </c>
      <c r="B27" s="10" t="s">
        <v>16</v>
      </c>
      <c r="C27" s="10">
        <v>63239</v>
      </c>
      <c r="D27" s="12">
        <v>11032.5</v>
      </c>
      <c r="E27" s="12">
        <v>26415</v>
      </c>
      <c r="F27" s="12">
        <v>34694</v>
      </c>
      <c r="G27" s="12">
        <v>39000</v>
      </c>
      <c r="H27" s="12">
        <f>G27-F27</f>
        <v>4306</v>
      </c>
      <c r="I27" s="22">
        <v>0.124113679598778</v>
      </c>
      <c r="J27" s="24">
        <v>174380.5</v>
      </c>
      <c r="K27"/>
      <c r="L27"/>
      <c r="M27"/>
      <c r="N27"/>
      <c r="O27"/>
      <c r="P27"/>
      <c r="Q27"/>
      <c r="R27"/>
      <c r="S27"/>
      <c r="T27"/>
      <c r="U27"/>
    </row>
    <row r="28" spans="1:21">
      <c r="A28" s="13"/>
      <c r="B28" s="14" t="s">
        <v>17</v>
      </c>
      <c r="C28" s="14">
        <v>72364.87</v>
      </c>
      <c r="D28" s="19">
        <v>10575.9</v>
      </c>
      <c r="E28" s="19">
        <v>36588.34</v>
      </c>
      <c r="F28" s="19">
        <v>25772.37</v>
      </c>
      <c r="G28" s="19">
        <v>22042.02</v>
      </c>
      <c r="H28" s="19"/>
      <c r="I28" s="22">
        <v>-0.144742218119638</v>
      </c>
      <c r="J28" s="25">
        <v>167343.5</v>
      </c>
      <c r="K28"/>
      <c r="L28"/>
      <c r="M28"/>
      <c r="N28"/>
      <c r="O28"/>
      <c r="P28"/>
      <c r="Q28"/>
      <c r="R28"/>
      <c r="S28"/>
      <c r="T28"/>
      <c r="U28"/>
    </row>
    <row r="29" spans="1:21">
      <c r="A29" s="13"/>
      <c r="B29" s="16" t="s">
        <v>18</v>
      </c>
      <c r="C29" s="16">
        <v>1.14430762662281</v>
      </c>
      <c r="D29" s="18">
        <v>0.958613188307274</v>
      </c>
      <c r="E29" s="18">
        <v>1.38513496119629</v>
      </c>
      <c r="F29" s="18">
        <v>0.74284804288926</v>
      </c>
      <c r="G29" s="18">
        <v>0.56518</v>
      </c>
      <c r="H29" s="18"/>
      <c r="I29" s="22">
        <v>-0.239171449113915</v>
      </c>
      <c r="J29" s="26">
        <v>0.959645717267699</v>
      </c>
      <c r="K29"/>
      <c r="L29"/>
      <c r="M29"/>
      <c r="N29"/>
      <c r="O29"/>
      <c r="P29"/>
      <c r="Q29"/>
      <c r="R29"/>
      <c r="S29"/>
      <c r="T29"/>
      <c r="U29"/>
    </row>
    <row r="30" spans="1:21">
      <c r="A30" s="7" t="s">
        <v>1014</v>
      </c>
      <c r="B30" s="10" t="s">
        <v>16</v>
      </c>
      <c r="C30" s="10"/>
      <c r="D30" s="12">
        <v>2265</v>
      </c>
      <c r="E30" s="12">
        <v>29955</v>
      </c>
      <c r="F30" s="12">
        <v>60435</v>
      </c>
      <c r="G30" s="12">
        <v>81512</v>
      </c>
      <c r="H30" s="12">
        <f>G30-F30</f>
        <v>21077</v>
      </c>
      <c r="I30" s="22">
        <v>0.348754860594027</v>
      </c>
      <c r="J30" s="24">
        <v>174167</v>
      </c>
      <c r="K30"/>
      <c r="L30"/>
      <c r="M30"/>
      <c r="N30"/>
      <c r="O30"/>
      <c r="P30"/>
      <c r="Q30"/>
      <c r="R30"/>
      <c r="S30"/>
      <c r="T30"/>
      <c r="U30"/>
    </row>
    <row r="31" spans="1:21">
      <c r="A31" s="13"/>
      <c r="B31" s="14" t="s">
        <v>17</v>
      </c>
      <c r="C31" s="14"/>
      <c r="D31" s="19">
        <v>1887.74</v>
      </c>
      <c r="E31" s="19">
        <v>62501.91</v>
      </c>
      <c r="F31" s="19">
        <v>24078.64</v>
      </c>
      <c r="G31" s="19">
        <v>220462.5</v>
      </c>
      <c r="H31" s="19"/>
      <c r="I31" s="22">
        <v>8.15593654791134</v>
      </c>
      <c r="J31" s="25">
        <v>308930.79</v>
      </c>
      <c r="K31"/>
      <c r="L31"/>
      <c r="M31"/>
      <c r="N31"/>
      <c r="O31"/>
      <c r="P31"/>
      <c r="Q31"/>
      <c r="R31"/>
      <c r="S31"/>
      <c r="T31"/>
      <c r="U31"/>
    </row>
    <row r="32" spans="1:21">
      <c r="A32" s="13"/>
      <c r="B32" s="16" t="s">
        <v>18</v>
      </c>
      <c r="C32" s="16"/>
      <c r="D32" s="18">
        <v>0.833439293598234</v>
      </c>
      <c r="E32" s="18">
        <v>2.08652679018528</v>
      </c>
      <c r="F32" s="18">
        <v>0.398422106395301</v>
      </c>
      <c r="G32" s="18">
        <v>2.70466311708705</v>
      </c>
      <c r="H32" s="18"/>
      <c r="I32" s="22">
        <v>5.78843636854723</v>
      </c>
      <c r="J32" s="26">
        <v>1.77376190667578</v>
      </c>
      <c r="K32"/>
      <c r="L32"/>
      <c r="M32"/>
      <c r="N32"/>
      <c r="O32"/>
      <c r="P32"/>
      <c r="Q32"/>
      <c r="R32"/>
      <c r="S32"/>
      <c r="T32"/>
      <c r="U32"/>
    </row>
    <row r="33" spans="1:21">
      <c r="A33" s="7" t="s">
        <v>1015</v>
      </c>
      <c r="B33" s="10" t="s">
        <v>16</v>
      </c>
      <c r="C33" s="10">
        <v>29142</v>
      </c>
      <c r="D33" s="12">
        <v>20961</v>
      </c>
      <c r="E33" s="12">
        <v>22871</v>
      </c>
      <c r="F33" s="12">
        <v>46214</v>
      </c>
      <c r="G33" s="12">
        <v>28313</v>
      </c>
      <c r="H33" s="12">
        <f>G33-F33</f>
        <v>-17901</v>
      </c>
      <c r="I33" s="22">
        <v>-0.387350153633098</v>
      </c>
      <c r="J33" s="24">
        <v>147501</v>
      </c>
      <c r="K33"/>
      <c r="L33"/>
      <c r="M33"/>
      <c r="N33"/>
      <c r="O33"/>
      <c r="P33"/>
      <c r="Q33"/>
      <c r="R33"/>
      <c r="S33"/>
      <c r="T33"/>
      <c r="U33"/>
    </row>
    <row r="34" spans="1:21">
      <c r="A34" s="13"/>
      <c r="B34" s="14" t="s">
        <v>17</v>
      </c>
      <c r="C34" s="14">
        <v>45832.22</v>
      </c>
      <c r="D34" s="19">
        <v>19430.17</v>
      </c>
      <c r="E34" s="19">
        <v>29367.85</v>
      </c>
      <c r="F34" s="19">
        <v>45425.77</v>
      </c>
      <c r="G34" s="19">
        <v>50154.52</v>
      </c>
      <c r="H34" s="19"/>
      <c r="I34" s="22">
        <v>0.104098400533441</v>
      </c>
      <c r="J34" s="25">
        <v>190210.53</v>
      </c>
      <c r="K34"/>
      <c r="L34"/>
      <c r="M34"/>
      <c r="N34"/>
      <c r="O34"/>
      <c r="P34"/>
      <c r="Q34"/>
      <c r="R34"/>
      <c r="S34"/>
      <c r="T34"/>
      <c r="U34"/>
    </row>
    <row r="35" spans="1:21">
      <c r="A35" s="13"/>
      <c r="B35" s="16" t="s">
        <v>18</v>
      </c>
      <c r="C35" s="16">
        <v>1.57272047217075</v>
      </c>
      <c r="D35" s="18">
        <v>0.926967701922618</v>
      </c>
      <c r="E35" s="18">
        <v>1.28406497311005</v>
      </c>
      <c r="F35" s="18">
        <v>0.982943913099927</v>
      </c>
      <c r="G35" s="18">
        <v>1.7714307915092</v>
      </c>
      <c r="H35" s="18"/>
      <c r="I35" s="22">
        <v>0.802168738115087</v>
      </c>
      <c r="J35" s="26">
        <v>1.28955417251408</v>
      </c>
      <c r="K35"/>
      <c r="L35"/>
      <c r="M35"/>
      <c r="N35"/>
      <c r="O35"/>
      <c r="P35"/>
      <c r="Q35"/>
      <c r="R35"/>
      <c r="S35"/>
      <c r="T35"/>
      <c r="U35"/>
    </row>
    <row r="36" spans="1:10">
      <c r="A36" s="7" t="s">
        <v>1016</v>
      </c>
      <c r="B36" s="10" t="s">
        <v>16</v>
      </c>
      <c r="C36" s="10">
        <v>11702</v>
      </c>
      <c r="D36" s="12">
        <v>1341</v>
      </c>
      <c r="E36" s="12">
        <v>44152</v>
      </c>
      <c r="F36" s="12">
        <v>12665</v>
      </c>
      <c r="G36" s="12">
        <v>25471</v>
      </c>
      <c r="H36" s="12">
        <f>G36-F36</f>
        <v>12806</v>
      </c>
      <c r="I36" s="22">
        <v>1.01113304382156</v>
      </c>
      <c r="J36" s="24">
        <v>95331</v>
      </c>
    </row>
    <row r="37" spans="1:10">
      <c r="A37" s="13"/>
      <c r="B37" s="14" t="s">
        <v>17</v>
      </c>
      <c r="C37" s="14">
        <v>5494.05</v>
      </c>
      <c r="D37" s="19">
        <v>1018.74</v>
      </c>
      <c r="E37" s="19">
        <v>20224.06</v>
      </c>
      <c r="F37" s="19">
        <v>5070.68</v>
      </c>
      <c r="G37" s="19">
        <v>11943</v>
      </c>
      <c r="H37" s="19"/>
      <c r="I37" s="22">
        <v>1.35530540282566</v>
      </c>
      <c r="J37" s="25">
        <v>43750.53</v>
      </c>
    </row>
    <row r="38" spans="1:10">
      <c r="A38" s="13"/>
      <c r="B38" s="16" t="s">
        <v>18</v>
      </c>
      <c r="C38" s="16">
        <v>0.46949666723637</v>
      </c>
      <c r="D38" s="18">
        <v>0.759686800894855</v>
      </c>
      <c r="E38" s="18">
        <v>0.458055354230839</v>
      </c>
      <c r="F38" s="18">
        <v>0.400369522305567</v>
      </c>
      <c r="G38" s="18">
        <v>0.468886184288014</v>
      </c>
      <c r="H38" s="18"/>
      <c r="I38" s="22">
        <v>0.171133560786264</v>
      </c>
      <c r="J38" s="26">
        <v>0.458932875979482</v>
      </c>
    </row>
    <row r="39" spans="1:10">
      <c r="A39" s="7" t="s">
        <v>1017</v>
      </c>
      <c r="B39" s="10" t="s">
        <v>16</v>
      </c>
      <c r="C39" s="10">
        <v>16460</v>
      </c>
      <c r="D39" s="12">
        <v>58311</v>
      </c>
      <c r="E39" s="12">
        <v>9005</v>
      </c>
      <c r="F39" s="12">
        <v>3558</v>
      </c>
      <c r="G39" s="12">
        <v>3539</v>
      </c>
      <c r="H39" s="12">
        <f>G39-F39</f>
        <v>-19</v>
      </c>
      <c r="I39" s="22">
        <v>-0.00534007869589657</v>
      </c>
      <c r="J39" s="24">
        <v>90873</v>
      </c>
    </row>
    <row r="40" spans="1:10">
      <c r="A40" s="13"/>
      <c r="B40" s="14" t="s">
        <v>17</v>
      </c>
      <c r="C40" s="14">
        <v>8039.32</v>
      </c>
      <c r="D40" s="19">
        <v>49860.18</v>
      </c>
      <c r="E40" s="19">
        <v>7226.1</v>
      </c>
      <c r="F40" s="19">
        <v>4274.48</v>
      </c>
      <c r="G40" s="19">
        <v>2204.26</v>
      </c>
      <c r="H40" s="19"/>
      <c r="I40" s="22">
        <v>-0.484320899852146</v>
      </c>
      <c r="J40" s="25">
        <v>71604.34</v>
      </c>
    </row>
    <row r="41" spans="1:10">
      <c r="A41" s="13"/>
      <c r="B41" s="16" t="s">
        <v>18</v>
      </c>
      <c r="C41" s="16">
        <v>0.488415552855407</v>
      </c>
      <c r="D41" s="18">
        <v>0.855073313782991</v>
      </c>
      <c r="E41" s="18">
        <v>0.802454192115492</v>
      </c>
      <c r="F41" s="18">
        <v>1.20137155705452</v>
      </c>
      <c r="G41" s="18">
        <v>0.622848262220966</v>
      </c>
      <c r="H41" s="18"/>
      <c r="I41" s="22">
        <v>-0.481552348593935</v>
      </c>
      <c r="J41" s="26">
        <v>0.787960560342456</v>
      </c>
    </row>
    <row r="42" spans="1:10">
      <c r="A42" s="7" t="s">
        <v>1018</v>
      </c>
      <c r="B42" s="10" t="s">
        <v>16</v>
      </c>
      <c r="C42" s="10">
        <v>5229</v>
      </c>
      <c r="D42" s="12">
        <v>7195</v>
      </c>
      <c r="E42" s="12">
        <v>11960</v>
      </c>
      <c r="F42" s="12">
        <v>5963</v>
      </c>
      <c r="G42" s="12">
        <v>44681</v>
      </c>
      <c r="H42" s="12">
        <f>G42-F42</f>
        <v>38718</v>
      </c>
      <c r="I42" s="22">
        <v>6.49304041589804</v>
      </c>
      <c r="J42" s="24">
        <v>75028</v>
      </c>
    </row>
    <row r="43" spans="1:10">
      <c r="A43" s="13"/>
      <c r="B43" s="14" t="s">
        <v>17</v>
      </c>
      <c r="C43" s="14">
        <v>5242.64</v>
      </c>
      <c r="D43" s="19">
        <v>7647.66</v>
      </c>
      <c r="E43" s="19">
        <v>5744.29</v>
      </c>
      <c r="F43" s="19">
        <v>5936.86</v>
      </c>
      <c r="G43" s="19">
        <v>40353.72</v>
      </c>
      <c r="H43" s="19"/>
      <c r="I43" s="22">
        <v>5.79714866107673</v>
      </c>
      <c r="J43" s="25">
        <v>64925.17</v>
      </c>
    </row>
    <row r="44" spans="1:10">
      <c r="A44" s="13"/>
      <c r="B44" s="16" t="s">
        <v>18</v>
      </c>
      <c r="C44" s="16">
        <v>1.00260852935552</v>
      </c>
      <c r="D44" s="18">
        <v>1.06291313412092</v>
      </c>
      <c r="E44" s="18">
        <v>0.480291806020067</v>
      </c>
      <c r="F44" s="18">
        <v>0.995616300519872</v>
      </c>
      <c r="G44" s="18">
        <v>0.903151675208702</v>
      </c>
      <c r="H44" s="18"/>
      <c r="I44" s="22">
        <v>-0.0928717471408305</v>
      </c>
      <c r="J44" s="26">
        <v>0.865345870874873</v>
      </c>
    </row>
    <row r="45" spans="1:10">
      <c r="A45" s="7" t="s">
        <v>1019</v>
      </c>
      <c r="B45" s="10" t="s">
        <v>16</v>
      </c>
      <c r="C45" s="10">
        <v>31900</v>
      </c>
      <c r="D45" s="12">
        <v>20305</v>
      </c>
      <c r="E45" s="12">
        <v>5235</v>
      </c>
      <c r="F45" s="12">
        <v>6208</v>
      </c>
      <c r="G45" s="12">
        <v>6947</v>
      </c>
      <c r="H45" s="12">
        <f>G45-F45</f>
        <v>739</v>
      </c>
      <c r="I45" s="22">
        <v>0.119039948453608</v>
      </c>
      <c r="J45" s="24">
        <v>70595</v>
      </c>
    </row>
    <row r="46" spans="1:10">
      <c r="A46" s="13"/>
      <c r="B46" s="14" t="s">
        <v>17</v>
      </c>
      <c r="C46" s="14">
        <v>-22236.7</v>
      </c>
      <c r="D46" s="19">
        <v>9336.4</v>
      </c>
      <c r="E46" s="19">
        <v>4945.9</v>
      </c>
      <c r="F46" s="19">
        <v>3995.2</v>
      </c>
      <c r="G46" s="19">
        <v>4774.8</v>
      </c>
      <c r="H46" s="19"/>
      <c r="I46" s="22">
        <v>0.195134160993192</v>
      </c>
      <c r="J46" s="25">
        <v>815.599999999995</v>
      </c>
    </row>
    <row r="47" spans="1:10">
      <c r="A47" s="13"/>
      <c r="B47" s="16" t="s">
        <v>18</v>
      </c>
      <c r="C47" s="16">
        <v>-0.697075235109718</v>
      </c>
      <c r="D47" s="18">
        <v>0.459807929081507</v>
      </c>
      <c r="E47" s="18">
        <v>0.944775549188157</v>
      </c>
      <c r="F47" s="18">
        <v>0.643556701030928</v>
      </c>
      <c r="G47" s="18">
        <v>0.687318266877789</v>
      </c>
      <c r="H47" s="18"/>
      <c r="I47" s="22">
        <v>0.0679995496539131</v>
      </c>
      <c r="J47" s="26">
        <v>0.0115532261491607</v>
      </c>
    </row>
    <row r="48" spans="1:10">
      <c r="A48" s="7" t="s">
        <v>1020</v>
      </c>
      <c r="B48" s="10" t="s">
        <v>16</v>
      </c>
      <c r="C48" s="10">
        <v>7780</v>
      </c>
      <c r="D48" s="12">
        <v>4883</v>
      </c>
      <c r="E48" s="12">
        <v>23021</v>
      </c>
      <c r="F48" s="12">
        <v>6148</v>
      </c>
      <c r="G48" s="12">
        <v>17073</v>
      </c>
      <c r="H48" s="12">
        <f>G48-F48</f>
        <v>10925</v>
      </c>
      <c r="I48" s="22">
        <v>1.77700065061809</v>
      </c>
      <c r="J48" s="24">
        <v>58905</v>
      </c>
    </row>
    <row r="49" spans="1:10">
      <c r="A49" s="13"/>
      <c r="B49" s="14" t="s">
        <v>17</v>
      </c>
      <c r="C49" s="14">
        <v>11580.51</v>
      </c>
      <c r="D49" s="19">
        <v>7369.9</v>
      </c>
      <c r="E49" s="19">
        <v>24480.85</v>
      </c>
      <c r="F49" s="19">
        <v>10174.97</v>
      </c>
      <c r="G49" s="19">
        <v>21233</v>
      </c>
      <c r="H49" s="19"/>
      <c r="I49" s="22">
        <v>1.08678747947168</v>
      </c>
      <c r="J49" s="25">
        <v>74839.23</v>
      </c>
    </row>
    <row r="50" spans="1:10">
      <c r="A50" s="13"/>
      <c r="B50" s="16" t="s">
        <v>18</v>
      </c>
      <c r="C50" s="16">
        <v>1.48849742930591</v>
      </c>
      <c r="D50" s="18">
        <v>1.50929756297358</v>
      </c>
      <c r="E50" s="18">
        <v>1.06341383953781</v>
      </c>
      <c r="F50" s="18">
        <v>1.65500487963565</v>
      </c>
      <c r="G50" s="18">
        <v>1.24365957945294</v>
      </c>
      <c r="H50" s="18"/>
      <c r="I50" s="22">
        <v>-0.248546276354951</v>
      </c>
      <c r="J50" s="26">
        <v>1.27050725744843</v>
      </c>
    </row>
    <row r="51" spans="1:10">
      <c r="A51" s="7" t="s">
        <v>1021</v>
      </c>
      <c r="B51" s="10" t="s">
        <v>16</v>
      </c>
      <c r="C51" s="10">
        <v>14338</v>
      </c>
      <c r="D51" s="12">
        <v>3969</v>
      </c>
      <c r="E51" s="12">
        <v>19930</v>
      </c>
      <c r="F51" s="12">
        <v>12684</v>
      </c>
      <c r="G51" s="12">
        <v>952</v>
      </c>
      <c r="H51" s="12">
        <f>G51-F51</f>
        <v>-11732</v>
      </c>
      <c r="I51" s="22">
        <v>-0.924944812362031</v>
      </c>
      <c r="J51" s="24">
        <v>51873</v>
      </c>
    </row>
    <row r="52" spans="1:10">
      <c r="A52" s="13"/>
      <c r="B52" s="14" t="s">
        <v>17</v>
      </c>
      <c r="C52" s="14">
        <v>14321.23</v>
      </c>
      <c r="D52" s="19">
        <v>3998.4</v>
      </c>
      <c r="E52" s="19">
        <v>17013.39</v>
      </c>
      <c r="F52" s="19">
        <v>12880.34</v>
      </c>
      <c r="G52" s="19">
        <v>496.4</v>
      </c>
      <c r="H52" s="19"/>
      <c r="I52" s="22">
        <v>-0.961460644672423</v>
      </c>
      <c r="J52" s="25">
        <v>48709.76</v>
      </c>
    </row>
    <row r="53" spans="1:10">
      <c r="A53" s="13"/>
      <c r="B53" s="16" t="s">
        <v>18</v>
      </c>
      <c r="C53" s="16">
        <v>0.998830380806249</v>
      </c>
      <c r="D53" s="18">
        <v>1.00740740740741</v>
      </c>
      <c r="E53" s="18">
        <v>0.853657300551932</v>
      </c>
      <c r="F53" s="18">
        <v>1.0154793440555</v>
      </c>
      <c r="G53" s="18">
        <v>0.521428571428571</v>
      </c>
      <c r="H53" s="18"/>
      <c r="I53" s="22">
        <v>-0.48651976578258</v>
      </c>
      <c r="J53" s="26">
        <v>0.939019528463748</v>
      </c>
    </row>
    <row r="54" spans="1:10">
      <c r="A54" s="7" t="s">
        <v>1022</v>
      </c>
      <c r="B54" s="10" t="s">
        <v>16</v>
      </c>
      <c r="C54" s="10">
        <v>667</v>
      </c>
      <c r="D54" s="12">
        <v>1668</v>
      </c>
      <c r="E54" s="12">
        <v>8345</v>
      </c>
      <c r="F54" s="12">
        <v>21900</v>
      </c>
      <c r="G54" s="12">
        <v>9537</v>
      </c>
      <c r="H54" s="12">
        <f>G54-F54</f>
        <v>-12363</v>
      </c>
      <c r="I54" s="22">
        <v>-0.564520547945205</v>
      </c>
      <c r="J54" s="24">
        <v>42117</v>
      </c>
    </row>
    <row r="55" spans="1:10">
      <c r="A55" s="13"/>
      <c r="B55" s="14" t="s">
        <v>17</v>
      </c>
      <c r="C55" s="14">
        <v>763.1</v>
      </c>
      <c r="D55" s="19">
        <v>690.8</v>
      </c>
      <c r="E55" s="19">
        <v>-1973.9</v>
      </c>
      <c r="F55" s="19">
        <v>13068.8</v>
      </c>
      <c r="G55" s="19">
        <v>1877.4</v>
      </c>
      <c r="H55" s="19"/>
      <c r="I55" s="22">
        <v>-0.856344882468169</v>
      </c>
      <c r="J55" s="25">
        <v>14426.2</v>
      </c>
    </row>
    <row r="56" spans="1:10">
      <c r="A56" s="13"/>
      <c r="B56" s="16" t="s">
        <v>18</v>
      </c>
      <c r="C56" s="16">
        <v>1.14407796101949</v>
      </c>
      <c r="D56" s="18">
        <v>0.414148681055156</v>
      </c>
      <c r="E56" s="18">
        <v>-0.236536848412223</v>
      </c>
      <c r="F56" s="18">
        <v>0.596748858447489</v>
      </c>
      <c r="G56" s="18">
        <v>0.196854356715948</v>
      </c>
      <c r="H56" s="18"/>
      <c r="I56" s="22">
        <v>-0.670121938350937</v>
      </c>
      <c r="J56" s="26">
        <v>0.342526770662678</v>
      </c>
    </row>
    <row r="57" spans="1:10">
      <c r="A57" s="7" t="s">
        <v>1023</v>
      </c>
      <c r="B57" s="10" t="s">
        <v>16</v>
      </c>
      <c r="C57" s="10"/>
      <c r="D57" s="12"/>
      <c r="E57" s="12"/>
      <c r="F57" s="12">
        <v>3496</v>
      </c>
      <c r="G57" s="12">
        <v>37460</v>
      </c>
      <c r="H57" s="12">
        <f>G57-F57</f>
        <v>33964</v>
      </c>
      <c r="I57" s="22">
        <v>9.71510297482838</v>
      </c>
      <c r="J57" s="24">
        <v>40956</v>
      </c>
    </row>
    <row r="58" spans="1:10">
      <c r="A58" s="13"/>
      <c r="B58" s="14" t="s">
        <v>17</v>
      </c>
      <c r="C58" s="14"/>
      <c r="D58" s="19"/>
      <c r="E58" s="19"/>
      <c r="F58" s="19">
        <v>2521.41</v>
      </c>
      <c r="G58" s="19">
        <v>63714.1</v>
      </c>
      <c r="H58" s="19"/>
      <c r="I58" s="22">
        <v>24.2692342776462</v>
      </c>
      <c r="J58" s="25">
        <v>66235.51</v>
      </c>
    </row>
    <row r="59" spans="1:10">
      <c r="A59" s="13"/>
      <c r="B59" s="16" t="s">
        <v>18</v>
      </c>
      <c r="C59" s="16"/>
      <c r="D59" s="18"/>
      <c r="E59" s="18"/>
      <c r="F59" s="18">
        <v>0.721227116704805</v>
      </c>
      <c r="G59" s="18">
        <v>1.70085691404164</v>
      </c>
      <c r="H59" s="18"/>
      <c r="I59" s="22">
        <v>1.35828198170452</v>
      </c>
      <c r="J59" s="26">
        <v>1.61723581404434</v>
      </c>
    </row>
    <row r="60" spans="1:10">
      <c r="A60" s="7" t="s">
        <v>1024</v>
      </c>
      <c r="B60" s="10" t="s">
        <v>16</v>
      </c>
      <c r="C60" s="10"/>
      <c r="D60" s="12">
        <v>338</v>
      </c>
      <c r="E60" s="12">
        <v>1645</v>
      </c>
      <c r="F60" s="12">
        <v>680</v>
      </c>
      <c r="G60" s="12">
        <v>8598</v>
      </c>
      <c r="H60" s="12">
        <f>G60-F60</f>
        <v>7918</v>
      </c>
      <c r="I60" s="22">
        <v>11.6441176470588</v>
      </c>
      <c r="J60" s="24">
        <v>11261</v>
      </c>
    </row>
    <row r="61" spans="1:10">
      <c r="A61" s="13"/>
      <c r="B61" s="14" t="s">
        <v>17</v>
      </c>
      <c r="C61" s="14"/>
      <c r="D61" s="19">
        <v>0</v>
      </c>
      <c r="E61" s="19">
        <v>3655.29</v>
      </c>
      <c r="F61" s="19">
        <v>536</v>
      </c>
      <c r="G61" s="19">
        <v>142221.95</v>
      </c>
      <c r="H61" s="19"/>
      <c r="I61" s="22">
        <v>264.339458955224</v>
      </c>
      <c r="J61" s="25">
        <v>146413.24</v>
      </c>
    </row>
    <row r="62" spans="1:10">
      <c r="A62" s="13"/>
      <c r="B62" s="16" t="s">
        <v>18</v>
      </c>
      <c r="C62" s="16"/>
      <c r="D62" s="18">
        <v>0</v>
      </c>
      <c r="E62" s="18">
        <v>2.22206079027356</v>
      </c>
      <c r="F62" s="18">
        <v>0.788235294117647</v>
      </c>
      <c r="G62" s="18">
        <v>16.5412828564782</v>
      </c>
      <c r="H62" s="18"/>
      <c r="I62" s="22">
        <v>19.9852095940396</v>
      </c>
      <c r="J62" s="26">
        <v>13.0017973536986</v>
      </c>
    </row>
    <row r="63" spans="1:10">
      <c r="A63" s="7" t="s">
        <v>1025</v>
      </c>
      <c r="B63" s="10" t="s">
        <v>16</v>
      </c>
      <c r="C63" s="10">
        <v>5108</v>
      </c>
      <c r="D63" s="12">
        <v>1191</v>
      </c>
      <c r="E63" s="12">
        <v>551</v>
      </c>
      <c r="F63" s="12">
        <v>436</v>
      </c>
      <c r="G63" s="12"/>
      <c r="H63" s="12">
        <f>G63-F63</f>
        <v>-436</v>
      </c>
      <c r="I63" s="22">
        <v>-1</v>
      </c>
      <c r="J63" s="24">
        <v>7286</v>
      </c>
    </row>
    <row r="64" spans="1:10">
      <c r="A64" s="13"/>
      <c r="B64" s="14" t="s">
        <v>17</v>
      </c>
      <c r="C64" s="14">
        <v>2872.72</v>
      </c>
      <c r="D64" s="19">
        <v>1363.5</v>
      </c>
      <c r="E64" s="19">
        <v>866.3</v>
      </c>
      <c r="F64" s="19">
        <v>203</v>
      </c>
      <c r="G64" s="19"/>
      <c r="H64" s="19"/>
      <c r="I64" s="22">
        <v>-1</v>
      </c>
      <c r="J64" s="25">
        <v>5305.52</v>
      </c>
    </row>
    <row r="65" spans="1:10">
      <c r="A65" s="13"/>
      <c r="B65" s="16" t="s">
        <v>18</v>
      </c>
      <c r="C65" s="16">
        <v>0.56239624119029</v>
      </c>
      <c r="D65" s="18">
        <v>1.1448362720403</v>
      </c>
      <c r="E65" s="18">
        <v>1.57223230490018</v>
      </c>
      <c r="F65" s="18">
        <v>0.465596330275229</v>
      </c>
      <c r="G65" s="18"/>
      <c r="H65" s="18"/>
      <c r="I65" s="22">
        <v>-1</v>
      </c>
      <c r="J65" s="26">
        <v>0.72818007136975</v>
      </c>
    </row>
    <row r="66" spans="1:10">
      <c r="A66" s="7" t="s">
        <v>1026</v>
      </c>
      <c r="B66" s="10" t="s">
        <v>16</v>
      </c>
      <c r="C66" s="10"/>
      <c r="D66" s="12"/>
      <c r="E66" s="12">
        <v>3534</v>
      </c>
      <c r="F66" s="12"/>
      <c r="G66" s="12">
        <v>820</v>
      </c>
      <c r="H66" s="12">
        <f>G66-F66</f>
        <v>820</v>
      </c>
      <c r="I66" s="22">
        <v>1</v>
      </c>
      <c r="J66" s="24">
        <v>4354</v>
      </c>
    </row>
    <row r="67" spans="1:10">
      <c r="A67" s="13"/>
      <c r="B67" s="14" t="s">
        <v>17</v>
      </c>
      <c r="C67" s="14"/>
      <c r="D67" s="19"/>
      <c r="E67" s="19">
        <v>5686.8</v>
      </c>
      <c r="F67" s="19"/>
      <c r="G67" s="19">
        <v>1405</v>
      </c>
      <c r="H67" s="19"/>
      <c r="I67" s="22">
        <v>1</v>
      </c>
      <c r="J67" s="25">
        <v>7091.8</v>
      </c>
    </row>
    <row r="68" spans="1:10">
      <c r="A68" s="13"/>
      <c r="B68" s="16" t="s">
        <v>18</v>
      </c>
      <c r="C68" s="16"/>
      <c r="D68" s="18"/>
      <c r="E68" s="18">
        <v>1.60916808149406</v>
      </c>
      <c r="F68" s="18"/>
      <c r="G68" s="18">
        <v>1.71341463414634</v>
      </c>
      <c r="H68" s="18"/>
      <c r="I68" s="22">
        <v>1</v>
      </c>
      <c r="J68" s="26">
        <v>1.62880110243454</v>
      </c>
    </row>
    <row r="69" spans="1:10">
      <c r="A69" s="7" t="s">
        <v>1027</v>
      </c>
      <c r="B69" s="10" t="s">
        <v>16</v>
      </c>
      <c r="C69" s="10">
        <v>738</v>
      </c>
      <c r="D69" s="12">
        <v>2467</v>
      </c>
      <c r="E69" s="12">
        <v>45</v>
      </c>
      <c r="F69" s="12"/>
      <c r="G69" s="12">
        <v>105</v>
      </c>
      <c r="H69" s="12">
        <f>G69-F69</f>
        <v>105</v>
      </c>
      <c r="I69" s="22">
        <v>1</v>
      </c>
      <c r="J69" s="24">
        <v>3355</v>
      </c>
    </row>
    <row r="70" spans="1:10">
      <c r="A70" s="13"/>
      <c r="B70" s="14" t="s">
        <v>17</v>
      </c>
      <c r="C70" s="14">
        <v>558</v>
      </c>
      <c r="D70" s="19">
        <v>9502.6</v>
      </c>
      <c r="E70" s="19">
        <v>653.55</v>
      </c>
      <c r="F70" s="19"/>
      <c r="G70" s="19">
        <v>115</v>
      </c>
      <c r="H70" s="19"/>
      <c r="I70" s="22">
        <v>1</v>
      </c>
      <c r="J70" s="25">
        <v>10829.15</v>
      </c>
    </row>
    <row r="71" spans="1:10">
      <c r="A71" s="13"/>
      <c r="B71" s="16" t="s">
        <v>18</v>
      </c>
      <c r="C71" s="16">
        <v>0.75609756097561</v>
      </c>
      <c r="D71" s="18">
        <v>3.85188488042156</v>
      </c>
      <c r="E71" s="18">
        <v>14.5233333333333</v>
      </c>
      <c r="F71" s="18"/>
      <c r="G71" s="18">
        <v>1.0952380952381</v>
      </c>
      <c r="H71" s="18"/>
      <c r="I71" s="22">
        <v>1</v>
      </c>
      <c r="J71" s="26">
        <v>3.22776453055142</v>
      </c>
    </row>
    <row r="72" spans="1:10">
      <c r="A72" s="7" t="s">
        <v>1028</v>
      </c>
      <c r="B72" s="10" t="s">
        <v>16</v>
      </c>
      <c r="C72" s="10"/>
      <c r="D72" s="12"/>
      <c r="E72" s="12">
        <v>1922</v>
      </c>
      <c r="F72" s="12">
        <v>363</v>
      </c>
      <c r="G72" s="12">
        <v>483</v>
      </c>
      <c r="H72" s="12">
        <f>G72-F72</f>
        <v>120</v>
      </c>
      <c r="I72" s="22">
        <v>0.330578512396694</v>
      </c>
      <c r="J72" s="24">
        <v>2768</v>
      </c>
    </row>
    <row r="73" spans="1:10">
      <c r="A73" s="13"/>
      <c r="B73" s="14" t="s">
        <v>17</v>
      </c>
      <c r="C73" s="14"/>
      <c r="D73" s="19"/>
      <c r="E73" s="19">
        <v>2270.8</v>
      </c>
      <c r="F73" s="19">
        <v>823.12</v>
      </c>
      <c r="G73" s="19">
        <v>918.4</v>
      </c>
      <c r="H73" s="19"/>
      <c r="I73" s="22">
        <v>0.115754689474196</v>
      </c>
      <c r="J73" s="25">
        <v>4012.32</v>
      </c>
    </row>
    <row r="74" spans="1:10">
      <c r="A74" s="13"/>
      <c r="B74" s="16" t="s">
        <v>18</v>
      </c>
      <c r="C74" s="16"/>
      <c r="D74" s="18"/>
      <c r="E74" s="18">
        <v>1.18147762747138</v>
      </c>
      <c r="F74" s="18">
        <v>2.26754820936639</v>
      </c>
      <c r="G74" s="18">
        <v>1.90144927536232</v>
      </c>
      <c r="H74" s="18"/>
      <c r="I74" s="22">
        <v>-0.16145144455666</v>
      </c>
      <c r="J74" s="26">
        <v>1.44953757225434</v>
      </c>
    </row>
    <row r="75" spans="1:10">
      <c r="A75" s="7" t="s">
        <v>1029</v>
      </c>
      <c r="B75" s="10" t="s">
        <v>16</v>
      </c>
      <c r="C75" s="10">
        <v>506</v>
      </c>
      <c r="D75" s="12">
        <v>490</v>
      </c>
      <c r="E75" s="12">
        <v>204</v>
      </c>
      <c r="F75" s="12">
        <v>396</v>
      </c>
      <c r="G75" s="12">
        <v>354</v>
      </c>
      <c r="H75" s="12">
        <f>G75-F75</f>
        <v>-42</v>
      </c>
      <c r="I75" s="22">
        <v>-0.106060606060606</v>
      </c>
      <c r="J75" s="24">
        <v>1950</v>
      </c>
    </row>
    <row r="76" spans="1:10">
      <c r="A76" s="13"/>
      <c r="B76" s="14" t="s">
        <v>17</v>
      </c>
      <c r="C76" s="14">
        <v>2520</v>
      </c>
      <c r="D76" s="19">
        <v>975</v>
      </c>
      <c r="E76" s="19">
        <v>541.5</v>
      </c>
      <c r="F76" s="19">
        <v>732.6</v>
      </c>
      <c r="G76" s="19">
        <v>619.5</v>
      </c>
      <c r="H76" s="19"/>
      <c r="I76" s="22">
        <v>-0.154381654381654</v>
      </c>
      <c r="J76" s="25">
        <v>5388.6</v>
      </c>
    </row>
    <row r="77" spans="1:10">
      <c r="A77" s="13"/>
      <c r="B77" s="16" t="s">
        <v>18</v>
      </c>
      <c r="C77" s="16">
        <v>4.9802371541502</v>
      </c>
      <c r="D77" s="18">
        <v>1.98979591836735</v>
      </c>
      <c r="E77" s="18">
        <v>2.65441176470588</v>
      </c>
      <c r="F77" s="18">
        <v>1.85</v>
      </c>
      <c r="G77" s="18">
        <v>1.75</v>
      </c>
      <c r="H77" s="18"/>
      <c r="I77" s="22">
        <v>-0.0540540540540541</v>
      </c>
      <c r="J77" s="26">
        <v>2.76338461538462</v>
      </c>
    </row>
    <row r="78" spans="1:10">
      <c r="A78" s="7" t="s">
        <v>1030</v>
      </c>
      <c r="B78" s="10" t="s">
        <v>16</v>
      </c>
      <c r="C78" s="10">
        <v>717</v>
      </c>
      <c r="D78" s="12"/>
      <c r="E78" s="12">
        <v>125</v>
      </c>
      <c r="F78" s="12"/>
      <c r="G78" s="12"/>
      <c r="H78" s="12">
        <f>G78-F78</f>
        <v>0</v>
      </c>
      <c r="I78" s="22">
        <v>1</v>
      </c>
      <c r="J78" s="24">
        <v>842</v>
      </c>
    </row>
    <row r="79" spans="1:10">
      <c r="A79" s="13"/>
      <c r="B79" s="14" t="s">
        <v>17</v>
      </c>
      <c r="C79" s="14">
        <v>1491.36</v>
      </c>
      <c r="D79" s="19"/>
      <c r="E79" s="19">
        <v>280</v>
      </c>
      <c r="F79" s="19"/>
      <c r="G79" s="19"/>
      <c r="H79" s="19"/>
      <c r="I79" s="22">
        <v>1</v>
      </c>
      <c r="J79" s="25">
        <v>1771.36</v>
      </c>
    </row>
    <row r="80" spans="1:10">
      <c r="A80" s="13"/>
      <c r="B80" s="16" t="s">
        <v>18</v>
      </c>
      <c r="C80" s="16">
        <v>2.08</v>
      </c>
      <c r="D80" s="18"/>
      <c r="E80" s="18">
        <v>2.24</v>
      </c>
      <c r="F80" s="18"/>
      <c r="G80" s="18"/>
      <c r="H80" s="18"/>
      <c r="I80" s="22">
        <v>1</v>
      </c>
      <c r="J80" s="26">
        <v>2.10375296912114</v>
      </c>
    </row>
    <row r="81" spans="1:10">
      <c r="A81" s="7" t="s">
        <v>1031</v>
      </c>
      <c r="B81" s="10" t="s">
        <v>16</v>
      </c>
      <c r="C81" s="10"/>
      <c r="D81" s="12"/>
      <c r="E81" s="12"/>
      <c r="F81" s="12"/>
      <c r="G81" s="12">
        <v>713</v>
      </c>
      <c r="H81" s="12">
        <f>G81-F81</f>
        <v>713</v>
      </c>
      <c r="I81" s="22">
        <v>1</v>
      </c>
      <c r="J81" s="24">
        <v>713</v>
      </c>
    </row>
    <row r="82" spans="1:10">
      <c r="A82" s="13"/>
      <c r="B82" s="14" t="s">
        <v>17</v>
      </c>
      <c r="C82" s="14"/>
      <c r="D82" s="19"/>
      <c r="E82" s="19"/>
      <c r="F82" s="19"/>
      <c r="G82" s="19">
        <v>2960.44</v>
      </c>
      <c r="H82" s="19"/>
      <c r="I82" s="22">
        <v>1</v>
      </c>
      <c r="J82" s="25">
        <v>2960.44</v>
      </c>
    </row>
    <row r="83" spans="1:10">
      <c r="A83" s="13"/>
      <c r="B83" s="16" t="s">
        <v>18</v>
      </c>
      <c r="C83" s="16"/>
      <c r="D83" s="18"/>
      <c r="E83" s="18"/>
      <c r="F83" s="18"/>
      <c r="G83" s="18">
        <v>4.15208976157083</v>
      </c>
      <c r="H83" s="18"/>
      <c r="I83" s="22">
        <v>1</v>
      </c>
      <c r="J83" s="26">
        <v>4.15208976157083</v>
      </c>
    </row>
    <row r="84" spans="1:10">
      <c r="A84" s="7" t="s">
        <v>1032</v>
      </c>
      <c r="B84" s="10" t="s">
        <v>16</v>
      </c>
      <c r="C84" s="10"/>
      <c r="D84" s="12">
        <v>220</v>
      </c>
      <c r="E84" s="12"/>
      <c r="F84" s="12">
        <v>180</v>
      </c>
      <c r="G84" s="12"/>
      <c r="H84" s="12">
        <f>G84-F84</f>
        <v>-180</v>
      </c>
      <c r="I84" s="22">
        <v>-1</v>
      </c>
      <c r="J84" s="24">
        <v>400</v>
      </c>
    </row>
    <row r="85" spans="1:10">
      <c r="A85" s="13"/>
      <c r="B85" s="14" t="s">
        <v>17</v>
      </c>
      <c r="C85" s="14"/>
      <c r="D85" s="19">
        <v>155</v>
      </c>
      <c r="E85" s="19"/>
      <c r="F85" s="19">
        <v>150</v>
      </c>
      <c r="G85" s="19"/>
      <c r="H85" s="19"/>
      <c r="I85" s="22">
        <v>-1</v>
      </c>
      <c r="J85" s="25">
        <v>305</v>
      </c>
    </row>
    <row r="86" spans="1:10">
      <c r="A86" s="13"/>
      <c r="B86" s="16" t="s">
        <v>18</v>
      </c>
      <c r="C86" s="16"/>
      <c r="D86" s="18">
        <v>0.704545454545455</v>
      </c>
      <c r="E86" s="18"/>
      <c r="F86" s="18">
        <v>0.833333333333333</v>
      </c>
      <c r="G86" s="18"/>
      <c r="H86" s="18"/>
      <c r="I86" s="22">
        <v>-1</v>
      </c>
      <c r="J86" s="26">
        <v>0.7625</v>
      </c>
    </row>
    <row r="87" spans="1:10">
      <c r="A87" s="7" t="s">
        <v>1033</v>
      </c>
      <c r="B87" s="10" t="s">
        <v>16</v>
      </c>
      <c r="C87" s="10"/>
      <c r="D87" s="12">
        <v>343</v>
      </c>
      <c r="E87" s="12"/>
      <c r="F87" s="12"/>
      <c r="G87" s="12"/>
      <c r="H87" s="12">
        <f>G87-F87</f>
        <v>0</v>
      </c>
      <c r="I87" s="22">
        <v>1</v>
      </c>
      <c r="J87" s="24">
        <v>343</v>
      </c>
    </row>
    <row r="88" spans="1:10">
      <c r="A88" s="13"/>
      <c r="B88" s="14" t="s">
        <v>17</v>
      </c>
      <c r="C88" s="14"/>
      <c r="D88" s="19">
        <v>506.6</v>
      </c>
      <c r="E88" s="19"/>
      <c r="F88" s="19"/>
      <c r="G88" s="19"/>
      <c r="H88" s="19"/>
      <c r="I88" s="22">
        <v>1</v>
      </c>
      <c r="J88" s="25">
        <v>506.6</v>
      </c>
    </row>
    <row r="89" spans="1:10">
      <c r="A89" s="13"/>
      <c r="B89" s="16" t="s">
        <v>18</v>
      </c>
      <c r="C89" s="16"/>
      <c r="D89" s="18">
        <v>1.47696793002915</v>
      </c>
      <c r="E89" s="18"/>
      <c r="F89" s="18"/>
      <c r="G89" s="18"/>
      <c r="H89" s="18"/>
      <c r="I89" s="22">
        <v>1</v>
      </c>
      <c r="J89" s="26">
        <v>1.47696793002915</v>
      </c>
    </row>
    <row r="90" spans="1:10">
      <c r="A90" s="7" t="s">
        <v>94</v>
      </c>
      <c r="B90" s="8"/>
      <c r="C90" s="10">
        <v>880443</v>
      </c>
      <c r="D90" s="12">
        <v>734352.5</v>
      </c>
      <c r="E90" s="12">
        <v>1067638</v>
      </c>
      <c r="F90" s="12">
        <v>996036</v>
      </c>
      <c r="G90" s="12">
        <v>1039916.5</v>
      </c>
      <c r="H90" s="12"/>
      <c r="I90" s="22">
        <v>0.0440551345533696</v>
      </c>
      <c r="J90" s="24">
        <v>4718386</v>
      </c>
    </row>
    <row r="91" spans="1:10">
      <c r="A91" s="7" t="s">
        <v>95</v>
      </c>
      <c r="B91" s="8"/>
      <c r="C91" s="10">
        <v>840149.48</v>
      </c>
      <c r="D91" s="12">
        <v>348037.71</v>
      </c>
      <c r="E91" s="12">
        <v>971122.25</v>
      </c>
      <c r="F91" s="12">
        <v>899148.38</v>
      </c>
      <c r="G91" s="12">
        <v>1103621.98</v>
      </c>
      <c r="H91" s="12"/>
      <c r="I91" s="22">
        <v>0.227408072514127</v>
      </c>
      <c r="J91" s="24">
        <v>4162079.8</v>
      </c>
    </row>
    <row r="92" spans="1:10">
      <c r="A92" s="27" t="s">
        <v>96</v>
      </c>
      <c r="B92" s="28"/>
      <c r="C92" s="29">
        <v>0.954234947634315</v>
      </c>
      <c r="D92" s="30">
        <v>0.473938210872844</v>
      </c>
      <c r="E92" s="30">
        <v>0.90959880596232</v>
      </c>
      <c r="F92" s="30">
        <v>0.902726788991562</v>
      </c>
      <c r="G92" s="30">
        <v>1.06126018771699</v>
      </c>
      <c r="H92" s="31"/>
      <c r="I92" s="22">
        <v>0.175616145060379</v>
      </c>
      <c r="J92" s="32">
        <v>0.88209820052874</v>
      </c>
    </row>
    <row r="93" spans="2:4">
      <c r="B93" s="1"/>
      <c r="C93" s="1"/>
      <c r="D93" s="1"/>
    </row>
    <row r="94" spans="2:4">
      <c r="B94" s="1"/>
      <c r="C94" s="1"/>
      <c r="D94" s="1"/>
    </row>
    <row r="95" spans="2:8">
      <c r="B95" s="1"/>
      <c r="C95" s="1"/>
      <c r="D95" s="1"/>
      <c r="G95" s="1">
        <f>COUNTIF(H6:H89,"&lt;0")</f>
        <v>8</v>
      </c>
      <c r="H95" s="1">
        <f>SUMIF(H6:H92,"&lt;0")</f>
        <v>-239671</v>
      </c>
    </row>
    <row r="96" spans="2:8">
      <c r="B96" s="1"/>
      <c r="C96" s="1"/>
      <c r="D96" s="1"/>
      <c r="G96" s="1">
        <f>COUNTIF(H6:H89,"&gt;0")</f>
        <v>18</v>
      </c>
      <c r="H96" s="1">
        <f>SUMIF(H6:H89,"&gt;0")</f>
        <v>283551.5</v>
      </c>
    </row>
    <row r="97" spans="2:8">
      <c r="B97" s="1"/>
      <c r="C97" s="1"/>
      <c r="D97" s="1"/>
      <c r="H97" s="1">
        <f>SUM(H95:H96)</f>
        <v>43880.5</v>
      </c>
    </row>
    <row r="98" spans="2:4">
      <c r="B98" s="1"/>
      <c r="C98" s="1"/>
      <c r="D98" s="1"/>
    </row>
    <row r="99" spans="2:4">
      <c r="B99" s="1"/>
      <c r="C99" s="1"/>
      <c r="D99" s="1"/>
    </row>
    <row r="100" spans="2:4">
      <c r="B100" s="1"/>
      <c r="C100" s="1"/>
      <c r="D100" s="1"/>
    </row>
    <row r="101" spans="2:4">
      <c r="B101" s="1"/>
      <c r="C101" s="1"/>
      <c r="D101" s="1"/>
    </row>
    <row r="102" spans="2:4">
      <c r="B102" s="1"/>
      <c r="C102" s="1"/>
      <c r="D102" s="1"/>
    </row>
    <row r="103" spans="2:4">
      <c r="B103" s="1"/>
      <c r="C103" s="1"/>
      <c r="D103" s="1"/>
    </row>
    <row r="104" spans="2:4">
      <c r="B104" s="1"/>
      <c r="C104" s="1"/>
      <c r="D104" s="1"/>
    </row>
    <row r="105" spans="2:4">
      <c r="B105" s="1"/>
      <c r="C105" s="1"/>
      <c r="D105" s="1"/>
    </row>
    <row r="106" spans="2:4">
      <c r="B106" s="1"/>
      <c r="C106" s="1"/>
      <c r="D106" s="1"/>
    </row>
    <row r="107" spans="2:4">
      <c r="B107" s="1"/>
      <c r="C107" s="1"/>
      <c r="D107" s="1"/>
    </row>
    <row r="108" spans="2:4">
      <c r="B108" s="1"/>
      <c r="C108" s="1"/>
      <c r="D108" s="1"/>
    </row>
    <row r="109" spans="2:4">
      <c r="B109" s="1"/>
      <c r="C109" s="1"/>
      <c r="D109" s="1"/>
    </row>
    <row r="110" spans="2:4">
      <c r="B110" s="1"/>
      <c r="C110" s="1"/>
      <c r="D110" s="1"/>
    </row>
    <row r="111" spans="2:4">
      <c r="B111" s="1"/>
      <c r="C111" s="1"/>
      <c r="D111" s="1"/>
    </row>
    <row r="112" spans="2:4">
      <c r="B112" s="1"/>
      <c r="C112" s="1"/>
      <c r="D112" s="1"/>
    </row>
    <row r="113" spans="2:4">
      <c r="B113" s="1"/>
      <c r="C113" s="1"/>
      <c r="D113" s="1"/>
    </row>
    <row r="114" spans="2:4">
      <c r="B114" s="1"/>
      <c r="C114" s="1"/>
      <c r="D114" s="1"/>
    </row>
    <row r="115" spans="2:4">
      <c r="B115" s="1"/>
      <c r="C115" s="1"/>
      <c r="D115" s="1"/>
    </row>
    <row r="116" spans="2:4">
      <c r="B116" s="1"/>
      <c r="C116" s="1"/>
      <c r="D116" s="1"/>
    </row>
    <row r="117" spans="2:4">
      <c r="B117" s="1"/>
      <c r="C117" s="1"/>
      <c r="D117" s="1"/>
    </row>
    <row r="118" spans="2:4">
      <c r="B118" s="1"/>
      <c r="C118" s="1"/>
      <c r="D118" s="1"/>
    </row>
    <row r="119" spans="2:4">
      <c r="B119" s="1"/>
      <c r="C119" s="1"/>
      <c r="D119" s="1"/>
    </row>
    <row r="120" spans="2:4">
      <c r="B120" s="1"/>
      <c r="C120" s="1"/>
      <c r="D120" s="1"/>
    </row>
    <row r="121" spans="2:4">
      <c r="B121" s="1"/>
      <c r="C121" s="1"/>
      <c r="D121" s="1"/>
    </row>
    <row r="122" spans="2:4">
      <c r="B122" s="1"/>
      <c r="C122" s="1"/>
      <c r="D122" s="1"/>
    </row>
    <row r="123" spans="2:4">
      <c r="B123" s="1"/>
      <c r="C123" s="1"/>
      <c r="D123" s="1"/>
    </row>
    <row r="124" spans="2:4">
      <c r="B124" s="1"/>
      <c r="C124" s="1"/>
      <c r="D124" s="1"/>
    </row>
  </sheetData>
  <autoFilter ref="A5:G92"/>
  <conditionalFormatting sqref="H6:H87">
    <cfRule type="iconSet" priority="3">
      <iconSet iconSet="3Arrows">
        <cfvo type="percent" val="0"/>
        <cfvo type="num" val="0"/>
        <cfvo type="num" val="0"/>
      </iconSet>
    </cfRule>
  </conditionalFormatting>
  <conditionalFormatting sqref="I1:I4 I93:I1048576">
    <cfRule type="cellIs" dxfId="0" priority="4" operator="equal">
      <formula>-1</formula>
    </cfRule>
    <cfRule type="cellIs" dxfId="0" priority="5" operator="lessThan">
      <formula>-1</formula>
    </cfRule>
    <cfRule type="cellIs" dxfId="1" priority="6" operator="equal">
      <formula>1</formula>
    </cfRule>
    <cfRule type="cellIs" dxfId="1" priority="7" operator="greaterThan">
      <formula>1</formula>
    </cfRule>
    <cfRule type="iconSet" priority="8">
      <iconSet iconSet="3Arrows">
        <cfvo type="percent" val="0"/>
        <cfvo type="num" val="0"/>
        <cfvo type="num" val="0"/>
      </iconSet>
    </cfRule>
  </conditionalFormatting>
  <conditionalFormatting sqref="I6 I63 I60 I57 I54 I51 I48 I45 I42 I39 I36 I33 I30 I27 I24 I21 I18 I15 I12 I9 I87 I84 I81 I78 I75 I72 I69 I66">
    <cfRule type="iconSet" priority="1">
      <iconSet iconSet="3Arrows">
        <cfvo type="percent" val="0"/>
        <cfvo type="num" val="0"/>
        <cfvo type="num" val="0"/>
      </iconSet>
    </cfRule>
  </conditionalFormatting>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1"/>
  <sheetViews>
    <sheetView workbookViewId="0">
      <selection activeCell="K4" sqref="K4"/>
    </sheetView>
  </sheetViews>
  <sheetFormatPr defaultColWidth="9" defaultRowHeight="14.25"/>
  <cols>
    <col min="1" max="1" width="15.875" style="1" customWidth="1"/>
    <col min="2" max="2" width="22.875" style="2" customWidth="1"/>
    <col min="3" max="3" width="11.625" style="2" customWidth="1"/>
    <col min="4" max="4" width="11.625" style="3" customWidth="1"/>
    <col min="5" max="8" width="11.625" style="1" customWidth="1"/>
    <col min="9" max="9" width="11.625" style="4" customWidth="1"/>
    <col min="10" max="10" width="11.625" style="1" customWidth="1"/>
    <col min="11" max="18" width="22.875" style="1" customWidth="1"/>
    <col min="19" max="19" width="23.875" style="1" customWidth="1"/>
    <col min="20" max="20" width="26" style="1" customWidth="1"/>
    <col min="21" max="21" width="21.75" style="1" customWidth="1"/>
    <col min="22" max="258" width="9" style="1"/>
    <col min="259" max="259" width="12.625" style="1" customWidth="1"/>
    <col min="260" max="260" width="14.25" style="1" customWidth="1"/>
    <col min="261" max="261" width="18.75" style="1" customWidth="1"/>
    <col min="262" max="262" width="20.5" style="1" customWidth="1"/>
    <col min="263" max="263" width="15.75" style="1" customWidth="1"/>
    <col min="264" max="276" width="14.625" style="1" customWidth="1"/>
    <col min="277" max="277" width="10.375" style="1" customWidth="1"/>
    <col min="278" max="514" width="9" style="1"/>
    <col min="515" max="515" width="12.625" style="1" customWidth="1"/>
    <col min="516" max="516" width="14.25" style="1" customWidth="1"/>
    <col min="517" max="517" width="18.75" style="1" customWidth="1"/>
    <col min="518" max="518" width="20.5" style="1" customWidth="1"/>
    <col min="519" max="519" width="15.75" style="1" customWidth="1"/>
    <col min="520" max="532" width="14.625" style="1" customWidth="1"/>
    <col min="533" max="533" width="10.375" style="1" customWidth="1"/>
    <col min="534" max="770" width="9" style="1"/>
    <col min="771" max="771" width="12.625" style="1" customWidth="1"/>
    <col min="772" max="772" width="14.25" style="1" customWidth="1"/>
    <col min="773" max="773" width="18.75" style="1" customWidth="1"/>
    <col min="774" max="774" width="20.5" style="1" customWidth="1"/>
    <col min="775" max="775" width="15.75" style="1" customWidth="1"/>
    <col min="776" max="788" width="14.625" style="1" customWidth="1"/>
    <col min="789" max="789" width="10.375" style="1" customWidth="1"/>
    <col min="790" max="1026" width="9" style="1"/>
    <col min="1027" max="1027" width="12.625" style="1" customWidth="1"/>
    <col min="1028" max="1028" width="14.25" style="1" customWidth="1"/>
    <col min="1029" max="1029" width="18.75" style="1" customWidth="1"/>
    <col min="1030" max="1030" width="20.5" style="1" customWidth="1"/>
    <col min="1031" max="1031" width="15.75" style="1" customWidth="1"/>
    <col min="1032" max="1044" width="14.625" style="1" customWidth="1"/>
    <col min="1045" max="1045" width="10.375" style="1" customWidth="1"/>
    <col min="1046" max="1282" width="9" style="1"/>
    <col min="1283" max="1283" width="12.625" style="1" customWidth="1"/>
    <col min="1284" max="1284" width="14.25" style="1" customWidth="1"/>
    <col min="1285" max="1285" width="18.75" style="1" customWidth="1"/>
    <col min="1286" max="1286" width="20.5" style="1" customWidth="1"/>
    <col min="1287" max="1287" width="15.75" style="1" customWidth="1"/>
    <col min="1288" max="1300" width="14.625" style="1" customWidth="1"/>
    <col min="1301" max="1301" width="10.375" style="1" customWidth="1"/>
    <col min="1302" max="1538" width="9" style="1"/>
    <col min="1539" max="1539" width="12.625" style="1" customWidth="1"/>
    <col min="1540" max="1540" width="14.25" style="1" customWidth="1"/>
    <col min="1541" max="1541" width="18.75" style="1" customWidth="1"/>
    <col min="1542" max="1542" width="20.5" style="1" customWidth="1"/>
    <col min="1543" max="1543" width="15.75" style="1" customWidth="1"/>
    <col min="1544" max="1556" width="14.625" style="1" customWidth="1"/>
    <col min="1557" max="1557" width="10.375" style="1" customWidth="1"/>
    <col min="1558" max="1794" width="9" style="1"/>
    <col min="1795" max="1795" width="12.625" style="1" customWidth="1"/>
    <col min="1796" max="1796" width="14.25" style="1" customWidth="1"/>
    <col min="1797" max="1797" width="18.75" style="1" customWidth="1"/>
    <col min="1798" max="1798" width="20.5" style="1" customWidth="1"/>
    <col min="1799" max="1799" width="15.75" style="1" customWidth="1"/>
    <col min="1800" max="1812" width="14.625" style="1" customWidth="1"/>
    <col min="1813" max="1813" width="10.375" style="1" customWidth="1"/>
    <col min="1814" max="2050" width="9" style="1"/>
    <col min="2051" max="2051" width="12.625" style="1" customWidth="1"/>
    <col min="2052" max="2052" width="14.25" style="1" customWidth="1"/>
    <col min="2053" max="2053" width="18.75" style="1" customWidth="1"/>
    <col min="2054" max="2054" width="20.5" style="1" customWidth="1"/>
    <col min="2055" max="2055" width="15.75" style="1" customWidth="1"/>
    <col min="2056" max="2068" width="14.625" style="1" customWidth="1"/>
    <col min="2069" max="2069" width="10.375" style="1" customWidth="1"/>
    <col min="2070" max="2306" width="9" style="1"/>
    <col min="2307" max="2307" width="12.625" style="1" customWidth="1"/>
    <col min="2308" max="2308" width="14.25" style="1" customWidth="1"/>
    <col min="2309" max="2309" width="18.75" style="1" customWidth="1"/>
    <col min="2310" max="2310" width="20.5" style="1" customWidth="1"/>
    <col min="2311" max="2311" width="15.75" style="1" customWidth="1"/>
    <col min="2312" max="2324" width="14.625" style="1" customWidth="1"/>
    <col min="2325" max="2325" width="10.375" style="1" customWidth="1"/>
    <col min="2326" max="2562" width="9" style="1"/>
    <col min="2563" max="2563" width="12.625" style="1" customWidth="1"/>
    <col min="2564" max="2564" width="14.25" style="1" customWidth="1"/>
    <col min="2565" max="2565" width="18.75" style="1" customWidth="1"/>
    <col min="2566" max="2566" width="20.5" style="1" customWidth="1"/>
    <col min="2567" max="2567" width="15.75" style="1" customWidth="1"/>
    <col min="2568" max="2580" width="14.625" style="1" customWidth="1"/>
    <col min="2581" max="2581" width="10.375" style="1" customWidth="1"/>
    <col min="2582" max="2818" width="9" style="1"/>
    <col min="2819" max="2819" width="12.625" style="1" customWidth="1"/>
    <col min="2820" max="2820" width="14.25" style="1" customWidth="1"/>
    <col min="2821" max="2821" width="18.75" style="1" customWidth="1"/>
    <col min="2822" max="2822" width="20.5" style="1" customWidth="1"/>
    <col min="2823" max="2823" width="15.75" style="1" customWidth="1"/>
    <col min="2824" max="2836" width="14.625" style="1" customWidth="1"/>
    <col min="2837" max="2837" width="10.375" style="1" customWidth="1"/>
    <col min="2838" max="3074" width="9" style="1"/>
    <col min="3075" max="3075" width="12.625" style="1" customWidth="1"/>
    <col min="3076" max="3076" width="14.25" style="1" customWidth="1"/>
    <col min="3077" max="3077" width="18.75" style="1" customWidth="1"/>
    <col min="3078" max="3078" width="20.5" style="1" customWidth="1"/>
    <col min="3079" max="3079" width="15.75" style="1" customWidth="1"/>
    <col min="3080" max="3092" width="14.625" style="1" customWidth="1"/>
    <col min="3093" max="3093" width="10.375" style="1" customWidth="1"/>
    <col min="3094" max="3330" width="9" style="1"/>
    <col min="3331" max="3331" width="12.625" style="1" customWidth="1"/>
    <col min="3332" max="3332" width="14.25" style="1" customWidth="1"/>
    <col min="3333" max="3333" width="18.75" style="1" customWidth="1"/>
    <col min="3334" max="3334" width="20.5" style="1" customWidth="1"/>
    <col min="3335" max="3335" width="15.75" style="1" customWidth="1"/>
    <col min="3336" max="3348" width="14.625" style="1" customWidth="1"/>
    <col min="3349" max="3349" width="10.375" style="1" customWidth="1"/>
    <col min="3350" max="3586" width="9" style="1"/>
    <col min="3587" max="3587" width="12.625" style="1" customWidth="1"/>
    <col min="3588" max="3588" width="14.25" style="1" customWidth="1"/>
    <col min="3589" max="3589" width="18.75" style="1" customWidth="1"/>
    <col min="3590" max="3590" width="20.5" style="1" customWidth="1"/>
    <col min="3591" max="3591" width="15.75" style="1" customWidth="1"/>
    <col min="3592" max="3604" width="14.625" style="1" customWidth="1"/>
    <col min="3605" max="3605" width="10.375" style="1" customWidth="1"/>
    <col min="3606" max="3842" width="9" style="1"/>
    <col min="3843" max="3843" width="12.625" style="1" customWidth="1"/>
    <col min="3844" max="3844" width="14.25" style="1" customWidth="1"/>
    <col min="3845" max="3845" width="18.75" style="1" customWidth="1"/>
    <col min="3846" max="3846" width="20.5" style="1" customWidth="1"/>
    <col min="3847" max="3847" width="15.75" style="1" customWidth="1"/>
    <col min="3848" max="3860" width="14.625" style="1" customWidth="1"/>
    <col min="3861" max="3861" width="10.375" style="1" customWidth="1"/>
    <col min="3862" max="4098" width="9" style="1"/>
    <col min="4099" max="4099" width="12.625" style="1" customWidth="1"/>
    <col min="4100" max="4100" width="14.25" style="1" customWidth="1"/>
    <col min="4101" max="4101" width="18.75" style="1" customWidth="1"/>
    <col min="4102" max="4102" width="20.5" style="1" customWidth="1"/>
    <col min="4103" max="4103" width="15.75" style="1" customWidth="1"/>
    <col min="4104" max="4116" width="14.625" style="1" customWidth="1"/>
    <col min="4117" max="4117" width="10.375" style="1" customWidth="1"/>
    <col min="4118" max="4354" width="9" style="1"/>
    <col min="4355" max="4355" width="12.625" style="1" customWidth="1"/>
    <col min="4356" max="4356" width="14.25" style="1" customWidth="1"/>
    <col min="4357" max="4357" width="18.75" style="1" customWidth="1"/>
    <col min="4358" max="4358" width="20.5" style="1" customWidth="1"/>
    <col min="4359" max="4359" width="15.75" style="1" customWidth="1"/>
    <col min="4360" max="4372" width="14.625" style="1" customWidth="1"/>
    <col min="4373" max="4373" width="10.375" style="1" customWidth="1"/>
    <col min="4374" max="4610" width="9" style="1"/>
    <col min="4611" max="4611" width="12.625" style="1" customWidth="1"/>
    <col min="4612" max="4612" width="14.25" style="1" customWidth="1"/>
    <col min="4613" max="4613" width="18.75" style="1" customWidth="1"/>
    <col min="4614" max="4614" width="20.5" style="1" customWidth="1"/>
    <col min="4615" max="4615" width="15.75" style="1" customWidth="1"/>
    <col min="4616" max="4628" width="14.625" style="1" customWidth="1"/>
    <col min="4629" max="4629" width="10.375" style="1" customWidth="1"/>
    <col min="4630" max="4866" width="9" style="1"/>
    <col min="4867" max="4867" width="12.625" style="1" customWidth="1"/>
    <col min="4868" max="4868" width="14.25" style="1" customWidth="1"/>
    <col min="4869" max="4869" width="18.75" style="1" customWidth="1"/>
    <col min="4870" max="4870" width="20.5" style="1" customWidth="1"/>
    <col min="4871" max="4871" width="15.75" style="1" customWidth="1"/>
    <col min="4872" max="4884" width="14.625" style="1" customWidth="1"/>
    <col min="4885" max="4885" width="10.375" style="1" customWidth="1"/>
    <col min="4886" max="5122" width="9" style="1"/>
    <col min="5123" max="5123" width="12.625" style="1" customWidth="1"/>
    <col min="5124" max="5124" width="14.25" style="1" customWidth="1"/>
    <col min="5125" max="5125" width="18.75" style="1" customWidth="1"/>
    <col min="5126" max="5126" width="20.5" style="1" customWidth="1"/>
    <col min="5127" max="5127" width="15.75" style="1" customWidth="1"/>
    <col min="5128" max="5140" width="14.625" style="1" customWidth="1"/>
    <col min="5141" max="5141" width="10.375" style="1" customWidth="1"/>
    <col min="5142" max="5378" width="9" style="1"/>
    <col min="5379" max="5379" width="12.625" style="1" customWidth="1"/>
    <col min="5380" max="5380" width="14.25" style="1" customWidth="1"/>
    <col min="5381" max="5381" width="18.75" style="1" customWidth="1"/>
    <col min="5382" max="5382" width="20.5" style="1" customWidth="1"/>
    <col min="5383" max="5383" width="15.75" style="1" customWidth="1"/>
    <col min="5384" max="5396" width="14.625" style="1" customWidth="1"/>
    <col min="5397" max="5397" width="10.375" style="1" customWidth="1"/>
    <col min="5398" max="5634" width="9" style="1"/>
    <col min="5635" max="5635" width="12.625" style="1" customWidth="1"/>
    <col min="5636" max="5636" width="14.25" style="1" customWidth="1"/>
    <col min="5637" max="5637" width="18.75" style="1" customWidth="1"/>
    <col min="5638" max="5638" width="20.5" style="1" customWidth="1"/>
    <col min="5639" max="5639" width="15.75" style="1" customWidth="1"/>
    <col min="5640" max="5652" width="14.625" style="1" customWidth="1"/>
    <col min="5653" max="5653" width="10.375" style="1" customWidth="1"/>
    <col min="5654" max="5890" width="9" style="1"/>
    <col min="5891" max="5891" width="12.625" style="1" customWidth="1"/>
    <col min="5892" max="5892" width="14.25" style="1" customWidth="1"/>
    <col min="5893" max="5893" width="18.75" style="1" customWidth="1"/>
    <col min="5894" max="5894" width="20.5" style="1" customWidth="1"/>
    <col min="5895" max="5895" width="15.75" style="1" customWidth="1"/>
    <col min="5896" max="5908" width="14.625" style="1" customWidth="1"/>
    <col min="5909" max="5909" width="10.375" style="1" customWidth="1"/>
    <col min="5910" max="6146" width="9" style="1"/>
    <col min="6147" max="6147" width="12.625" style="1" customWidth="1"/>
    <col min="6148" max="6148" width="14.25" style="1" customWidth="1"/>
    <col min="6149" max="6149" width="18.75" style="1" customWidth="1"/>
    <col min="6150" max="6150" width="20.5" style="1" customWidth="1"/>
    <col min="6151" max="6151" width="15.75" style="1" customWidth="1"/>
    <col min="6152" max="6164" width="14.625" style="1" customWidth="1"/>
    <col min="6165" max="6165" width="10.375" style="1" customWidth="1"/>
    <col min="6166" max="6402" width="9" style="1"/>
    <col min="6403" max="6403" width="12.625" style="1" customWidth="1"/>
    <col min="6404" max="6404" width="14.25" style="1" customWidth="1"/>
    <col min="6405" max="6405" width="18.75" style="1" customWidth="1"/>
    <col min="6406" max="6406" width="20.5" style="1" customWidth="1"/>
    <col min="6407" max="6407" width="15.75" style="1" customWidth="1"/>
    <col min="6408" max="6420" width="14.625" style="1" customWidth="1"/>
    <col min="6421" max="6421" width="10.375" style="1" customWidth="1"/>
    <col min="6422" max="6658" width="9" style="1"/>
    <col min="6659" max="6659" width="12.625" style="1" customWidth="1"/>
    <col min="6660" max="6660" width="14.25" style="1" customWidth="1"/>
    <col min="6661" max="6661" width="18.75" style="1" customWidth="1"/>
    <col min="6662" max="6662" width="20.5" style="1" customWidth="1"/>
    <col min="6663" max="6663" width="15.75" style="1" customWidth="1"/>
    <col min="6664" max="6676" width="14.625" style="1" customWidth="1"/>
    <col min="6677" max="6677" width="10.375" style="1" customWidth="1"/>
    <col min="6678" max="6914" width="9" style="1"/>
    <col min="6915" max="6915" width="12.625" style="1" customWidth="1"/>
    <col min="6916" max="6916" width="14.25" style="1" customWidth="1"/>
    <col min="6917" max="6917" width="18.75" style="1" customWidth="1"/>
    <col min="6918" max="6918" width="20.5" style="1" customWidth="1"/>
    <col min="6919" max="6919" width="15.75" style="1" customWidth="1"/>
    <col min="6920" max="6932" width="14.625" style="1" customWidth="1"/>
    <col min="6933" max="6933" width="10.375" style="1" customWidth="1"/>
    <col min="6934" max="7170" width="9" style="1"/>
    <col min="7171" max="7171" width="12.625" style="1" customWidth="1"/>
    <col min="7172" max="7172" width="14.25" style="1" customWidth="1"/>
    <col min="7173" max="7173" width="18.75" style="1" customWidth="1"/>
    <col min="7174" max="7174" width="20.5" style="1" customWidth="1"/>
    <col min="7175" max="7175" width="15.75" style="1" customWidth="1"/>
    <col min="7176" max="7188" width="14.625" style="1" customWidth="1"/>
    <col min="7189" max="7189" width="10.375" style="1" customWidth="1"/>
    <col min="7190" max="7426" width="9" style="1"/>
    <col min="7427" max="7427" width="12.625" style="1" customWidth="1"/>
    <col min="7428" max="7428" width="14.25" style="1" customWidth="1"/>
    <col min="7429" max="7429" width="18.75" style="1" customWidth="1"/>
    <col min="7430" max="7430" width="20.5" style="1" customWidth="1"/>
    <col min="7431" max="7431" width="15.75" style="1" customWidth="1"/>
    <col min="7432" max="7444" width="14.625" style="1" customWidth="1"/>
    <col min="7445" max="7445" width="10.375" style="1" customWidth="1"/>
    <col min="7446" max="7682" width="9" style="1"/>
    <col min="7683" max="7683" width="12.625" style="1" customWidth="1"/>
    <col min="7684" max="7684" width="14.25" style="1" customWidth="1"/>
    <col min="7685" max="7685" width="18.75" style="1" customWidth="1"/>
    <col min="7686" max="7686" width="20.5" style="1" customWidth="1"/>
    <col min="7687" max="7687" width="15.75" style="1" customWidth="1"/>
    <col min="7688" max="7700" width="14.625" style="1" customWidth="1"/>
    <col min="7701" max="7701" width="10.375" style="1" customWidth="1"/>
    <col min="7702" max="7938" width="9" style="1"/>
    <col min="7939" max="7939" width="12.625" style="1" customWidth="1"/>
    <col min="7940" max="7940" width="14.25" style="1" customWidth="1"/>
    <col min="7941" max="7941" width="18.75" style="1" customWidth="1"/>
    <col min="7942" max="7942" width="20.5" style="1" customWidth="1"/>
    <col min="7943" max="7943" width="15.75" style="1" customWidth="1"/>
    <col min="7944" max="7956" width="14.625" style="1" customWidth="1"/>
    <col min="7957" max="7957" width="10.375" style="1" customWidth="1"/>
    <col min="7958" max="8194" width="9" style="1"/>
    <col min="8195" max="8195" width="12.625" style="1" customWidth="1"/>
    <col min="8196" max="8196" width="14.25" style="1" customWidth="1"/>
    <col min="8197" max="8197" width="18.75" style="1" customWidth="1"/>
    <col min="8198" max="8198" width="20.5" style="1" customWidth="1"/>
    <col min="8199" max="8199" width="15.75" style="1" customWidth="1"/>
    <col min="8200" max="8212" width="14.625" style="1" customWidth="1"/>
    <col min="8213" max="8213" width="10.375" style="1" customWidth="1"/>
    <col min="8214" max="8450" width="9" style="1"/>
    <col min="8451" max="8451" width="12.625" style="1" customWidth="1"/>
    <col min="8452" max="8452" width="14.25" style="1" customWidth="1"/>
    <col min="8453" max="8453" width="18.75" style="1" customWidth="1"/>
    <col min="8454" max="8454" width="20.5" style="1" customWidth="1"/>
    <col min="8455" max="8455" width="15.75" style="1" customWidth="1"/>
    <col min="8456" max="8468" width="14.625" style="1" customWidth="1"/>
    <col min="8469" max="8469" width="10.375" style="1" customWidth="1"/>
    <col min="8470" max="8706" width="9" style="1"/>
    <col min="8707" max="8707" width="12.625" style="1" customWidth="1"/>
    <col min="8708" max="8708" width="14.25" style="1" customWidth="1"/>
    <col min="8709" max="8709" width="18.75" style="1" customWidth="1"/>
    <col min="8710" max="8710" width="20.5" style="1" customWidth="1"/>
    <col min="8711" max="8711" width="15.75" style="1" customWidth="1"/>
    <col min="8712" max="8724" width="14.625" style="1" customWidth="1"/>
    <col min="8725" max="8725" width="10.375" style="1" customWidth="1"/>
    <col min="8726" max="8962" width="9" style="1"/>
    <col min="8963" max="8963" width="12.625" style="1" customWidth="1"/>
    <col min="8964" max="8964" width="14.25" style="1" customWidth="1"/>
    <col min="8965" max="8965" width="18.75" style="1" customWidth="1"/>
    <col min="8966" max="8966" width="20.5" style="1" customWidth="1"/>
    <col min="8967" max="8967" width="15.75" style="1" customWidth="1"/>
    <col min="8968" max="8980" width="14.625" style="1" customWidth="1"/>
    <col min="8981" max="8981" width="10.375" style="1" customWidth="1"/>
    <col min="8982" max="9218" width="9" style="1"/>
    <col min="9219" max="9219" width="12.625" style="1" customWidth="1"/>
    <col min="9220" max="9220" width="14.25" style="1" customWidth="1"/>
    <col min="9221" max="9221" width="18.75" style="1" customWidth="1"/>
    <col min="9222" max="9222" width="20.5" style="1" customWidth="1"/>
    <col min="9223" max="9223" width="15.75" style="1" customWidth="1"/>
    <col min="9224" max="9236" width="14.625" style="1" customWidth="1"/>
    <col min="9237" max="9237" width="10.375" style="1" customWidth="1"/>
    <col min="9238" max="9474" width="9" style="1"/>
    <col min="9475" max="9475" width="12.625" style="1" customWidth="1"/>
    <col min="9476" max="9476" width="14.25" style="1" customWidth="1"/>
    <col min="9477" max="9477" width="18.75" style="1" customWidth="1"/>
    <col min="9478" max="9478" width="20.5" style="1" customWidth="1"/>
    <col min="9479" max="9479" width="15.75" style="1" customWidth="1"/>
    <col min="9480" max="9492" width="14.625" style="1" customWidth="1"/>
    <col min="9493" max="9493" width="10.375" style="1" customWidth="1"/>
    <col min="9494" max="9730" width="9" style="1"/>
    <col min="9731" max="9731" width="12.625" style="1" customWidth="1"/>
    <col min="9732" max="9732" width="14.25" style="1" customWidth="1"/>
    <col min="9733" max="9733" width="18.75" style="1" customWidth="1"/>
    <col min="9734" max="9734" width="20.5" style="1" customWidth="1"/>
    <col min="9735" max="9735" width="15.75" style="1" customWidth="1"/>
    <col min="9736" max="9748" width="14.625" style="1" customWidth="1"/>
    <col min="9749" max="9749" width="10.375" style="1" customWidth="1"/>
    <col min="9750" max="9986" width="9" style="1"/>
    <col min="9987" max="9987" width="12.625" style="1" customWidth="1"/>
    <col min="9988" max="9988" width="14.25" style="1" customWidth="1"/>
    <col min="9989" max="9989" width="18.75" style="1" customWidth="1"/>
    <col min="9990" max="9990" width="20.5" style="1" customWidth="1"/>
    <col min="9991" max="9991" width="15.75" style="1" customWidth="1"/>
    <col min="9992" max="10004" width="14.625" style="1" customWidth="1"/>
    <col min="10005" max="10005" width="10.375" style="1" customWidth="1"/>
    <col min="10006" max="10242" width="9" style="1"/>
    <col min="10243" max="10243" width="12.625" style="1" customWidth="1"/>
    <col min="10244" max="10244" width="14.25" style="1" customWidth="1"/>
    <col min="10245" max="10245" width="18.75" style="1" customWidth="1"/>
    <col min="10246" max="10246" width="20.5" style="1" customWidth="1"/>
    <col min="10247" max="10247" width="15.75" style="1" customWidth="1"/>
    <col min="10248" max="10260" width="14.625" style="1" customWidth="1"/>
    <col min="10261" max="10261" width="10.375" style="1" customWidth="1"/>
    <col min="10262" max="10498" width="9" style="1"/>
    <col min="10499" max="10499" width="12.625" style="1" customWidth="1"/>
    <col min="10500" max="10500" width="14.25" style="1" customWidth="1"/>
    <col min="10501" max="10501" width="18.75" style="1" customWidth="1"/>
    <col min="10502" max="10502" width="20.5" style="1" customWidth="1"/>
    <col min="10503" max="10503" width="15.75" style="1" customWidth="1"/>
    <col min="10504" max="10516" width="14.625" style="1" customWidth="1"/>
    <col min="10517" max="10517" width="10.375" style="1" customWidth="1"/>
    <col min="10518" max="10754" width="9" style="1"/>
    <col min="10755" max="10755" width="12.625" style="1" customWidth="1"/>
    <col min="10756" max="10756" width="14.25" style="1" customWidth="1"/>
    <col min="10757" max="10757" width="18.75" style="1" customWidth="1"/>
    <col min="10758" max="10758" width="20.5" style="1" customWidth="1"/>
    <col min="10759" max="10759" width="15.75" style="1" customWidth="1"/>
    <col min="10760" max="10772" width="14.625" style="1" customWidth="1"/>
    <col min="10773" max="10773" width="10.375" style="1" customWidth="1"/>
    <col min="10774" max="11010" width="9" style="1"/>
    <col min="11011" max="11011" width="12.625" style="1" customWidth="1"/>
    <col min="11012" max="11012" width="14.25" style="1" customWidth="1"/>
    <col min="11013" max="11013" width="18.75" style="1" customWidth="1"/>
    <col min="11014" max="11014" width="20.5" style="1" customWidth="1"/>
    <col min="11015" max="11015" width="15.75" style="1" customWidth="1"/>
    <col min="11016" max="11028" width="14.625" style="1" customWidth="1"/>
    <col min="11029" max="11029" width="10.375" style="1" customWidth="1"/>
    <col min="11030" max="11266" width="9" style="1"/>
    <col min="11267" max="11267" width="12.625" style="1" customWidth="1"/>
    <col min="11268" max="11268" width="14.25" style="1" customWidth="1"/>
    <col min="11269" max="11269" width="18.75" style="1" customWidth="1"/>
    <col min="11270" max="11270" width="20.5" style="1" customWidth="1"/>
    <col min="11271" max="11271" width="15.75" style="1" customWidth="1"/>
    <col min="11272" max="11284" width="14.625" style="1" customWidth="1"/>
    <col min="11285" max="11285" width="10.375" style="1" customWidth="1"/>
    <col min="11286" max="11522" width="9" style="1"/>
    <col min="11523" max="11523" width="12.625" style="1" customWidth="1"/>
    <col min="11524" max="11524" width="14.25" style="1" customWidth="1"/>
    <col min="11525" max="11525" width="18.75" style="1" customWidth="1"/>
    <col min="11526" max="11526" width="20.5" style="1" customWidth="1"/>
    <col min="11527" max="11527" width="15.75" style="1" customWidth="1"/>
    <col min="11528" max="11540" width="14.625" style="1" customWidth="1"/>
    <col min="11541" max="11541" width="10.375" style="1" customWidth="1"/>
    <col min="11542" max="11778" width="9" style="1"/>
    <col min="11779" max="11779" width="12.625" style="1" customWidth="1"/>
    <col min="11780" max="11780" width="14.25" style="1" customWidth="1"/>
    <col min="11781" max="11781" width="18.75" style="1" customWidth="1"/>
    <col min="11782" max="11782" width="20.5" style="1" customWidth="1"/>
    <col min="11783" max="11783" width="15.75" style="1" customWidth="1"/>
    <col min="11784" max="11796" width="14.625" style="1" customWidth="1"/>
    <col min="11797" max="11797" width="10.375" style="1" customWidth="1"/>
    <col min="11798" max="12034" width="9" style="1"/>
    <col min="12035" max="12035" width="12.625" style="1" customWidth="1"/>
    <col min="12036" max="12036" width="14.25" style="1" customWidth="1"/>
    <col min="12037" max="12037" width="18.75" style="1" customWidth="1"/>
    <col min="12038" max="12038" width="20.5" style="1" customWidth="1"/>
    <col min="12039" max="12039" width="15.75" style="1" customWidth="1"/>
    <col min="12040" max="12052" width="14.625" style="1" customWidth="1"/>
    <col min="12053" max="12053" width="10.375" style="1" customWidth="1"/>
    <col min="12054" max="12290" width="9" style="1"/>
    <col min="12291" max="12291" width="12.625" style="1" customWidth="1"/>
    <col min="12292" max="12292" width="14.25" style="1" customWidth="1"/>
    <col min="12293" max="12293" width="18.75" style="1" customWidth="1"/>
    <col min="12294" max="12294" width="20.5" style="1" customWidth="1"/>
    <col min="12295" max="12295" width="15.75" style="1" customWidth="1"/>
    <col min="12296" max="12308" width="14.625" style="1" customWidth="1"/>
    <col min="12309" max="12309" width="10.375" style="1" customWidth="1"/>
    <col min="12310" max="12546" width="9" style="1"/>
    <col min="12547" max="12547" width="12.625" style="1" customWidth="1"/>
    <col min="12548" max="12548" width="14.25" style="1" customWidth="1"/>
    <col min="12549" max="12549" width="18.75" style="1" customWidth="1"/>
    <col min="12550" max="12550" width="20.5" style="1" customWidth="1"/>
    <col min="12551" max="12551" width="15.75" style="1" customWidth="1"/>
    <col min="12552" max="12564" width="14.625" style="1" customWidth="1"/>
    <col min="12565" max="12565" width="10.375" style="1" customWidth="1"/>
    <col min="12566" max="12802" width="9" style="1"/>
    <col min="12803" max="12803" width="12.625" style="1" customWidth="1"/>
    <col min="12804" max="12804" width="14.25" style="1" customWidth="1"/>
    <col min="12805" max="12805" width="18.75" style="1" customWidth="1"/>
    <col min="12806" max="12806" width="20.5" style="1" customWidth="1"/>
    <col min="12807" max="12807" width="15.75" style="1" customWidth="1"/>
    <col min="12808" max="12820" width="14.625" style="1" customWidth="1"/>
    <col min="12821" max="12821" width="10.375" style="1" customWidth="1"/>
    <col min="12822" max="13058" width="9" style="1"/>
    <col min="13059" max="13059" width="12.625" style="1" customWidth="1"/>
    <col min="13060" max="13060" width="14.25" style="1" customWidth="1"/>
    <col min="13061" max="13061" width="18.75" style="1" customWidth="1"/>
    <col min="13062" max="13062" width="20.5" style="1" customWidth="1"/>
    <col min="13063" max="13063" width="15.75" style="1" customWidth="1"/>
    <col min="13064" max="13076" width="14.625" style="1" customWidth="1"/>
    <col min="13077" max="13077" width="10.375" style="1" customWidth="1"/>
    <col min="13078" max="13314" width="9" style="1"/>
    <col min="13315" max="13315" width="12.625" style="1" customWidth="1"/>
    <col min="13316" max="13316" width="14.25" style="1" customWidth="1"/>
    <col min="13317" max="13317" width="18.75" style="1" customWidth="1"/>
    <col min="13318" max="13318" width="20.5" style="1" customWidth="1"/>
    <col min="13319" max="13319" width="15.75" style="1" customWidth="1"/>
    <col min="13320" max="13332" width="14.625" style="1" customWidth="1"/>
    <col min="13333" max="13333" width="10.375" style="1" customWidth="1"/>
    <col min="13334" max="13570" width="9" style="1"/>
    <col min="13571" max="13571" width="12.625" style="1" customWidth="1"/>
    <col min="13572" max="13572" width="14.25" style="1" customWidth="1"/>
    <col min="13573" max="13573" width="18.75" style="1" customWidth="1"/>
    <col min="13574" max="13574" width="20.5" style="1" customWidth="1"/>
    <col min="13575" max="13575" width="15.75" style="1" customWidth="1"/>
    <col min="13576" max="13588" width="14.625" style="1" customWidth="1"/>
    <col min="13589" max="13589" width="10.375" style="1" customWidth="1"/>
    <col min="13590" max="13826" width="9" style="1"/>
    <col min="13827" max="13827" width="12.625" style="1" customWidth="1"/>
    <col min="13828" max="13828" width="14.25" style="1" customWidth="1"/>
    <col min="13829" max="13829" width="18.75" style="1" customWidth="1"/>
    <col min="13830" max="13830" width="20.5" style="1" customWidth="1"/>
    <col min="13831" max="13831" width="15.75" style="1" customWidth="1"/>
    <col min="13832" max="13844" width="14.625" style="1" customWidth="1"/>
    <col min="13845" max="13845" width="10.375" style="1" customWidth="1"/>
    <col min="13846" max="14082" width="9" style="1"/>
    <col min="14083" max="14083" width="12.625" style="1" customWidth="1"/>
    <col min="14084" max="14084" width="14.25" style="1" customWidth="1"/>
    <col min="14085" max="14085" width="18.75" style="1" customWidth="1"/>
    <col min="14086" max="14086" width="20.5" style="1" customWidth="1"/>
    <col min="14087" max="14087" width="15.75" style="1" customWidth="1"/>
    <col min="14088" max="14100" width="14.625" style="1" customWidth="1"/>
    <col min="14101" max="14101" width="10.375" style="1" customWidth="1"/>
    <col min="14102" max="14338" width="9" style="1"/>
    <col min="14339" max="14339" width="12.625" style="1" customWidth="1"/>
    <col min="14340" max="14340" width="14.25" style="1" customWidth="1"/>
    <col min="14341" max="14341" width="18.75" style="1" customWidth="1"/>
    <col min="14342" max="14342" width="20.5" style="1" customWidth="1"/>
    <col min="14343" max="14343" width="15.75" style="1" customWidth="1"/>
    <col min="14344" max="14356" width="14.625" style="1" customWidth="1"/>
    <col min="14357" max="14357" width="10.375" style="1" customWidth="1"/>
    <col min="14358" max="14594" width="9" style="1"/>
    <col min="14595" max="14595" width="12.625" style="1" customWidth="1"/>
    <col min="14596" max="14596" width="14.25" style="1" customWidth="1"/>
    <col min="14597" max="14597" width="18.75" style="1" customWidth="1"/>
    <col min="14598" max="14598" width="20.5" style="1" customWidth="1"/>
    <col min="14599" max="14599" width="15.75" style="1" customWidth="1"/>
    <col min="14600" max="14612" width="14.625" style="1" customWidth="1"/>
    <col min="14613" max="14613" width="10.375" style="1" customWidth="1"/>
    <col min="14614" max="14850" width="9" style="1"/>
    <col min="14851" max="14851" width="12.625" style="1" customWidth="1"/>
    <col min="14852" max="14852" width="14.25" style="1" customWidth="1"/>
    <col min="14853" max="14853" width="18.75" style="1" customWidth="1"/>
    <col min="14854" max="14854" width="20.5" style="1" customWidth="1"/>
    <col min="14855" max="14855" width="15.75" style="1" customWidth="1"/>
    <col min="14856" max="14868" width="14.625" style="1" customWidth="1"/>
    <col min="14869" max="14869" width="10.375" style="1" customWidth="1"/>
    <col min="14870" max="15106" width="9" style="1"/>
    <col min="15107" max="15107" width="12.625" style="1" customWidth="1"/>
    <col min="15108" max="15108" width="14.25" style="1" customWidth="1"/>
    <col min="15109" max="15109" width="18.75" style="1" customWidth="1"/>
    <col min="15110" max="15110" width="20.5" style="1" customWidth="1"/>
    <col min="15111" max="15111" width="15.75" style="1" customWidth="1"/>
    <col min="15112" max="15124" width="14.625" style="1" customWidth="1"/>
    <col min="15125" max="15125" width="10.375" style="1" customWidth="1"/>
    <col min="15126" max="15362" width="9" style="1"/>
    <col min="15363" max="15363" width="12.625" style="1" customWidth="1"/>
    <col min="15364" max="15364" width="14.25" style="1" customWidth="1"/>
    <col min="15365" max="15365" width="18.75" style="1" customWidth="1"/>
    <col min="15366" max="15366" width="20.5" style="1" customWidth="1"/>
    <col min="15367" max="15367" width="15.75" style="1" customWidth="1"/>
    <col min="15368" max="15380" width="14.625" style="1" customWidth="1"/>
    <col min="15381" max="15381" width="10.375" style="1" customWidth="1"/>
    <col min="15382" max="15618" width="9" style="1"/>
    <col min="15619" max="15619" width="12.625" style="1" customWidth="1"/>
    <col min="15620" max="15620" width="14.25" style="1" customWidth="1"/>
    <col min="15621" max="15621" width="18.75" style="1" customWidth="1"/>
    <col min="15622" max="15622" width="20.5" style="1" customWidth="1"/>
    <col min="15623" max="15623" width="15.75" style="1" customWidth="1"/>
    <col min="15624" max="15636" width="14.625" style="1" customWidth="1"/>
    <col min="15637" max="15637" width="10.375" style="1" customWidth="1"/>
    <col min="15638" max="15874" width="9" style="1"/>
    <col min="15875" max="15875" width="12.625" style="1" customWidth="1"/>
    <col min="15876" max="15876" width="14.25" style="1" customWidth="1"/>
    <col min="15877" max="15877" width="18.75" style="1" customWidth="1"/>
    <col min="15878" max="15878" width="20.5" style="1" customWidth="1"/>
    <col min="15879" max="15879" width="15.75" style="1" customWidth="1"/>
    <col min="15880" max="15892" width="14.625" style="1" customWidth="1"/>
    <col min="15893" max="15893" width="10.375" style="1" customWidth="1"/>
    <col min="15894" max="16130" width="9" style="1"/>
    <col min="16131" max="16131" width="12.625" style="1" customWidth="1"/>
    <col min="16132" max="16132" width="14.25" style="1" customWidth="1"/>
    <col min="16133" max="16133" width="18.75" style="1" customWidth="1"/>
    <col min="16134" max="16134" width="20.5" style="1" customWidth="1"/>
    <col min="16135" max="16135" width="15.75" style="1" customWidth="1"/>
    <col min="16136" max="16148" width="14.625" style="1" customWidth="1"/>
    <col min="16149" max="16149" width="10.375" style="1" customWidth="1"/>
    <col min="16150" max="16384" width="9" style="1"/>
  </cols>
  <sheetData>
    <row r="1" spans="1:2">
      <c r="A1" s="5" t="s">
        <v>0</v>
      </c>
      <c r="B1" s="5" t="s">
        <v>1</v>
      </c>
    </row>
    <row r="2" spans="1:2">
      <c r="A2" s="6" t="s">
        <v>2</v>
      </c>
      <c r="B2" s="6" t="s">
        <v>3</v>
      </c>
    </row>
    <row r="3" spans="2:4">
      <c r="B3" s="1"/>
      <c r="C3" s="1"/>
      <c r="D3" s="1"/>
    </row>
    <row r="4" spans="1:21">
      <c r="A4" s="7"/>
      <c r="B4" s="8"/>
      <c r="C4" s="7" t="s">
        <v>4</v>
      </c>
      <c r="D4" s="9"/>
      <c r="E4" s="9"/>
      <c r="F4" s="9"/>
      <c r="G4" s="9"/>
      <c r="H4" s="9"/>
      <c r="I4" s="20"/>
      <c r="J4" s="21"/>
      <c r="K4"/>
      <c r="L4"/>
      <c r="M4"/>
      <c r="N4"/>
      <c r="O4"/>
      <c r="P4"/>
      <c r="Q4"/>
      <c r="R4"/>
      <c r="S4"/>
      <c r="T4"/>
      <c r="U4"/>
    </row>
    <row r="5" spans="1:21">
      <c r="A5" s="7" t="s">
        <v>1034</v>
      </c>
      <c r="B5" s="10" t="s">
        <v>6</v>
      </c>
      <c r="C5" s="7" t="s">
        <v>7</v>
      </c>
      <c r="D5" s="11" t="s">
        <v>8</v>
      </c>
      <c r="E5" s="11" t="s">
        <v>9</v>
      </c>
      <c r="F5" s="11" t="s">
        <v>10</v>
      </c>
      <c r="G5" s="11" t="s">
        <v>11</v>
      </c>
      <c r="H5" s="11" t="s">
        <v>12</v>
      </c>
      <c r="I5" s="22" t="s">
        <v>13</v>
      </c>
      <c r="J5" s="23" t="s">
        <v>14</v>
      </c>
      <c r="K5"/>
      <c r="L5"/>
      <c r="M5"/>
      <c r="N5"/>
      <c r="O5"/>
      <c r="P5"/>
      <c r="Q5"/>
      <c r="R5"/>
      <c r="S5"/>
      <c r="T5"/>
      <c r="U5"/>
    </row>
    <row r="6" spans="1:21">
      <c r="A6" s="7" t="s">
        <v>1035</v>
      </c>
      <c r="B6" s="10" t="s">
        <v>16</v>
      </c>
      <c r="C6" s="10">
        <v>41313</v>
      </c>
      <c r="D6" s="12">
        <v>20781</v>
      </c>
      <c r="E6" s="12">
        <v>44664</v>
      </c>
      <c r="F6" s="12">
        <v>44571</v>
      </c>
      <c r="G6" s="12">
        <v>55235</v>
      </c>
      <c r="H6" s="12">
        <f t="shared" ref="H6:H32" si="0">G6-F6</f>
        <v>10664</v>
      </c>
      <c r="I6" s="22">
        <v>0.239258710820937</v>
      </c>
      <c r="J6" s="24">
        <v>206564</v>
      </c>
      <c r="K6"/>
      <c r="L6"/>
      <c r="M6"/>
      <c r="N6"/>
      <c r="O6"/>
      <c r="P6"/>
      <c r="Q6"/>
      <c r="R6"/>
      <c r="S6"/>
      <c r="T6"/>
      <c r="U6"/>
    </row>
    <row r="7" spans="1:21">
      <c r="A7" s="13"/>
      <c r="B7" s="14" t="s">
        <v>17</v>
      </c>
      <c r="C7" s="14">
        <v>33100.9</v>
      </c>
      <c r="D7" s="15">
        <v>20537.3</v>
      </c>
      <c r="E7" s="15">
        <v>35055.01</v>
      </c>
      <c r="F7" s="15">
        <v>38642.34</v>
      </c>
      <c r="G7" s="15">
        <v>-81620.9</v>
      </c>
      <c r="H7" s="12"/>
      <c r="I7" s="22">
        <v>-3.11221421891117</v>
      </c>
      <c r="J7" s="25">
        <v>45714.65</v>
      </c>
      <c r="K7"/>
      <c r="L7"/>
      <c r="M7"/>
      <c r="N7"/>
      <c r="O7"/>
      <c r="P7"/>
      <c r="Q7"/>
      <c r="R7"/>
      <c r="S7"/>
      <c r="T7"/>
      <c r="U7"/>
    </row>
    <row r="8" spans="1:21">
      <c r="A8" s="13"/>
      <c r="B8" s="16" t="s">
        <v>18</v>
      </c>
      <c r="C8" s="16">
        <v>0.801222375523443</v>
      </c>
      <c r="D8" s="17">
        <v>0.988272941629373</v>
      </c>
      <c r="E8" s="17">
        <v>0.784860514060541</v>
      </c>
      <c r="F8" s="17">
        <v>0.866983913306859</v>
      </c>
      <c r="G8" s="17">
        <v>-1.47770254367702</v>
      </c>
      <c r="H8" s="12"/>
      <c r="I8" s="22">
        <v>-2.70441748802553</v>
      </c>
      <c r="J8" s="26">
        <v>0.221309860382254</v>
      </c>
      <c r="K8"/>
      <c r="L8"/>
      <c r="M8"/>
      <c r="N8"/>
      <c r="O8"/>
      <c r="P8"/>
      <c r="Q8"/>
      <c r="R8"/>
      <c r="S8"/>
      <c r="T8"/>
      <c r="U8"/>
    </row>
    <row r="9" spans="1:21">
      <c r="A9" s="7" t="s">
        <v>1036</v>
      </c>
      <c r="B9" s="10" t="s">
        <v>16</v>
      </c>
      <c r="C9" s="10">
        <v>215185</v>
      </c>
      <c r="D9" s="12">
        <v>146189</v>
      </c>
      <c r="E9" s="12">
        <v>343615</v>
      </c>
      <c r="F9" s="12">
        <v>456879</v>
      </c>
      <c r="G9" s="12">
        <v>441267</v>
      </c>
      <c r="H9" s="12">
        <f t="shared" si="0"/>
        <v>-15612</v>
      </c>
      <c r="I9" s="22">
        <v>-0.0341709730585122</v>
      </c>
      <c r="J9" s="24">
        <v>1603135</v>
      </c>
      <c r="K9"/>
      <c r="L9"/>
      <c r="M9"/>
      <c r="N9"/>
      <c r="O9"/>
      <c r="P9"/>
      <c r="Q9"/>
      <c r="R9"/>
      <c r="S9"/>
      <c r="T9"/>
      <c r="U9"/>
    </row>
    <row r="10" spans="1:21">
      <c r="A10" s="13"/>
      <c r="B10" s="14" t="s">
        <v>17</v>
      </c>
      <c r="C10" s="14">
        <v>141619.68</v>
      </c>
      <c r="D10" s="15">
        <v>57847.38</v>
      </c>
      <c r="E10" s="15">
        <v>282276.42</v>
      </c>
      <c r="F10" s="15">
        <v>277679.01</v>
      </c>
      <c r="G10" s="15">
        <v>624670.95</v>
      </c>
      <c r="H10" s="12"/>
      <c r="I10" s="22">
        <v>1.24961530221532</v>
      </c>
      <c r="J10" s="25">
        <v>1384093.44</v>
      </c>
      <c r="K10"/>
      <c r="L10"/>
      <c r="M10"/>
      <c r="N10"/>
      <c r="O10"/>
      <c r="P10"/>
      <c r="Q10"/>
      <c r="R10"/>
      <c r="S10"/>
      <c r="T10"/>
      <c r="U10"/>
    </row>
    <row r="11" spans="1:21">
      <c r="A11" s="13"/>
      <c r="B11" s="16" t="s">
        <v>18</v>
      </c>
      <c r="C11" s="16">
        <v>0.658129888235705</v>
      </c>
      <c r="D11" s="18">
        <v>0.395702686248623</v>
      </c>
      <c r="E11" s="18">
        <v>0.821490388952752</v>
      </c>
      <c r="F11" s="18">
        <v>0.607773633719212</v>
      </c>
      <c r="G11" s="18">
        <v>1.41563033265574</v>
      </c>
      <c r="H11" s="12"/>
      <c r="I11" s="22">
        <v>1.32920655671245</v>
      </c>
      <c r="J11" s="26">
        <v>0.86336674079226</v>
      </c>
      <c r="K11"/>
      <c r="L11"/>
      <c r="M11"/>
      <c r="N11"/>
      <c r="O11"/>
      <c r="P11"/>
      <c r="Q11"/>
      <c r="R11"/>
      <c r="S11"/>
      <c r="T11"/>
      <c r="U11"/>
    </row>
    <row r="12" spans="1:21">
      <c r="A12" s="7" t="s">
        <v>1037</v>
      </c>
      <c r="B12" s="10" t="s">
        <v>16</v>
      </c>
      <c r="C12" s="10">
        <v>77524</v>
      </c>
      <c r="D12" s="12">
        <v>28062</v>
      </c>
      <c r="E12" s="12">
        <v>68329</v>
      </c>
      <c r="F12" s="12">
        <v>85462</v>
      </c>
      <c r="G12" s="12">
        <v>87808</v>
      </c>
      <c r="H12" s="12">
        <f t="shared" si="0"/>
        <v>2346</v>
      </c>
      <c r="I12" s="22">
        <v>0.0274507968453816</v>
      </c>
      <c r="J12" s="24">
        <v>347185</v>
      </c>
      <c r="K12"/>
      <c r="L12"/>
      <c r="M12"/>
      <c r="N12"/>
      <c r="O12"/>
      <c r="P12"/>
      <c r="Q12"/>
      <c r="R12"/>
      <c r="S12"/>
      <c r="T12"/>
      <c r="U12"/>
    </row>
    <row r="13" spans="1:21">
      <c r="A13" s="13"/>
      <c r="B13" s="14" t="s">
        <v>17</v>
      </c>
      <c r="C13" s="14">
        <v>125865.29</v>
      </c>
      <c r="D13" s="15">
        <v>44096.54</v>
      </c>
      <c r="E13" s="15">
        <v>146494.14</v>
      </c>
      <c r="F13" s="15">
        <v>183688.35</v>
      </c>
      <c r="G13" s="15">
        <v>208620.95</v>
      </c>
      <c r="H13" s="12"/>
      <c r="I13" s="22">
        <v>0.135733158907465</v>
      </c>
      <c r="J13" s="25">
        <v>708765.27</v>
      </c>
      <c r="K13"/>
      <c r="L13"/>
      <c r="M13"/>
      <c r="N13"/>
      <c r="O13"/>
      <c r="P13"/>
      <c r="Q13"/>
      <c r="R13"/>
      <c r="S13"/>
      <c r="T13"/>
      <c r="U13"/>
    </row>
    <row r="14" spans="1:21">
      <c r="A14" s="13"/>
      <c r="B14" s="16" t="s">
        <v>18</v>
      </c>
      <c r="C14" s="16">
        <v>1.6235654764976</v>
      </c>
      <c r="D14" s="17">
        <v>1.57139690684912</v>
      </c>
      <c r="E14" s="17">
        <v>2.14395264089918</v>
      </c>
      <c r="F14" s="17">
        <v>2.14935702417449</v>
      </c>
      <c r="G14" s="17">
        <v>2.37587634384111</v>
      </c>
      <c r="H14" s="12"/>
      <c r="I14" s="22">
        <v>0.105389340681371</v>
      </c>
      <c r="J14" s="26">
        <v>2.04146282241456</v>
      </c>
      <c r="K14"/>
      <c r="L14"/>
      <c r="M14"/>
      <c r="N14"/>
      <c r="O14"/>
      <c r="P14"/>
      <c r="Q14"/>
      <c r="R14"/>
      <c r="S14"/>
      <c r="T14"/>
      <c r="U14"/>
    </row>
    <row r="15" spans="1:21">
      <c r="A15" s="7" t="s">
        <v>1038</v>
      </c>
      <c r="B15" s="10" t="s">
        <v>16</v>
      </c>
      <c r="C15" s="10">
        <v>302479</v>
      </c>
      <c r="D15" s="12">
        <v>357863</v>
      </c>
      <c r="E15" s="12">
        <v>296373</v>
      </c>
      <c r="F15" s="12">
        <v>176502</v>
      </c>
      <c r="G15" s="12">
        <v>158287</v>
      </c>
      <c r="H15" s="12">
        <f t="shared" si="0"/>
        <v>-18215</v>
      </c>
      <c r="I15" s="22">
        <v>-0.103199963739788</v>
      </c>
      <c r="J15" s="24">
        <v>1291504</v>
      </c>
      <c r="K15"/>
      <c r="L15"/>
      <c r="M15"/>
      <c r="N15"/>
      <c r="O15"/>
      <c r="P15"/>
      <c r="Q15"/>
      <c r="R15"/>
      <c r="S15"/>
      <c r="T15"/>
      <c r="U15"/>
    </row>
    <row r="16" spans="1:21">
      <c r="A16" s="13"/>
      <c r="B16" s="14" t="s">
        <v>17</v>
      </c>
      <c r="C16" s="14">
        <v>223569.2</v>
      </c>
      <c r="D16" s="15">
        <v>70575.28</v>
      </c>
      <c r="E16" s="15">
        <v>230967.06</v>
      </c>
      <c r="F16" s="15">
        <v>169939.39</v>
      </c>
      <c r="G16" s="15">
        <v>51903.92</v>
      </c>
      <c r="H16" s="12"/>
      <c r="I16" s="22">
        <v>-0.694573930152391</v>
      </c>
      <c r="J16" s="25">
        <v>746954.85</v>
      </c>
      <c r="K16"/>
      <c r="L16"/>
      <c r="M16"/>
      <c r="N16"/>
      <c r="O16"/>
      <c r="P16"/>
      <c r="Q16"/>
      <c r="R16"/>
      <c r="S16"/>
      <c r="T16"/>
      <c r="U16"/>
    </row>
    <row r="17" spans="1:10">
      <c r="A17" s="13"/>
      <c r="B17" s="16" t="s">
        <v>18</v>
      </c>
      <c r="C17" s="16">
        <v>0.739123046558604</v>
      </c>
      <c r="D17" s="17">
        <v>0.197213123457859</v>
      </c>
      <c r="E17" s="17">
        <v>0.779312083084492</v>
      </c>
      <c r="F17" s="17">
        <v>0.962818494974562</v>
      </c>
      <c r="G17" s="17">
        <v>0.327910188455148</v>
      </c>
      <c r="H17" s="12"/>
      <c r="I17" s="22">
        <v>-0.659426786910848</v>
      </c>
      <c r="J17" s="26">
        <v>0.578360461911075</v>
      </c>
    </row>
    <row r="18" spans="1:10">
      <c r="A18" s="7" t="s">
        <v>1039</v>
      </c>
      <c r="B18" s="10" t="s">
        <v>16</v>
      </c>
      <c r="C18" s="10">
        <v>88546</v>
      </c>
      <c r="D18" s="12">
        <v>25942.5</v>
      </c>
      <c r="E18" s="12">
        <v>81822</v>
      </c>
      <c r="F18" s="12">
        <v>106983</v>
      </c>
      <c r="G18" s="12">
        <v>66979.5</v>
      </c>
      <c r="H18" s="12">
        <f t="shared" si="0"/>
        <v>-40003.5</v>
      </c>
      <c r="I18" s="22">
        <v>-0.37392389445052</v>
      </c>
      <c r="J18" s="24">
        <v>370273</v>
      </c>
    </row>
    <row r="19" spans="1:10">
      <c r="A19" s="13"/>
      <c r="B19" s="14" t="s">
        <v>17</v>
      </c>
      <c r="C19" s="14">
        <v>110648.8</v>
      </c>
      <c r="D19" s="19">
        <v>25072.51</v>
      </c>
      <c r="E19" s="19">
        <v>82350.83</v>
      </c>
      <c r="F19" s="19">
        <v>99344.75</v>
      </c>
      <c r="G19" s="19">
        <v>75057.11</v>
      </c>
      <c r="H19" s="12"/>
      <c r="I19" s="22">
        <v>-0.244478344351362</v>
      </c>
      <c r="J19" s="25">
        <v>392474</v>
      </c>
    </row>
    <row r="20" spans="1:10">
      <c r="A20" s="13"/>
      <c r="B20" s="16" t="s">
        <v>18</v>
      </c>
      <c r="C20" s="16">
        <v>1.24961940686197</v>
      </c>
      <c r="D20" s="17">
        <v>0.966464681507179</v>
      </c>
      <c r="E20" s="17">
        <v>1.00646317616289</v>
      </c>
      <c r="F20" s="17">
        <v>0.928603142555359</v>
      </c>
      <c r="G20" s="17">
        <v>1.12059824274592</v>
      </c>
      <c r="H20" s="12"/>
      <c r="I20" s="22">
        <v>0.206756892575463</v>
      </c>
      <c r="J20" s="26">
        <v>1.05995846307994</v>
      </c>
    </row>
    <row r="21" spans="1:10">
      <c r="A21" s="7" t="s">
        <v>1040</v>
      </c>
      <c r="B21" s="10" t="s">
        <v>16</v>
      </c>
      <c r="C21" s="10">
        <v>34032</v>
      </c>
      <c r="D21" s="12">
        <v>8742</v>
      </c>
      <c r="E21" s="12">
        <v>34531</v>
      </c>
      <c r="F21" s="12">
        <v>19846</v>
      </c>
      <c r="G21" s="12">
        <v>29570</v>
      </c>
      <c r="H21" s="12">
        <f t="shared" si="0"/>
        <v>9724</v>
      </c>
      <c r="I21" s="22">
        <v>0.489972790486748</v>
      </c>
      <c r="J21" s="24">
        <v>126721</v>
      </c>
    </row>
    <row r="22" spans="1:10">
      <c r="A22" s="13"/>
      <c r="B22" s="14" t="s">
        <v>17</v>
      </c>
      <c r="C22" s="14">
        <v>55707.11</v>
      </c>
      <c r="D22" s="19">
        <v>9012.7</v>
      </c>
      <c r="E22" s="19">
        <v>21636.69</v>
      </c>
      <c r="F22" s="19">
        <v>17709</v>
      </c>
      <c r="G22" s="19">
        <v>92353.78</v>
      </c>
      <c r="H22" s="12"/>
      <c r="I22" s="22">
        <v>4.21507595008188</v>
      </c>
      <c r="J22" s="25">
        <v>196419.28</v>
      </c>
    </row>
    <row r="23" spans="1:10">
      <c r="A23" s="13"/>
      <c r="B23" s="16" t="s">
        <v>18</v>
      </c>
      <c r="C23" s="16">
        <v>1.63690379642689</v>
      </c>
      <c r="D23" s="17">
        <v>1.03096545412949</v>
      </c>
      <c r="E23" s="17">
        <v>0.626587414207524</v>
      </c>
      <c r="F23" s="17">
        <v>0.892320870704424</v>
      </c>
      <c r="G23" s="17">
        <v>3.12322556645249</v>
      </c>
      <c r="H23" s="12"/>
      <c r="I23" s="22">
        <v>2.50011489027139</v>
      </c>
      <c r="J23" s="26">
        <v>1.55001365203873</v>
      </c>
    </row>
    <row r="24" spans="1:10">
      <c r="A24" s="7" t="s">
        <v>1041</v>
      </c>
      <c r="B24" s="10" t="s">
        <v>16</v>
      </c>
      <c r="C24" s="10">
        <v>31991</v>
      </c>
      <c r="D24" s="12">
        <v>10498</v>
      </c>
      <c r="E24" s="12">
        <v>52830</v>
      </c>
      <c r="F24" s="12">
        <v>11104</v>
      </c>
      <c r="G24" s="12">
        <v>66504</v>
      </c>
      <c r="H24" s="12">
        <f t="shared" si="0"/>
        <v>55400</v>
      </c>
      <c r="I24" s="22">
        <v>4.98919308357349</v>
      </c>
      <c r="J24" s="24">
        <v>172927</v>
      </c>
    </row>
    <row r="25" spans="1:10">
      <c r="A25" s="13"/>
      <c r="B25" s="14" t="s">
        <v>17</v>
      </c>
      <c r="C25" s="14">
        <v>66439.5</v>
      </c>
      <c r="D25" s="15">
        <v>16987.7</v>
      </c>
      <c r="E25" s="15">
        <v>73794.2</v>
      </c>
      <c r="F25" s="15">
        <v>24336.11</v>
      </c>
      <c r="G25" s="15">
        <v>93281.73</v>
      </c>
      <c r="H25" s="12"/>
      <c r="I25" s="22">
        <v>2.83305836470989</v>
      </c>
      <c r="J25" s="25">
        <v>274839.24</v>
      </c>
    </row>
    <row r="26" spans="1:10">
      <c r="A26" s="13"/>
      <c r="B26" s="16" t="s">
        <v>18</v>
      </c>
      <c r="C26" s="16">
        <v>2.07681848019756</v>
      </c>
      <c r="D26" s="17">
        <v>1.61818441607925</v>
      </c>
      <c r="E26" s="17">
        <v>1.39682377437062</v>
      </c>
      <c r="F26" s="17">
        <v>2.19165255763689</v>
      </c>
      <c r="G26" s="17">
        <v>1.40264841212559</v>
      </c>
      <c r="H26" s="12"/>
      <c r="I26" s="22">
        <v>-0.360004209043988</v>
      </c>
      <c r="J26" s="26">
        <v>1.58933677216398</v>
      </c>
    </row>
    <row r="27" spans="1:10">
      <c r="A27" s="7" t="s">
        <v>1042</v>
      </c>
      <c r="B27" s="10" t="s">
        <v>16</v>
      </c>
      <c r="C27" s="10">
        <v>51392</v>
      </c>
      <c r="D27" s="12">
        <v>125240</v>
      </c>
      <c r="E27" s="12">
        <v>103133</v>
      </c>
      <c r="F27" s="12">
        <v>58675</v>
      </c>
      <c r="G27" s="12">
        <v>81807</v>
      </c>
      <c r="H27" s="12">
        <f t="shared" si="0"/>
        <v>23132</v>
      </c>
      <c r="I27" s="22">
        <v>0.394239454622923</v>
      </c>
      <c r="J27" s="24">
        <v>420247</v>
      </c>
    </row>
    <row r="28" spans="1:10">
      <c r="A28" s="13"/>
      <c r="B28" s="14" t="s">
        <v>17</v>
      </c>
      <c r="C28" s="14">
        <v>59378.51</v>
      </c>
      <c r="D28" s="19">
        <v>89846.3</v>
      </c>
      <c r="E28" s="19">
        <v>63511.13</v>
      </c>
      <c r="F28" s="19">
        <v>53818.8</v>
      </c>
      <c r="G28" s="19">
        <v>46255.55</v>
      </c>
      <c r="H28" s="12"/>
      <c r="I28" s="22">
        <v>-0.140531747270471</v>
      </c>
      <c r="J28" s="25">
        <v>312810.29</v>
      </c>
    </row>
    <row r="29" spans="1:10">
      <c r="A29" s="13"/>
      <c r="B29" s="16" t="s">
        <v>18</v>
      </c>
      <c r="C29" s="16">
        <v>1.15540375933997</v>
      </c>
      <c r="D29" s="18">
        <v>0.717393005429575</v>
      </c>
      <c r="E29" s="18">
        <v>0.615817730503331</v>
      </c>
      <c r="F29" s="18">
        <v>0.91723561994035</v>
      </c>
      <c r="G29" s="18">
        <v>0.565422885572139</v>
      </c>
      <c r="H29" s="12"/>
      <c r="I29" s="22">
        <v>-0.383557645080432</v>
      </c>
      <c r="J29" s="26">
        <v>0.744348656861322</v>
      </c>
    </row>
    <row r="30" spans="1:10">
      <c r="A30" s="7" t="s">
        <v>1043</v>
      </c>
      <c r="B30" s="10" t="s">
        <v>16</v>
      </c>
      <c r="C30" s="10">
        <v>37981</v>
      </c>
      <c r="D30" s="12">
        <v>11035</v>
      </c>
      <c r="E30" s="12">
        <v>42341</v>
      </c>
      <c r="F30" s="12">
        <v>36014</v>
      </c>
      <c r="G30" s="12">
        <v>52459</v>
      </c>
      <c r="H30" s="12">
        <f t="shared" si="0"/>
        <v>16445</v>
      </c>
      <c r="I30" s="22">
        <v>0.456627978008552</v>
      </c>
      <c r="J30" s="24">
        <v>179830</v>
      </c>
    </row>
    <row r="31" spans="1:10">
      <c r="A31" s="13"/>
      <c r="B31" s="14" t="s">
        <v>17</v>
      </c>
      <c r="C31" s="14">
        <v>23820.49</v>
      </c>
      <c r="D31" s="15">
        <v>14062</v>
      </c>
      <c r="E31" s="15">
        <v>35036.77</v>
      </c>
      <c r="F31" s="15">
        <v>33990.63</v>
      </c>
      <c r="G31" s="15">
        <v>-6901.11000000001</v>
      </c>
      <c r="H31" s="12"/>
      <c r="I31" s="22">
        <v>-1.20302977614713</v>
      </c>
      <c r="J31" s="25">
        <v>100008.78</v>
      </c>
    </row>
    <row r="32" spans="1:10">
      <c r="A32" s="13"/>
      <c r="B32" s="16" t="s">
        <v>18</v>
      </c>
      <c r="C32" s="16">
        <v>0.627168584292146</v>
      </c>
      <c r="D32" s="17">
        <v>1.27430901676484</v>
      </c>
      <c r="E32" s="17">
        <v>0.827490375758721</v>
      </c>
      <c r="F32" s="17">
        <v>0.943817126672961</v>
      </c>
      <c r="G32" s="17">
        <v>-0.131552450485141</v>
      </c>
      <c r="H32" s="12"/>
      <c r="I32" s="22">
        <v>-1.13938341100979</v>
      </c>
      <c r="J32" s="26">
        <v>0.556129566813101</v>
      </c>
    </row>
    <row r="33" spans="1:5">
      <c r="A33"/>
      <c r="B33"/>
      <c r="C33"/>
      <c r="D33"/>
      <c r="E33"/>
    </row>
    <row r="34" spans="1:5">
      <c r="A34"/>
      <c r="B34"/>
      <c r="C34"/>
      <c r="D34"/>
      <c r="E34"/>
    </row>
    <row r="35" spans="1:5">
      <c r="A35"/>
      <c r="B35"/>
      <c r="C35"/>
      <c r="D35"/>
      <c r="E35"/>
    </row>
    <row r="36" spans="1:5">
      <c r="A36"/>
      <c r="B36"/>
      <c r="C36"/>
      <c r="D36"/>
      <c r="E36"/>
    </row>
    <row r="37" spans="1:5">
      <c r="A37"/>
      <c r="B37"/>
      <c r="C37"/>
      <c r="D37"/>
      <c r="E37"/>
    </row>
    <row r="38" spans="1:5">
      <c r="A38"/>
      <c r="B38"/>
      <c r="C38"/>
      <c r="D38"/>
      <c r="E38"/>
    </row>
    <row r="39" spans="1:5">
      <c r="A39"/>
      <c r="B39"/>
      <c r="C39"/>
      <c r="D39"/>
      <c r="E39"/>
    </row>
    <row r="40" spans="1:5">
      <c r="A40"/>
      <c r="B40"/>
      <c r="C40"/>
      <c r="D40"/>
      <c r="E40"/>
    </row>
    <row r="41" spans="1:5">
      <c r="A41"/>
      <c r="B41"/>
      <c r="C41"/>
      <c r="D41"/>
      <c r="E41"/>
    </row>
    <row r="42" spans="1:5">
      <c r="A42"/>
      <c r="B42"/>
      <c r="C42"/>
      <c r="D42"/>
      <c r="E42"/>
    </row>
    <row r="43" spans="1:5">
      <c r="A43"/>
      <c r="B43"/>
      <c r="C43"/>
      <c r="D43"/>
      <c r="E43"/>
    </row>
    <row r="44" spans="1:5">
      <c r="A44"/>
      <c r="B44"/>
      <c r="C44"/>
      <c r="D44"/>
      <c r="E44"/>
    </row>
    <row r="45" spans="1:5">
      <c r="A45"/>
      <c r="B45"/>
      <c r="C45"/>
      <c r="D45"/>
      <c r="E45"/>
    </row>
    <row r="46" spans="1:5">
      <c r="A46"/>
      <c r="B46"/>
      <c r="C46"/>
      <c r="D46"/>
      <c r="E46"/>
    </row>
    <row r="47" spans="1:5">
      <c r="A47"/>
      <c r="B47"/>
      <c r="C47"/>
      <c r="D47"/>
      <c r="E47"/>
    </row>
    <row r="48" spans="1:5">
      <c r="A48"/>
      <c r="B48"/>
      <c r="C48"/>
      <c r="D48"/>
      <c r="E48"/>
    </row>
    <row r="49" spans="1:5">
      <c r="A49"/>
      <c r="B49"/>
      <c r="C49"/>
      <c r="D49"/>
      <c r="E49"/>
    </row>
    <row r="50" spans="1:5">
      <c r="A50"/>
      <c r="B50"/>
      <c r="C50"/>
      <c r="D50"/>
      <c r="E50"/>
    </row>
    <row r="51" spans="1:5">
      <c r="A51"/>
      <c r="B51"/>
      <c r="C51"/>
      <c r="D51"/>
      <c r="E51"/>
    </row>
    <row r="52" spans="1:5">
      <c r="A52"/>
      <c r="B52"/>
      <c r="C52"/>
      <c r="D52"/>
      <c r="E52"/>
    </row>
    <row r="53" spans="1:5">
      <c r="A53"/>
      <c r="B53"/>
      <c r="C53"/>
      <c r="D53"/>
      <c r="E53"/>
    </row>
    <row r="54" spans="2:4">
      <c r="B54" s="1"/>
      <c r="C54" s="1"/>
      <c r="D54" s="1"/>
    </row>
    <row r="55" spans="2:4">
      <c r="B55" s="1"/>
      <c r="C55" s="1"/>
      <c r="D55" s="1"/>
    </row>
    <row r="56" spans="2:4">
      <c r="B56" s="1"/>
      <c r="C56" s="1"/>
      <c r="D56" s="1"/>
    </row>
    <row r="57" spans="2:4">
      <c r="B57" s="1"/>
      <c r="C57" s="1"/>
      <c r="D57" s="1"/>
    </row>
    <row r="58" spans="2:4">
      <c r="B58" s="1"/>
      <c r="C58" s="1"/>
      <c r="D58" s="1"/>
    </row>
    <row r="59" spans="2:4">
      <c r="B59" s="1"/>
      <c r="C59" s="1"/>
      <c r="D59" s="1"/>
    </row>
    <row r="60" spans="2:4">
      <c r="B60" s="1"/>
      <c r="C60" s="1"/>
      <c r="D60" s="1"/>
    </row>
    <row r="61" spans="2:4">
      <c r="B61" s="1"/>
      <c r="C61" s="1"/>
      <c r="D61" s="1"/>
    </row>
    <row r="62" spans="2:4">
      <c r="B62" s="1"/>
      <c r="C62" s="1"/>
      <c r="D62" s="1"/>
    </row>
    <row r="63" spans="2:4">
      <c r="B63" s="1"/>
      <c r="C63" s="1"/>
      <c r="D63" s="1"/>
    </row>
    <row r="64" spans="2:4">
      <c r="B64" s="1"/>
      <c r="C64" s="1"/>
      <c r="D64" s="1"/>
    </row>
    <row r="65" spans="2:4">
      <c r="B65" s="1"/>
      <c r="C65" s="1"/>
      <c r="D65" s="1"/>
    </row>
    <row r="66" spans="2:4">
      <c r="B66" s="1"/>
      <c r="C66" s="1"/>
      <c r="D66" s="1"/>
    </row>
    <row r="67" spans="2:4">
      <c r="B67" s="1"/>
      <c r="C67" s="1"/>
      <c r="D67" s="1"/>
    </row>
    <row r="68" spans="2:4">
      <c r="B68" s="1"/>
      <c r="C68" s="1"/>
      <c r="D68" s="1"/>
    </row>
    <row r="69" spans="2:4">
      <c r="B69" s="1"/>
      <c r="C69" s="1"/>
      <c r="D69" s="1"/>
    </row>
    <row r="70" spans="2:4">
      <c r="B70" s="1"/>
      <c r="C70" s="1"/>
      <c r="D70" s="1"/>
    </row>
    <row r="71" spans="2:4">
      <c r="B71" s="1"/>
      <c r="C71" s="1"/>
      <c r="D71" s="1"/>
    </row>
    <row r="72" spans="2:4">
      <c r="B72" s="1"/>
      <c r="C72" s="1"/>
      <c r="D72" s="1"/>
    </row>
    <row r="73" spans="2:4">
      <c r="B73" s="1"/>
      <c r="C73" s="1"/>
      <c r="D73" s="1"/>
    </row>
    <row r="74" spans="2:4">
      <c r="B74" s="1"/>
      <c r="C74" s="1"/>
      <c r="D74" s="1"/>
    </row>
    <row r="75" spans="2:4">
      <c r="B75" s="1"/>
      <c r="C75" s="1"/>
      <c r="D75" s="1"/>
    </row>
    <row r="76" spans="2:4">
      <c r="B76" s="1"/>
      <c r="C76" s="1"/>
      <c r="D76" s="1"/>
    </row>
    <row r="77" spans="2:4">
      <c r="B77" s="1"/>
      <c r="C77" s="1"/>
      <c r="D77" s="1"/>
    </row>
    <row r="78" spans="2:4">
      <c r="B78" s="1"/>
      <c r="C78" s="1"/>
      <c r="D78" s="1"/>
    </row>
    <row r="79" spans="2:4">
      <c r="B79" s="1"/>
      <c r="C79" s="1"/>
      <c r="D79" s="1"/>
    </row>
    <row r="80" spans="2:4">
      <c r="B80" s="1"/>
      <c r="C80" s="1"/>
      <c r="D80" s="1"/>
    </row>
    <row r="81" spans="2:4">
      <c r="B81" s="1"/>
      <c r="C81" s="1"/>
      <c r="D81" s="1"/>
    </row>
    <row r="82" spans="2:4">
      <c r="B82" s="1"/>
      <c r="C82" s="1"/>
      <c r="D82" s="1"/>
    </row>
    <row r="83" spans="2:4">
      <c r="B83" s="1"/>
      <c r="C83" s="1"/>
      <c r="D83" s="1"/>
    </row>
    <row r="84" spans="2:4">
      <c r="B84" s="1"/>
      <c r="C84" s="1"/>
      <c r="D84" s="1"/>
    </row>
    <row r="85" spans="2:4">
      <c r="B85" s="1"/>
      <c r="C85" s="1"/>
      <c r="D85" s="1"/>
    </row>
    <row r="86" spans="2:4">
      <c r="B86" s="1"/>
      <c r="C86" s="1"/>
      <c r="D86" s="1"/>
    </row>
    <row r="87" spans="2:4">
      <c r="B87" s="1"/>
      <c r="C87" s="1"/>
      <c r="D87" s="1"/>
    </row>
    <row r="88" spans="2:4">
      <c r="B88" s="1"/>
      <c r="C88" s="1"/>
      <c r="D88" s="1"/>
    </row>
    <row r="89" spans="2:4">
      <c r="B89" s="1"/>
      <c r="C89" s="1"/>
      <c r="D89" s="1"/>
    </row>
    <row r="90" spans="2:4">
      <c r="B90" s="1"/>
      <c r="C90" s="1"/>
      <c r="D90" s="1"/>
    </row>
    <row r="91" spans="2:4">
      <c r="B91" s="1"/>
      <c r="C91" s="1"/>
      <c r="D91" s="1"/>
    </row>
    <row r="92" spans="2:4">
      <c r="B92" s="1"/>
      <c r="C92" s="1"/>
      <c r="D92" s="1"/>
    </row>
    <row r="93" spans="2:4">
      <c r="B93" s="1"/>
      <c r="C93" s="1"/>
      <c r="D93" s="1"/>
    </row>
    <row r="94" spans="2:4">
      <c r="B94" s="1"/>
      <c r="C94" s="1"/>
      <c r="D94" s="1"/>
    </row>
    <row r="95" spans="2:4">
      <c r="B95" s="1"/>
      <c r="C95" s="1"/>
      <c r="D95" s="1"/>
    </row>
    <row r="96" spans="2:4">
      <c r="B96" s="1"/>
      <c r="C96" s="1"/>
      <c r="D96" s="1"/>
    </row>
    <row r="97" spans="2:4">
      <c r="B97" s="1"/>
      <c r="C97" s="1"/>
      <c r="D97" s="1"/>
    </row>
    <row r="98" spans="2:4">
      <c r="B98" s="1"/>
      <c r="C98" s="1"/>
      <c r="D98" s="1"/>
    </row>
    <row r="99" spans="2:4">
      <c r="B99" s="1"/>
      <c r="C99" s="1"/>
      <c r="D99" s="1"/>
    </row>
    <row r="100" spans="2:4">
      <c r="B100" s="1"/>
      <c r="C100" s="1"/>
      <c r="D100" s="1"/>
    </row>
    <row r="101" spans="2:4">
      <c r="B101" s="1"/>
      <c r="C101" s="1"/>
      <c r="D101" s="1"/>
    </row>
    <row r="102" spans="2:4">
      <c r="B102" s="1"/>
      <c r="C102" s="1"/>
      <c r="D102" s="1"/>
    </row>
    <row r="103" spans="2:4">
      <c r="B103" s="1"/>
      <c r="C103" s="1"/>
      <c r="D103" s="1"/>
    </row>
    <row r="104" spans="2:4">
      <c r="B104" s="1"/>
      <c r="C104" s="1"/>
      <c r="D104" s="1"/>
    </row>
    <row r="105" spans="2:4">
      <c r="B105" s="1"/>
      <c r="C105" s="1"/>
      <c r="D105" s="1"/>
    </row>
    <row r="106" spans="2:4">
      <c r="B106" s="1"/>
      <c r="C106" s="1"/>
      <c r="D106" s="1"/>
    </row>
    <row r="107" spans="2:4">
      <c r="B107" s="1"/>
      <c r="C107" s="1"/>
      <c r="D107" s="1"/>
    </row>
    <row r="108" spans="2:4">
      <c r="B108" s="1"/>
      <c r="C108" s="1"/>
      <c r="D108" s="1"/>
    </row>
    <row r="109" spans="2:4">
      <c r="B109" s="1"/>
      <c r="C109" s="1"/>
      <c r="D109" s="1"/>
    </row>
    <row r="110" spans="2:4">
      <c r="B110" s="1"/>
      <c r="C110" s="1"/>
      <c r="D110" s="1"/>
    </row>
    <row r="111" spans="2:4">
      <c r="B111" s="1"/>
      <c r="C111" s="1"/>
      <c r="D111" s="1"/>
    </row>
    <row r="112" spans="2:4">
      <c r="B112" s="1"/>
      <c r="C112" s="1"/>
      <c r="D112" s="1"/>
    </row>
    <row r="113" spans="2:4">
      <c r="B113" s="1"/>
      <c r="C113" s="1"/>
      <c r="D113" s="1"/>
    </row>
    <row r="114" spans="2:4">
      <c r="B114" s="1"/>
      <c r="C114" s="1"/>
      <c r="D114" s="1"/>
    </row>
    <row r="115" spans="2:4">
      <c r="B115" s="1"/>
      <c r="C115" s="1"/>
      <c r="D115" s="1"/>
    </row>
    <row r="116" spans="2:4">
      <c r="B116" s="1"/>
      <c r="C116" s="1"/>
      <c r="D116" s="1"/>
    </row>
    <row r="117" spans="2:4">
      <c r="B117" s="1"/>
      <c r="C117" s="1"/>
      <c r="D117" s="1"/>
    </row>
    <row r="118" spans="2:4">
      <c r="B118" s="1"/>
      <c r="C118" s="1"/>
      <c r="D118" s="1"/>
    </row>
    <row r="119" spans="2:4">
      <c r="B119" s="1"/>
      <c r="C119" s="1"/>
      <c r="D119" s="1"/>
    </row>
    <row r="120" spans="2:4">
      <c r="B120" s="1"/>
      <c r="C120" s="1"/>
      <c r="D120" s="1"/>
    </row>
    <row r="121" spans="2:4">
      <c r="B121" s="1"/>
      <c r="C121" s="1"/>
      <c r="D121" s="1"/>
    </row>
  </sheetData>
  <autoFilter ref="A5:J32"/>
  <conditionalFormatting sqref="I1:I4 I6 I33:I1048576 I30 I27 I24 I21 I18 I15 I12 I9">
    <cfRule type="cellIs" dxfId="0" priority="1" operator="equal">
      <formula>-1</formula>
    </cfRule>
    <cfRule type="cellIs" dxfId="0" priority="2" operator="lessThan">
      <formula>-1</formula>
    </cfRule>
    <cfRule type="cellIs" dxfId="1" priority="3" operator="equal">
      <formula>1</formula>
    </cfRule>
    <cfRule type="cellIs" dxfId="1" priority="4" operator="greaterThan">
      <formula>1</formula>
    </cfRule>
    <cfRule type="iconSet" priority="5">
      <iconSet iconSet="3Arrows">
        <cfvo type="percent" val="0"/>
        <cfvo type="num" val="0"/>
        <cfvo type="num" val="0"/>
      </iconSet>
    </cfRule>
  </conditionalFormatting>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F20" sqref="F20"/>
    </sheetView>
  </sheetViews>
  <sheetFormatPr defaultColWidth="13.125" defaultRowHeight="16.5" customHeight="1" outlineLevelCol="7"/>
  <cols>
    <col min="1" max="1" width="27.5" style="1" customWidth="1"/>
    <col min="2" max="8" width="11.625" style="2" customWidth="1"/>
    <col min="9" max="19" width="19.375" style="1" customWidth="1"/>
    <col min="20" max="20" width="23.125" style="1" customWidth="1"/>
    <col min="21" max="54" width="19.375" style="1" customWidth="1"/>
    <col min="55" max="55" width="23.125" style="1" customWidth="1"/>
    <col min="56" max="56" width="19.375" style="1" customWidth="1"/>
    <col min="57" max="257" width="13.125" style="1"/>
    <col min="258" max="258" width="19.375" style="1" customWidth="1"/>
    <col min="259" max="264" width="11.375" style="1" customWidth="1"/>
    <col min="265" max="275" width="19.375" style="1" customWidth="1"/>
    <col min="276" max="276" width="23.125" style="1" customWidth="1"/>
    <col min="277" max="310" width="19.375" style="1" customWidth="1"/>
    <col min="311" max="311" width="23.125" style="1" customWidth="1"/>
    <col min="312" max="312" width="19.375" style="1" customWidth="1"/>
    <col min="313" max="513" width="13.125" style="1"/>
    <col min="514" max="514" width="19.375" style="1" customWidth="1"/>
    <col min="515" max="520" width="11.375" style="1" customWidth="1"/>
    <col min="521" max="531" width="19.375" style="1" customWidth="1"/>
    <col min="532" max="532" width="23.125" style="1" customWidth="1"/>
    <col min="533" max="566" width="19.375" style="1" customWidth="1"/>
    <col min="567" max="567" width="23.125" style="1" customWidth="1"/>
    <col min="568" max="568" width="19.375" style="1" customWidth="1"/>
    <col min="569" max="769" width="13.125" style="1"/>
    <col min="770" max="770" width="19.375" style="1" customWidth="1"/>
    <col min="771" max="776" width="11.375" style="1" customWidth="1"/>
    <col min="777" max="787" width="19.375" style="1" customWidth="1"/>
    <col min="788" max="788" width="23.125" style="1" customWidth="1"/>
    <col min="789" max="822" width="19.375" style="1" customWidth="1"/>
    <col min="823" max="823" width="23.125" style="1" customWidth="1"/>
    <col min="824" max="824" width="19.375" style="1" customWidth="1"/>
    <col min="825" max="1025" width="13.125" style="1"/>
    <col min="1026" max="1026" width="19.375" style="1" customWidth="1"/>
    <col min="1027" max="1032" width="11.375" style="1" customWidth="1"/>
    <col min="1033" max="1043" width="19.375" style="1" customWidth="1"/>
    <col min="1044" max="1044" width="23.125" style="1" customWidth="1"/>
    <col min="1045" max="1078" width="19.375" style="1" customWidth="1"/>
    <col min="1079" max="1079" width="23.125" style="1" customWidth="1"/>
    <col min="1080" max="1080" width="19.375" style="1" customWidth="1"/>
    <col min="1081" max="1281" width="13.125" style="1"/>
    <col min="1282" max="1282" width="19.375" style="1" customWidth="1"/>
    <col min="1283" max="1288" width="11.375" style="1" customWidth="1"/>
    <col min="1289" max="1299" width="19.375" style="1" customWidth="1"/>
    <col min="1300" max="1300" width="23.125" style="1" customWidth="1"/>
    <col min="1301" max="1334" width="19.375" style="1" customWidth="1"/>
    <col min="1335" max="1335" width="23.125" style="1" customWidth="1"/>
    <col min="1336" max="1336" width="19.375" style="1" customWidth="1"/>
    <col min="1337" max="1537" width="13.125" style="1"/>
    <col min="1538" max="1538" width="19.375" style="1" customWidth="1"/>
    <col min="1539" max="1544" width="11.375" style="1" customWidth="1"/>
    <col min="1545" max="1555" width="19.375" style="1" customWidth="1"/>
    <col min="1556" max="1556" width="23.125" style="1" customWidth="1"/>
    <col min="1557" max="1590" width="19.375" style="1" customWidth="1"/>
    <col min="1591" max="1591" width="23.125" style="1" customWidth="1"/>
    <col min="1592" max="1592" width="19.375" style="1" customWidth="1"/>
    <col min="1593" max="1793" width="13.125" style="1"/>
    <col min="1794" max="1794" width="19.375" style="1" customWidth="1"/>
    <col min="1795" max="1800" width="11.375" style="1" customWidth="1"/>
    <col min="1801" max="1811" width="19.375" style="1" customWidth="1"/>
    <col min="1812" max="1812" width="23.125" style="1" customWidth="1"/>
    <col min="1813" max="1846" width="19.375" style="1" customWidth="1"/>
    <col min="1847" max="1847" width="23.125" style="1" customWidth="1"/>
    <col min="1848" max="1848" width="19.375" style="1" customWidth="1"/>
    <col min="1849" max="2049" width="13.125" style="1"/>
    <col min="2050" max="2050" width="19.375" style="1" customWidth="1"/>
    <col min="2051" max="2056" width="11.375" style="1" customWidth="1"/>
    <col min="2057" max="2067" width="19.375" style="1" customWidth="1"/>
    <col min="2068" max="2068" width="23.125" style="1" customWidth="1"/>
    <col min="2069" max="2102" width="19.375" style="1" customWidth="1"/>
    <col min="2103" max="2103" width="23.125" style="1" customWidth="1"/>
    <col min="2104" max="2104" width="19.375" style="1" customWidth="1"/>
    <col min="2105" max="2305" width="13.125" style="1"/>
    <col min="2306" max="2306" width="19.375" style="1" customWidth="1"/>
    <col min="2307" max="2312" width="11.375" style="1" customWidth="1"/>
    <col min="2313" max="2323" width="19.375" style="1" customWidth="1"/>
    <col min="2324" max="2324" width="23.125" style="1" customWidth="1"/>
    <col min="2325" max="2358" width="19.375" style="1" customWidth="1"/>
    <col min="2359" max="2359" width="23.125" style="1" customWidth="1"/>
    <col min="2360" max="2360" width="19.375" style="1" customWidth="1"/>
    <col min="2361" max="2561" width="13.125" style="1"/>
    <col min="2562" max="2562" width="19.375" style="1" customWidth="1"/>
    <col min="2563" max="2568" width="11.375" style="1" customWidth="1"/>
    <col min="2569" max="2579" width="19.375" style="1" customWidth="1"/>
    <col min="2580" max="2580" width="23.125" style="1" customWidth="1"/>
    <col min="2581" max="2614" width="19.375" style="1" customWidth="1"/>
    <col min="2615" max="2615" width="23.125" style="1" customWidth="1"/>
    <col min="2616" max="2616" width="19.375" style="1" customWidth="1"/>
    <col min="2617" max="2817" width="13.125" style="1"/>
    <col min="2818" max="2818" width="19.375" style="1" customWidth="1"/>
    <col min="2819" max="2824" width="11.375" style="1" customWidth="1"/>
    <col min="2825" max="2835" width="19.375" style="1" customWidth="1"/>
    <col min="2836" max="2836" width="23.125" style="1" customWidth="1"/>
    <col min="2837" max="2870" width="19.375" style="1" customWidth="1"/>
    <col min="2871" max="2871" width="23.125" style="1" customWidth="1"/>
    <col min="2872" max="2872" width="19.375" style="1" customWidth="1"/>
    <col min="2873" max="3073" width="13.125" style="1"/>
    <col min="3074" max="3074" width="19.375" style="1" customWidth="1"/>
    <col min="3075" max="3080" width="11.375" style="1" customWidth="1"/>
    <col min="3081" max="3091" width="19.375" style="1" customWidth="1"/>
    <col min="3092" max="3092" width="23.125" style="1" customWidth="1"/>
    <col min="3093" max="3126" width="19.375" style="1" customWidth="1"/>
    <col min="3127" max="3127" width="23.125" style="1" customWidth="1"/>
    <col min="3128" max="3128" width="19.375" style="1" customWidth="1"/>
    <col min="3129" max="3329" width="13.125" style="1"/>
    <col min="3330" max="3330" width="19.375" style="1" customWidth="1"/>
    <col min="3331" max="3336" width="11.375" style="1" customWidth="1"/>
    <col min="3337" max="3347" width="19.375" style="1" customWidth="1"/>
    <col min="3348" max="3348" width="23.125" style="1" customWidth="1"/>
    <col min="3349" max="3382" width="19.375" style="1" customWidth="1"/>
    <col min="3383" max="3383" width="23.125" style="1" customWidth="1"/>
    <col min="3384" max="3384" width="19.375" style="1" customWidth="1"/>
    <col min="3385" max="3585" width="13.125" style="1"/>
    <col min="3586" max="3586" width="19.375" style="1" customWidth="1"/>
    <col min="3587" max="3592" width="11.375" style="1" customWidth="1"/>
    <col min="3593" max="3603" width="19.375" style="1" customWidth="1"/>
    <col min="3604" max="3604" width="23.125" style="1" customWidth="1"/>
    <col min="3605" max="3638" width="19.375" style="1" customWidth="1"/>
    <col min="3639" max="3639" width="23.125" style="1" customWidth="1"/>
    <col min="3640" max="3640" width="19.375" style="1" customWidth="1"/>
    <col min="3641" max="3841" width="13.125" style="1"/>
    <col min="3842" max="3842" width="19.375" style="1" customWidth="1"/>
    <col min="3843" max="3848" width="11.375" style="1" customWidth="1"/>
    <col min="3849" max="3859" width="19.375" style="1" customWidth="1"/>
    <col min="3860" max="3860" width="23.125" style="1" customWidth="1"/>
    <col min="3861" max="3894" width="19.375" style="1" customWidth="1"/>
    <col min="3895" max="3895" width="23.125" style="1" customWidth="1"/>
    <col min="3896" max="3896" width="19.375" style="1" customWidth="1"/>
    <col min="3897" max="4097" width="13.125" style="1"/>
    <col min="4098" max="4098" width="19.375" style="1" customWidth="1"/>
    <col min="4099" max="4104" width="11.375" style="1" customWidth="1"/>
    <col min="4105" max="4115" width="19.375" style="1" customWidth="1"/>
    <col min="4116" max="4116" width="23.125" style="1" customWidth="1"/>
    <col min="4117" max="4150" width="19.375" style="1" customWidth="1"/>
    <col min="4151" max="4151" width="23.125" style="1" customWidth="1"/>
    <col min="4152" max="4152" width="19.375" style="1" customWidth="1"/>
    <col min="4153" max="4353" width="13.125" style="1"/>
    <col min="4354" max="4354" width="19.375" style="1" customWidth="1"/>
    <col min="4355" max="4360" width="11.375" style="1" customWidth="1"/>
    <col min="4361" max="4371" width="19.375" style="1" customWidth="1"/>
    <col min="4372" max="4372" width="23.125" style="1" customWidth="1"/>
    <col min="4373" max="4406" width="19.375" style="1" customWidth="1"/>
    <col min="4407" max="4407" width="23.125" style="1" customWidth="1"/>
    <col min="4408" max="4408" width="19.375" style="1" customWidth="1"/>
    <col min="4409" max="4609" width="13.125" style="1"/>
    <col min="4610" max="4610" width="19.375" style="1" customWidth="1"/>
    <col min="4611" max="4616" width="11.375" style="1" customWidth="1"/>
    <col min="4617" max="4627" width="19.375" style="1" customWidth="1"/>
    <col min="4628" max="4628" width="23.125" style="1" customWidth="1"/>
    <col min="4629" max="4662" width="19.375" style="1" customWidth="1"/>
    <col min="4663" max="4663" width="23.125" style="1" customWidth="1"/>
    <col min="4664" max="4664" width="19.375" style="1" customWidth="1"/>
    <col min="4665" max="4865" width="13.125" style="1"/>
    <col min="4866" max="4866" width="19.375" style="1" customWidth="1"/>
    <col min="4867" max="4872" width="11.375" style="1" customWidth="1"/>
    <col min="4873" max="4883" width="19.375" style="1" customWidth="1"/>
    <col min="4884" max="4884" width="23.125" style="1" customWidth="1"/>
    <col min="4885" max="4918" width="19.375" style="1" customWidth="1"/>
    <col min="4919" max="4919" width="23.125" style="1" customWidth="1"/>
    <col min="4920" max="4920" width="19.375" style="1" customWidth="1"/>
    <col min="4921" max="5121" width="13.125" style="1"/>
    <col min="5122" max="5122" width="19.375" style="1" customWidth="1"/>
    <col min="5123" max="5128" width="11.375" style="1" customWidth="1"/>
    <col min="5129" max="5139" width="19.375" style="1" customWidth="1"/>
    <col min="5140" max="5140" width="23.125" style="1" customWidth="1"/>
    <col min="5141" max="5174" width="19.375" style="1" customWidth="1"/>
    <col min="5175" max="5175" width="23.125" style="1" customWidth="1"/>
    <col min="5176" max="5176" width="19.375" style="1" customWidth="1"/>
    <col min="5177" max="5377" width="13.125" style="1"/>
    <col min="5378" max="5378" width="19.375" style="1" customWidth="1"/>
    <col min="5379" max="5384" width="11.375" style="1" customWidth="1"/>
    <col min="5385" max="5395" width="19.375" style="1" customWidth="1"/>
    <col min="5396" max="5396" width="23.125" style="1" customWidth="1"/>
    <col min="5397" max="5430" width="19.375" style="1" customWidth="1"/>
    <col min="5431" max="5431" width="23.125" style="1" customWidth="1"/>
    <col min="5432" max="5432" width="19.375" style="1" customWidth="1"/>
    <col min="5433" max="5633" width="13.125" style="1"/>
    <col min="5634" max="5634" width="19.375" style="1" customWidth="1"/>
    <col min="5635" max="5640" width="11.375" style="1" customWidth="1"/>
    <col min="5641" max="5651" width="19.375" style="1" customWidth="1"/>
    <col min="5652" max="5652" width="23.125" style="1" customWidth="1"/>
    <col min="5653" max="5686" width="19.375" style="1" customWidth="1"/>
    <col min="5687" max="5687" width="23.125" style="1" customWidth="1"/>
    <col min="5688" max="5688" width="19.375" style="1" customWidth="1"/>
    <col min="5689" max="5889" width="13.125" style="1"/>
    <col min="5890" max="5890" width="19.375" style="1" customWidth="1"/>
    <col min="5891" max="5896" width="11.375" style="1" customWidth="1"/>
    <col min="5897" max="5907" width="19.375" style="1" customWidth="1"/>
    <col min="5908" max="5908" width="23.125" style="1" customWidth="1"/>
    <col min="5909" max="5942" width="19.375" style="1" customWidth="1"/>
    <col min="5943" max="5943" width="23.125" style="1" customWidth="1"/>
    <col min="5944" max="5944" width="19.375" style="1" customWidth="1"/>
    <col min="5945" max="6145" width="13.125" style="1"/>
    <col min="6146" max="6146" width="19.375" style="1" customWidth="1"/>
    <col min="6147" max="6152" width="11.375" style="1" customWidth="1"/>
    <col min="6153" max="6163" width="19.375" style="1" customWidth="1"/>
    <col min="6164" max="6164" width="23.125" style="1" customWidth="1"/>
    <col min="6165" max="6198" width="19.375" style="1" customWidth="1"/>
    <col min="6199" max="6199" width="23.125" style="1" customWidth="1"/>
    <col min="6200" max="6200" width="19.375" style="1" customWidth="1"/>
    <col min="6201" max="6401" width="13.125" style="1"/>
    <col min="6402" max="6402" width="19.375" style="1" customWidth="1"/>
    <col min="6403" max="6408" width="11.375" style="1" customWidth="1"/>
    <col min="6409" max="6419" width="19.375" style="1" customWidth="1"/>
    <col min="6420" max="6420" width="23.125" style="1" customWidth="1"/>
    <col min="6421" max="6454" width="19.375" style="1" customWidth="1"/>
    <col min="6455" max="6455" width="23.125" style="1" customWidth="1"/>
    <col min="6456" max="6456" width="19.375" style="1" customWidth="1"/>
    <col min="6457" max="6657" width="13.125" style="1"/>
    <col min="6658" max="6658" width="19.375" style="1" customWidth="1"/>
    <col min="6659" max="6664" width="11.375" style="1" customWidth="1"/>
    <col min="6665" max="6675" width="19.375" style="1" customWidth="1"/>
    <col min="6676" max="6676" width="23.125" style="1" customWidth="1"/>
    <col min="6677" max="6710" width="19.375" style="1" customWidth="1"/>
    <col min="6711" max="6711" width="23.125" style="1" customWidth="1"/>
    <col min="6712" max="6712" width="19.375" style="1" customWidth="1"/>
    <col min="6713" max="6913" width="13.125" style="1"/>
    <col min="6914" max="6914" width="19.375" style="1" customWidth="1"/>
    <col min="6915" max="6920" width="11.375" style="1" customWidth="1"/>
    <col min="6921" max="6931" width="19.375" style="1" customWidth="1"/>
    <col min="6932" max="6932" width="23.125" style="1" customWidth="1"/>
    <col min="6933" max="6966" width="19.375" style="1" customWidth="1"/>
    <col min="6967" max="6967" width="23.125" style="1" customWidth="1"/>
    <col min="6968" max="6968" width="19.375" style="1" customWidth="1"/>
    <col min="6969" max="7169" width="13.125" style="1"/>
    <col min="7170" max="7170" width="19.375" style="1" customWidth="1"/>
    <col min="7171" max="7176" width="11.375" style="1" customWidth="1"/>
    <col min="7177" max="7187" width="19.375" style="1" customWidth="1"/>
    <col min="7188" max="7188" width="23.125" style="1" customWidth="1"/>
    <col min="7189" max="7222" width="19.375" style="1" customWidth="1"/>
    <col min="7223" max="7223" width="23.125" style="1" customWidth="1"/>
    <col min="7224" max="7224" width="19.375" style="1" customWidth="1"/>
    <col min="7225" max="7425" width="13.125" style="1"/>
    <col min="7426" max="7426" width="19.375" style="1" customWidth="1"/>
    <col min="7427" max="7432" width="11.375" style="1" customWidth="1"/>
    <col min="7433" max="7443" width="19.375" style="1" customWidth="1"/>
    <col min="7444" max="7444" width="23.125" style="1" customWidth="1"/>
    <col min="7445" max="7478" width="19.375" style="1" customWidth="1"/>
    <col min="7479" max="7479" width="23.125" style="1" customWidth="1"/>
    <col min="7480" max="7480" width="19.375" style="1" customWidth="1"/>
    <col min="7481" max="7681" width="13.125" style="1"/>
    <col min="7682" max="7682" width="19.375" style="1" customWidth="1"/>
    <col min="7683" max="7688" width="11.375" style="1" customWidth="1"/>
    <col min="7689" max="7699" width="19.375" style="1" customWidth="1"/>
    <col min="7700" max="7700" width="23.125" style="1" customWidth="1"/>
    <col min="7701" max="7734" width="19.375" style="1" customWidth="1"/>
    <col min="7735" max="7735" width="23.125" style="1" customWidth="1"/>
    <col min="7736" max="7736" width="19.375" style="1" customWidth="1"/>
    <col min="7737" max="7937" width="13.125" style="1"/>
    <col min="7938" max="7938" width="19.375" style="1" customWidth="1"/>
    <col min="7939" max="7944" width="11.375" style="1" customWidth="1"/>
    <col min="7945" max="7955" width="19.375" style="1" customWidth="1"/>
    <col min="7956" max="7956" width="23.125" style="1" customWidth="1"/>
    <col min="7957" max="7990" width="19.375" style="1" customWidth="1"/>
    <col min="7991" max="7991" width="23.125" style="1" customWidth="1"/>
    <col min="7992" max="7992" width="19.375" style="1" customWidth="1"/>
    <col min="7993" max="8193" width="13.125" style="1"/>
    <col min="8194" max="8194" width="19.375" style="1" customWidth="1"/>
    <col min="8195" max="8200" width="11.375" style="1" customWidth="1"/>
    <col min="8201" max="8211" width="19.375" style="1" customWidth="1"/>
    <col min="8212" max="8212" width="23.125" style="1" customWidth="1"/>
    <col min="8213" max="8246" width="19.375" style="1" customWidth="1"/>
    <col min="8247" max="8247" width="23.125" style="1" customWidth="1"/>
    <col min="8248" max="8248" width="19.375" style="1" customWidth="1"/>
    <col min="8249" max="8449" width="13.125" style="1"/>
    <col min="8450" max="8450" width="19.375" style="1" customWidth="1"/>
    <col min="8451" max="8456" width="11.375" style="1" customWidth="1"/>
    <col min="8457" max="8467" width="19.375" style="1" customWidth="1"/>
    <col min="8468" max="8468" width="23.125" style="1" customWidth="1"/>
    <col min="8469" max="8502" width="19.375" style="1" customWidth="1"/>
    <col min="8503" max="8503" width="23.125" style="1" customWidth="1"/>
    <col min="8504" max="8504" width="19.375" style="1" customWidth="1"/>
    <col min="8505" max="8705" width="13.125" style="1"/>
    <col min="8706" max="8706" width="19.375" style="1" customWidth="1"/>
    <col min="8707" max="8712" width="11.375" style="1" customWidth="1"/>
    <col min="8713" max="8723" width="19.375" style="1" customWidth="1"/>
    <col min="8724" max="8724" width="23.125" style="1" customWidth="1"/>
    <col min="8725" max="8758" width="19.375" style="1" customWidth="1"/>
    <col min="8759" max="8759" width="23.125" style="1" customWidth="1"/>
    <col min="8760" max="8760" width="19.375" style="1" customWidth="1"/>
    <col min="8761" max="8961" width="13.125" style="1"/>
    <col min="8962" max="8962" width="19.375" style="1" customWidth="1"/>
    <col min="8963" max="8968" width="11.375" style="1" customWidth="1"/>
    <col min="8969" max="8979" width="19.375" style="1" customWidth="1"/>
    <col min="8980" max="8980" width="23.125" style="1" customWidth="1"/>
    <col min="8981" max="9014" width="19.375" style="1" customWidth="1"/>
    <col min="9015" max="9015" width="23.125" style="1" customWidth="1"/>
    <col min="9016" max="9016" width="19.375" style="1" customWidth="1"/>
    <col min="9017" max="9217" width="13.125" style="1"/>
    <col min="9218" max="9218" width="19.375" style="1" customWidth="1"/>
    <col min="9219" max="9224" width="11.375" style="1" customWidth="1"/>
    <col min="9225" max="9235" width="19.375" style="1" customWidth="1"/>
    <col min="9236" max="9236" width="23.125" style="1" customWidth="1"/>
    <col min="9237" max="9270" width="19.375" style="1" customWidth="1"/>
    <col min="9271" max="9271" width="23.125" style="1" customWidth="1"/>
    <col min="9272" max="9272" width="19.375" style="1" customWidth="1"/>
    <col min="9273" max="9473" width="13.125" style="1"/>
    <col min="9474" max="9474" width="19.375" style="1" customWidth="1"/>
    <col min="9475" max="9480" width="11.375" style="1" customWidth="1"/>
    <col min="9481" max="9491" width="19.375" style="1" customWidth="1"/>
    <col min="9492" max="9492" width="23.125" style="1" customWidth="1"/>
    <col min="9493" max="9526" width="19.375" style="1" customWidth="1"/>
    <col min="9527" max="9527" width="23.125" style="1" customWidth="1"/>
    <col min="9528" max="9528" width="19.375" style="1" customWidth="1"/>
    <col min="9529" max="9729" width="13.125" style="1"/>
    <col min="9730" max="9730" width="19.375" style="1" customWidth="1"/>
    <col min="9731" max="9736" width="11.375" style="1" customWidth="1"/>
    <col min="9737" max="9747" width="19.375" style="1" customWidth="1"/>
    <col min="9748" max="9748" width="23.125" style="1" customWidth="1"/>
    <col min="9749" max="9782" width="19.375" style="1" customWidth="1"/>
    <col min="9783" max="9783" width="23.125" style="1" customWidth="1"/>
    <col min="9784" max="9784" width="19.375" style="1" customWidth="1"/>
    <col min="9785" max="9985" width="13.125" style="1"/>
    <col min="9986" max="9986" width="19.375" style="1" customWidth="1"/>
    <col min="9987" max="9992" width="11.375" style="1" customWidth="1"/>
    <col min="9993" max="10003" width="19.375" style="1" customWidth="1"/>
    <col min="10004" max="10004" width="23.125" style="1" customWidth="1"/>
    <col min="10005" max="10038" width="19.375" style="1" customWidth="1"/>
    <col min="10039" max="10039" width="23.125" style="1" customWidth="1"/>
    <col min="10040" max="10040" width="19.375" style="1" customWidth="1"/>
    <col min="10041" max="10241" width="13.125" style="1"/>
    <col min="10242" max="10242" width="19.375" style="1" customWidth="1"/>
    <col min="10243" max="10248" width="11.375" style="1" customWidth="1"/>
    <col min="10249" max="10259" width="19.375" style="1" customWidth="1"/>
    <col min="10260" max="10260" width="23.125" style="1" customWidth="1"/>
    <col min="10261" max="10294" width="19.375" style="1" customWidth="1"/>
    <col min="10295" max="10295" width="23.125" style="1" customWidth="1"/>
    <col min="10296" max="10296" width="19.375" style="1" customWidth="1"/>
    <col min="10297" max="10497" width="13.125" style="1"/>
    <col min="10498" max="10498" width="19.375" style="1" customWidth="1"/>
    <col min="10499" max="10504" width="11.375" style="1" customWidth="1"/>
    <col min="10505" max="10515" width="19.375" style="1" customWidth="1"/>
    <col min="10516" max="10516" width="23.125" style="1" customWidth="1"/>
    <col min="10517" max="10550" width="19.375" style="1" customWidth="1"/>
    <col min="10551" max="10551" width="23.125" style="1" customWidth="1"/>
    <col min="10552" max="10552" width="19.375" style="1" customWidth="1"/>
    <col min="10553" max="10753" width="13.125" style="1"/>
    <col min="10754" max="10754" width="19.375" style="1" customWidth="1"/>
    <col min="10755" max="10760" width="11.375" style="1" customWidth="1"/>
    <col min="10761" max="10771" width="19.375" style="1" customWidth="1"/>
    <col min="10772" max="10772" width="23.125" style="1" customWidth="1"/>
    <col min="10773" max="10806" width="19.375" style="1" customWidth="1"/>
    <col min="10807" max="10807" width="23.125" style="1" customWidth="1"/>
    <col min="10808" max="10808" width="19.375" style="1" customWidth="1"/>
    <col min="10809" max="11009" width="13.125" style="1"/>
    <col min="11010" max="11010" width="19.375" style="1" customWidth="1"/>
    <col min="11011" max="11016" width="11.375" style="1" customWidth="1"/>
    <col min="11017" max="11027" width="19.375" style="1" customWidth="1"/>
    <col min="11028" max="11028" width="23.125" style="1" customWidth="1"/>
    <col min="11029" max="11062" width="19.375" style="1" customWidth="1"/>
    <col min="11063" max="11063" width="23.125" style="1" customWidth="1"/>
    <col min="11064" max="11064" width="19.375" style="1" customWidth="1"/>
    <col min="11065" max="11265" width="13.125" style="1"/>
    <col min="11266" max="11266" width="19.375" style="1" customWidth="1"/>
    <col min="11267" max="11272" width="11.375" style="1" customWidth="1"/>
    <col min="11273" max="11283" width="19.375" style="1" customWidth="1"/>
    <col min="11284" max="11284" width="23.125" style="1" customWidth="1"/>
    <col min="11285" max="11318" width="19.375" style="1" customWidth="1"/>
    <col min="11319" max="11319" width="23.125" style="1" customWidth="1"/>
    <col min="11320" max="11320" width="19.375" style="1" customWidth="1"/>
    <col min="11321" max="11521" width="13.125" style="1"/>
    <col min="11522" max="11522" width="19.375" style="1" customWidth="1"/>
    <col min="11523" max="11528" width="11.375" style="1" customWidth="1"/>
    <col min="11529" max="11539" width="19.375" style="1" customWidth="1"/>
    <col min="11540" max="11540" width="23.125" style="1" customWidth="1"/>
    <col min="11541" max="11574" width="19.375" style="1" customWidth="1"/>
    <col min="11575" max="11575" width="23.125" style="1" customWidth="1"/>
    <col min="11576" max="11576" width="19.375" style="1" customWidth="1"/>
    <col min="11577" max="11777" width="13.125" style="1"/>
    <col min="11778" max="11778" width="19.375" style="1" customWidth="1"/>
    <col min="11779" max="11784" width="11.375" style="1" customWidth="1"/>
    <col min="11785" max="11795" width="19.375" style="1" customWidth="1"/>
    <col min="11796" max="11796" width="23.125" style="1" customWidth="1"/>
    <col min="11797" max="11830" width="19.375" style="1" customWidth="1"/>
    <col min="11831" max="11831" width="23.125" style="1" customWidth="1"/>
    <col min="11832" max="11832" width="19.375" style="1" customWidth="1"/>
    <col min="11833" max="12033" width="13.125" style="1"/>
    <col min="12034" max="12034" width="19.375" style="1" customWidth="1"/>
    <col min="12035" max="12040" width="11.375" style="1" customWidth="1"/>
    <col min="12041" max="12051" width="19.375" style="1" customWidth="1"/>
    <col min="12052" max="12052" width="23.125" style="1" customWidth="1"/>
    <col min="12053" max="12086" width="19.375" style="1" customWidth="1"/>
    <col min="12087" max="12087" width="23.125" style="1" customWidth="1"/>
    <col min="12088" max="12088" width="19.375" style="1" customWidth="1"/>
    <col min="12089" max="12289" width="13.125" style="1"/>
    <col min="12290" max="12290" width="19.375" style="1" customWidth="1"/>
    <col min="12291" max="12296" width="11.375" style="1" customWidth="1"/>
    <col min="12297" max="12307" width="19.375" style="1" customWidth="1"/>
    <col min="12308" max="12308" width="23.125" style="1" customWidth="1"/>
    <col min="12309" max="12342" width="19.375" style="1" customWidth="1"/>
    <col min="12343" max="12343" width="23.125" style="1" customWidth="1"/>
    <col min="12344" max="12344" width="19.375" style="1" customWidth="1"/>
    <col min="12345" max="12545" width="13.125" style="1"/>
    <col min="12546" max="12546" width="19.375" style="1" customWidth="1"/>
    <col min="12547" max="12552" width="11.375" style="1" customWidth="1"/>
    <col min="12553" max="12563" width="19.375" style="1" customWidth="1"/>
    <col min="12564" max="12564" width="23.125" style="1" customWidth="1"/>
    <col min="12565" max="12598" width="19.375" style="1" customWidth="1"/>
    <col min="12599" max="12599" width="23.125" style="1" customWidth="1"/>
    <col min="12600" max="12600" width="19.375" style="1" customWidth="1"/>
    <col min="12601" max="12801" width="13.125" style="1"/>
    <col min="12802" max="12802" width="19.375" style="1" customWidth="1"/>
    <col min="12803" max="12808" width="11.375" style="1" customWidth="1"/>
    <col min="12809" max="12819" width="19.375" style="1" customWidth="1"/>
    <col min="12820" max="12820" width="23.125" style="1" customWidth="1"/>
    <col min="12821" max="12854" width="19.375" style="1" customWidth="1"/>
    <col min="12855" max="12855" width="23.125" style="1" customWidth="1"/>
    <col min="12856" max="12856" width="19.375" style="1" customWidth="1"/>
    <col min="12857" max="13057" width="13.125" style="1"/>
    <col min="13058" max="13058" width="19.375" style="1" customWidth="1"/>
    <col min="13059" max="13064" width="11.375" style="1" customWidth="1"/>
    <col min="13065" max="13075" width="19.375" style="1" customWidth="1"/>
    <col min="13076" max="13076" width="23.125" style="1" customWidth="1"/>
    <col min="13077" max="13110" width="19.375" style="1" customWidth="1"/>
    <col min="13111" max="13111" width="23.125" style="1" customWidth="1"/>
    <col min="13112" max="13112" width="19.375" style="1" customWidth="1"/>
    <col min="13113" max="13313" width="13.125" style="1"/>
    <col min="13314" max="13314" width="19.375" style="1" customWidth="1"/>
    <col min="13315" max="13320" width="11.375" style="1" customWidth="1"/>
    <col min="13321" max="13331" width="19.375" style="1" customWidth="1"/>
    <col min="13332" max="13332" width="23.125" style="1" customWidth="1"/>
    <col min="13333" max="13366" width="19.375" style="1" customWidth="1"/>
    <col min="13367" max="13367" width="23.125" style="1" customWidth="1"/>
    <col min="13368" max="13368" width="19.375" style="1" customWidth="1"/>
    <col min="13369" max="13569" width="13.125" style="1"/>
    <col min="13570" max="13570" width="19.375" style="1" customWidth="1"/>
    <col min="13571" max="13576" width="11.375" style="1" customWidth="1"/>
    <col min="13577" max="13587" width="19.375" style="1" customWidth="1"/>
    <col min="13588" max="13588" width="23.125" style="1" customWidth="1"/>
    <col min="13589" max="13622" width="19.375" style="1" customWidth="1"/>
    <col min="13623" max="13623" width="23.125" style="1" customWidth="1"/>
    <col min="13624" max="13624" width="19.375" style="1" customWidth="1"/>
    <col min="13625" max="13825" width="13.125" style="1"/>
    <col min="13826" max="13826" width="19.375" style="1" customWidth="1"/>
    <col min="13827" max="13832" width="11.375" style="1" customWidth="1"/>
    <col min="13833" max="13843" width="19.375" style="1" customWidth="1"/>
    <col min="13844" max="13844" width="23.125" style="1" customWidth="1"/>
    <col min="13845" max="13878" width="19.375" style="1" customWidth="1"/>
    <col min="13879" max="13879" width="23.125" style="1" customWidth="1"/>
    <col min="13880" max="13880" width="19.375" style="1" customWidth="1"/>
    <col min="13881" max="14081" width="13.125" style="1"/>
    <col min="14082" max="14082" width="19.375" style="1" customWidth="1"/>
    <col min="14083" max="14088" width="11.375" style="1" customWidth="1"/>
    <col min="14089" max="14099" width="19.375" style="1" customWidth="1"/>
    <col min="14100" max="14100" width="23.125" style="1" customWidth="1"/>
    <col min="14101" max="14134" width="19.375" style="1" customWidth="1"/>
    <col min="14135" max="14135" width="23.125" style="1" customWidth="1"/>
    <col min="14136" max="14136" width="19.375" style="1" customWidth="1"/>
    <col min="14137" max="14337" width="13.125" style="1"/>
    <col min="14338" max="14338" width="19.375" style="1" customWidth="1"/>
    <col min="14339" max="14344" width="11.375" style="1" customWidth="1"/>
    <col min="14345" max="14355" width="19.375" style="1" customWidth="1"/>
    <col min="14356" max="14356" width="23.125" style="1" customWidth="1"/>
    <col min="14357" max="14390" width="19.375" style="1" customWidth="1"/>
    <col min="14391" max="14391" width="23.125" style="1" customWidth="1"/>
    <col min="14392" max="14392" width="19.375" style="1" customWidth="1"/>
    <col min="14393" max="14593" width="13.125" style="1"/>
    <col min="14594" max="14594" width="19.375" style="1" customWidth="1"/>
    <col min="14595" max="14600" width="11.375" style="1" customWidth="1"/>
    <col min="14601" max="14611" width="19.375" style="1" customWidth="1"/>
    <col min="14612" max="14612" width="23.125" style="1" customWidth="1"/>
    <col min="14613" max="14646" width="19.375" style="1" customWidth="1"/>
    <col min="14647" max="14647" width="23.125" style="1" customWidth="1"/>
    <col min="14648" max="14648" width="19.375" style="1" customWidth="1"/>
    <col min="14649" max="14849" width="13.125" style="1"/>
    <col min="14850" max="14850" width="19.375" style="1" customWidth="1"/>
    <col min="14851" max="14856" width="11.375" style="1" customWidth="1"/>
    <col min="14857" max="14867" width="19.375" style="1" customWidth="1"/>
    <col min="14868" max="14868" width="23.125" style="1" customWidth="1"/>
    <col min="14869" max="14902" width="19.375" style="1" customWidth="1"/>
    <col min="14903" max="14903" width="23.125" style="1" customWidth="1"/>
    <col min="14904" max="14904" width="19.375" style="1" customWidth="1"/>
    <col min="14905" max="15105" width="13.125" style="1"/>
    <col min="15106" max="15106" width="19.375" style="1" customWidth="1"/>
    <col min="15107" max="15112" width="11.375" style="1" customWidth="1"/>
    <col min="15113" max="15123" width="19.375" style="1" customWidth="1"/>
    <col min="15124" max="15124" width="23.125" style="1" customWidth="1"/>
    <col min="15125" max="15158" width="19.375" style="1" customWidth="1"/>
    <col min="15159" max="15159" width="23.125" style="1" customWidth="1"/>
    <col min="15160" max="15160" width="19.375" style="1" customWidth="1"/>
    <col min="15161" max="15361" width="13.125" style="1"/>
    <col min="15362" max="15362" width="19.375" style="1" customWidth="1"/>
    <col min="15363" max="15368" width="11.375" style="1" customWidth="1"/>
    <col min="15369" max="15379" width="19.375" style="1" customWidth="1"/>
    <col min="15380" max="15380" width="23.125" style="1" customWidth="1"/>
    <col min="15381" max="15414" width="19.375" style="1" customWidth="1"/>
    <col min="15415" max="15415" width="23.125" style="1" customWidth="1"/>
    <col min="15416" max="15416" width="19.375" style="1" customWidth="1"/>
    <col min="15417" max="15617" width="13.125" style="1"/>
    <col min="15618" max="15618" width="19.375" style="1" customWidth="1"/>
    <col min="15619" max="15624" width="11.375" style="1" customWidth="1"/>
    <col min="15625" max="15635" width="19.375" style="1" customWidth="1"/>
    <col min="15636" max="15636" width="23.125" style="1" customWidth="1"/>
    <col min="15637" max="15670" width="19.375" style="1" customWidth="1"/>
    <col min="15671" max="15671" width="23.125" style="1" customWidth="1"/>
    <col min="15672" max="15672" width="19.375" style="1" customWidth="1"/>
    <col min="15673" max="15873" width="13.125" style="1"/>
    <col min="15874" max="15874" width="19.375" style="1" customWidth="1"/>
    <col min="15875" max="15880" width="11.375" style="1" customWidth="1"/>
    <col min="15881" max="15891" width="19.375" style="1" customWidth="1"/>
    <col min="15892" max="15892" width="23.125" style="1" customWidth="1"/>
    <col min="15893" max="15926" width="19.375" style="1" customWidth="1"/>
    <col min="15927" max="15927" width="23.125" style="1" customWidth="1"/>
    <col min="15928" max="15928" width="19.375" style="1" customWidth="1"/>
    <col min="15929" max="16129" width="13.125" style="1"/>
    <col min="16130" max="16130" width="19.375" style="1" customWidth="1"/>
    <col min="16131" max="16136" width="11.375" style="1" customWidth="1"/>
    <col min="16137" max="16147" width="19.375" style="1" customWidth="1"/>
    <col min="16148" max="16148" width="23.125" style="1" customWidth="1"/>
    <col min="16149" max="16182" width="19.375" style="1" customWidth="1"/>
    <col min="16183" max="16183" width="23.125" style="1" customWidth="1"/>
    <col min="16184" max="16184" width="19.375" style="1" customWidth="1"/>
    <col min="16185" max="16384" width="13.125" style="1"/>
  </cols>
  <sheetData>
    <row r="1" customHeight="1" spans="2:8">
      <c r="B1" s="1"/>
      <c r="D1" s="3"/>
      <c r="E1" s="1"/>
      <c r="F1" s="1"/>
      <c r="G1" s="1"/>
      <c r="H1" s="1"/>
    </row>
    <row r="2" customHeight="1" spans="1:8">
      <c r="A2" s="42" t="s">
        <v>0</v>
      </c>
      <c r="B2" s="43" t="s">
        <v>1</v>
      </c>
      <c r="D2" s="3"/>
      <c r="E2" s="1"/>
      <c r="F2" s="1"/>
      <c r="G2" s="1"/>
      <c r="H2" s="1"/>
    </row>
    <row r="3" customHeight="1" spans="2:8">
      <c r="B3" s="1"/>
      <c r="C3" s="1"/>
      <c r="D3" s="1"/>
      <c r="E3" s="1"/>
      <c r="F3" s="1"/>
      <c r="G3" s="1"/>
      <c r="H3" s="1"/>
    </row>
    <row r="4" ht="14.25" spans="1:8">
      <c r="A4" s="44"/>
      <c r="B4" s="44" t="s">
        <v>4</v>
      </c>
      <c r="C4" s="45"/>
      <c r="D4" s="45"/>
      <c r="E4" s="45"/>
      <c r="F4" s="45"/>
      <c r="G4" s="45"/>
      <c r="H4" s="46"/>
    </row>
    <row r="5" customHeight="1" spans="1:8">
      <c r="A5" s="47" t="s">
        <v>6</v>
      </c>
      <c r="B5" s="48" t="s">
        <v>7</v>
      </c>
      <c r="C5" s="49" t="s">
        <v>8</v>
      </c>
      <c r="D5" s="49" t="s">
        <v>9</v>
      </c>
      <c r="E5" s="49" t="s">
        <v>10</v>
      </c>
      <c r="F5" s="49" t="s">
        <v>11</v>
      </c>
      <c r="G5" s="49" t="s">
        <v>13</v>
      </c>
      <c r="H5" s="50" t="s">
        <v>14</v>
      </c>
    </row>
    <row r="6" customHeight="1" spans="1:8">
      <c r="A6" s="48" t="s">
        <v>16</v>
      </c>
      <c r="B6" s="51">
        <v>880443</v>
      </c>
      <c r="C6" s="52">
        <v>734352.5</v>
      </c>
      <c r="D6" s="52">
        <v>1067638</v>
      </c>
      <c r="E6" s="52">
        <v>996036</v>
      </c>
      <c r="F6" s="52">
        <v>1039916.5</v>
      </c>
      <c r="G6" s="53">
        <f t="shared" ref="G6:G8" si="0">(F6-E6)/E6</f>
        <v>0.0440551345533696</v>
      </c>
      <c r="H6" s="54">
        <v>4718386</v>
      </c>
    </row>
    <row r="7" customHeight="1" spans="1:8">
      <c r="A7" s="55" t="s">
        <v>17</v>
      </c>
      <c r="B7" s="56">
        <v>1077551.47</v>
      </c>
      <c r="C7" s="57">
        <v>484006.26</v>
      </c>
      <c r="D7" s="57">
        <v>1119243.8</v>
      </c>
      <c r="E7" s="57">
        <v>1054945.86</v>
      </c>
      <c r="F7" s="57">
        <v>1321505.68</v>
      </c>
      <c r="G7" s="4">
        <f t="shared" si="0"/>
        <v>0.252676303218063</v>
      </c>
      <c r="H7" s="58">
        <v>5057253.07</v>
      </c>
    </row>
    <row r="8" s="41" customFormat="1" customHeight="1" spans="1:8">
      <c r="A8" s="59" t="s">
        <v>18</v>
      </c>
      <c r="B8" s="60">
        <v>1.22387419742107</v>
      </c>
      <c r="C8" s="61">
        <v>0.65909254751635</v>
      </c>
      <c r="D8" s="61">
        <v>1.04833642114649</v>
      </c>
      <c r="E8" s="61">
        <v>1.05914430803706</v>
      </c>
      <c r="F8" s="61">
        <v>1.27078056747825</v>
      </c>
      <c r="G8" s="62">
        <f t="shared" si="0"/>
        <v>0.199818153046044</v>
      </c>
      <c r="H8" s="63">
        <v>1.07181842901365</v>
      </c>
    </row>
    <row r="9" customHeight="1" spans="2:8">
      <c r="B9" s="1"/>
      <c r="C9" s="1"/>
      <c r="D9" s="1"/>
      <c r="E9" s="1"/>
      <c r="F9" s="1"/>
      <c r="G9" s="1"/>
      <c r="H9" s="1"/>
    </row>
  </sheetData>
  <conditionalFormatting sqref="G6:G8">
    <cfRule type="iconSet" priority="1">
      <iconSet iconSet="3Arrows">
        <cfvo type="percent" val="0"/>
        <cfvo type="num" val="0"/>
        <cfvo type="num" val="0"/>
      </iconSet>
    </cfRule>
  </conditionalFormatting>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workbookViewId="0">
      <selection activeCell="B3" sqref="B3:F3"/>
    </sheetView>
  </sheetViews>
  <sheetFormatPr defaultColWidth="9" defaultRowHeight="14.25" outlineLevelCol="5"/>
  <cols>
    <col min="1" max="1" width="7.25" customWidth="1"/>
    <col min="2" max="2" width="14.25" customWidth="1"/>
    <col min="3" max="5" width="10.375" customWidth="1"/>
    <col min="6" max="6" width="10.75" customWidth="1"/>
  </cols>
  <sheetData>
    <row r="1" s="37" customFormat="1" spans="1:6">
      <c r="A1" s="38" t="s">
        <v>100</v>
      </c>
      <c r="B1" s="39" t="s">
        <v>6</v>
      </c>
      <c r="C1" s="40" t="s">
        <v>10</v>
      </c>
      <c r="D1" s="40" t="s">
        <v>11</v>
      </c>
      <c r="E1" s="40" t="s">
        <v>12</v>
      </c>
      <c r="F1" s="40" t="s">
        <v>13</v>
      </c>
    </row>
    <row r="2" spans="1:6">
      <c r="A2" s="7" t="s">
        <v>15</v>
      </c>
      <c r="B2" s="10" t="s">
        <v>16</v>
      </c>
      <c r="C2" s="12">
        <v>402210</v>
      </c>
      <c r="D2" s="12">
        <v>443852</v>
      </c>
      <c r="E2" s="12">
        <v>41642</v>
      </c>
      <c r="F2" s="22">
        <v>0.103532980283931</v>
      </c>
    </row>
    <row r="3" spans="1:6">
      <c r="A3" s="7" t="s">
        <v>32</v>
      </c>
      <c r="B3" s="10" t="s">
        <v>16</v>
      </c>
      <c r="C3" s="12">
        <v>1707</v>
      </c>
      <c r="D3" s="12">
        <v>33708</v>
      </c>
      <c r="E3" s="12">
        <v>32001</v>
      </c>
      <c r="F3" s="22">
        <v>18.7469244288225</v>
      </c>
    </row>
    <row r="4" spans="1:6">
      <c r="A4" s="7" t="s">
        <v>34</v>
      </c>
      <c r="B4" s="10" t="s">
        <v>16</v>
      </c>
      <c r="C4" s="12">
        <v>2053</v>
      </c>
      <c r="D4" s="12">
        <v>23991</v>
      </c>
      <c r="E4" s="12">
        <v>21938</v>
      </c>
      <c r="F4" s="22">
        <v>10.6858256210424</v>
      </c>
    </row>
    <row r="5" spans="1:6">
      <c r="A5" s="7" t="s">
        <v>29</v>
      </c>
      <c r="B5" s="10" t="s">
        <v>16</v>
      </c>
      <c r="C5" s="12">
        <v>8348</v>
      </c>
      <c r="D5" s="12">
        <v>24233</v>
      </c>
      <c r="E5" s="12">
        <v>15885</v>
      </c>
      <c r="F5" s="22">
        <v>1.9028509822712</v>
      </c>
    </row>
    <row r="6" spans="1:6">
      <c r="A6" s="7" t="s">
        <v>30</v>
      </c>
      <c r="B6" s="10" t="s">
        <v>16</v>
      </c>
      <c r="C6" s="12">
        <v>1297</v>
      </c>
      <c r="D6" s="12">
        <v>12843</v>
      </c>
      <c r="E6" s="12">
        <v>11546</v>
      </c>
      <c r="F6" s="22">
        <v>8.90208172706245</v>
      </c>
    </row>
    <row r="7" spans="1:6">
      <c r="A7" s="7" t="s">
        <v>43</v>
      </c>
      <c r="B7" s="10" t="s">
        <v>16</v>
      </c>
      <c r="C7" s="12"/>
      <c r="D7" s="12">
        <v>10076</v>
      </c>
      <c r="E7" s="12">
        <v>10076</v>
      </c>
      <c r="F7" s="22">
        <v>1</v>
      </c>
    </row>
    <row r="8" spans="1:6">
      <c r="A8" s="7" t="s">
        <v>21</v>
      </c>
      <c r="B8" s="10" t="s">
        <v>16</v>
      </c>
      <c r="C8" s="12">
        <v>75225</v>
      </c>
      <c r="D8" s="12">
        <v>83251</v>
      </c>
      <c r="E8" s="12">
        <v>8026</v>
      </c>
      <c r="F8" s="22">
        <v>0.106693253572615</v>
      </c>
    </row>
    <row r="9" spans="1:6">
      <c r="A9" s="7" t="s">
        <v>26</v>
      </c>
      <c r="B9" s="10" t="s">
        <v>16</v>
      </c>
      <c r="C9" s="12">
        <v>11457</v>
      </c>
      <c r="D9" s="12">
        <v>18883</v>
      </c>
      <c r="E9" s="12">
        <v>7426</v>
      </c>
      <c r="F9" s="22">
        <v>0.648162695295453</v>
      </c>
    </row>
    <row r="10" spans="1:6">
      <c r="A10" s="7" t="s">
        <v>28</v>
      </c>
      <c r="B10" s="10" t="s">
        <v>16</v>
      </c>
      <c r="C10" s="12">
        <v>10275</v>
      </c>
      <c r="D10" s="12">
        <v>15690</v>
      </c>
      <c r="E10" s="12">
        <v>5415</v>
      </c>
      <c r="F10" s="22">
        <v>0.527007299270073</v>
      </c>
    </row>
    <row r="11" spans="1:6">
      <c r="A11" s="7" t="s">
        <v>62</v>
      </c>
      <c r="B11" s="10" t="s">
        <v>16</v>
      </c>
      <c r="C11" s="12">
        <v>218</v>
      </c>
      <c r="D11" s="12">
        <v>5547</v>
      </c>
      <c r="E11" s="12">
        <v>5329</v>
      </c>
      <c r="F11" s="22">
        <v>24.4449541284404</v>
      </c>
    </row>
    <row r="12" spans="1:6">
      <c r="A12" s="7" t="s">
        <v>27</v>
      </c>
      <c r="B12" s="10" t="s">
        <v>16</v>
      </c>
      <c r="C12" s="12">
        <v>26821</v>
      </c>
      <c r="D12" s="12">
        <v>31965</v>
      </c>
      <c r="E12" s="12">
        <v>5144</v>
      </c>
      <c r="F12" s="22">
        <v>0.191790015286529</v>
      </c>
    </row>
    <row r="13" spans="1:6">
      <c r="A13" s="7" t="s">
        <v>45</v>
      </c>
      <c r="B13" s="10" t="s">
        <v>16</v>
      </c>
      <c r="C13" s="12"/>
      <c r="D13" s="12">
        <v>4594</v>
      </c>
      <c r="E13" s="12">
        <v>4594</v>
      </c>
      <c r="F13" s="22">
        <v>1</v>
      </c>
    </row>
    <row r="14" spans="1:6">
      <c r="A14" s="7" t="s">
        <v>51</v>
      </c>
      <c r="B14" s="10" t="s">
        <v>16</v>
      </c>
      <c r="C14" s="12">
        <v>3433</v>
      </c>
      <c r="D14" s="12">
        <v>7609</v>
      </c>
      <c r="E14" s="12">
        <v>4176</v>
      </c>
      <c r="F14" s="22">
        <v>1.21642877949315</v>
      </c>
    </row>
    <row r="15" spans="1:6">
      <c r="A15" s="7" t="s">
        <v>61</v>
      </c>
      <c r="B15" s="10" t="s">
        <v>16</v>
      </c>
      <c r="C15" s="12"/>
      <c r="D15" s="12">
        <v>4167</v>
      </c>
      <c r="E15" s="12">
        <v>4167</v>
      </c>
      <c r="F15" s="22">
        <v>1</v>
      </c>
    </row>
    <row r="16" spans="1:6">
      <c r="A16" s="7" t="s">
        <v>55</v>
      </c>
      <c r="B16" s="10" t="s">
        <v>16</v>
      </c>
      <c r="C16" s="12">
        <v>1489</v>
      </c>
      <c r="D16" s="12">
        <v>5491</v>
      </c>
      <c r="E16" s="12">
        <v>4002</v>
      </c>
      <c r="F16" s="22">
        <v>2.68770987239758</v>
      </c>
    </row>
    <row r="17" spans="1:6">
      <c r="A17" s="7" t="s">
        <v>49</v>
      </c>
      <c r="B17" s="10" t="s">
        <v>16</v>
      </c>
      <c r="C17" s="12">
        <v>354</v>
      </c>
      <c r="D17" s="12">
        <v>3573</v>
      </c>
      <c r="E17" s="12">
        <v>3219</v>
      </c>
      <c r="F17" s="22">
        <v>9.09322033898305</v>
      </c>
    </row>
    <row r="18" spans="1:6">
      <c r="A18" s="7" t="s">
        <v>68</v>
      </c>
      <c r="B18" s="10" t="s">
        <v>16</v>
      </c>
      <c r="C18" s="12">
        <v>100</v>
      </c>
      <c r="D18" s="12">
        <v>2932</v>
      </c>
      <c r="E18" s="12">
        <v>2832</v>
      </c>
      <c r="F18" s="22">
        <v>28.32</v>
      </c>
    </row>
    <row r="19" spans="1:6">
      <c r="A19" s="7" t="s">
        <v>42</v>
      </c>
      <c r="B19" s="10" t="s">
        <v>16</v>
      </c>
      <c r="C19" s="12"/>
      <c r="D19" s="12">
        <v>2501</v>
      </c>
      <c r="E19" s="12">
        <v>2501</v>
      </c>
      <c r="F19" s="22">
        <v>1</v>
      </c>
    </row>
    <row r="20" spans="1:6">
      <c r="A20" s="7" t="s">
        <v>23</v>
      </c>
      <c r="B20" s="10" t="s">
        <v>16</v>
      </c>
      <c r="C20" s="12">
        <v>22767</v>
      </c>
      <c r="D20" s="12">
        <v>24859</v>
      </c>
      <c r="E20" s="12">
        <v>2092</v>
      </c>
      <c r="F20" s="22">
        <v>0.0918873808582598</v>
      </c>
    </row>
    <row r="21" spans="1:6">
      <c r="A21" s="7" t="s">
        <v>73</v>
      </c>
      <c r="B21" s="10" t="s">
        <v>16</v>
      </c>
      <c r="C21" s="12">
        <v>204</v>
      </c>
      <c r="D21" s="12">
        <v>1759</v>
      </c>
      <c r="E21" s="12">
        <v>1555</v>
      </c>
      <c r="F21" s="22">
        <v>7.62254901960784</v>
      </c>
    </row>
    <row r="22" spans="1:6">
      <c r="A22" s="7" t="s">
        <v>74</v>
      </c>
      <c r="B22" s="10" t="s">
        <v>16</v>
      </c>
      <c r="C22" s="12"/>
      <c r="D22" s="12">
        <v>1232</v>
      </c>
      <c r="E22" s="12">
        <v>1232</v>
      </c>
      <c r="F22" s="22">
        <v>1</v>
      </c>
    </row>
    <row r="23" spans="1:6">
      <c r="A23" s="7" t="s">
        <v>56</v>
      </c>
      <c r="B23" s="10" t="s">
        <v>16</v>
      </c>
      <c r="C23" s="12"/>
      <c r="D23" s="12">
        <v>1129</v>
      </c>
      <c r="E23" s="12">
        <v>1129</v>
      </c>
      <c r="F23" s="22">
        <v>1</v>
      </c>
    </row>
    <row r="24" spans="1:6">
      <c r="A24" s="7" t="s">
        <v>47</v>
      </c>
      <c r="B24" s="10" t="s">
        <v>16</v>
      </c>
      <c r="C24" s="12">
        <v>5474</v>
      </c>
      <c r="D24" s="12">
        <v>6428</v>
      </c>
      <c r="E24" s="12">
        <v>954</v>
      </c>
      <c r="F24" s="22">
        <v>0.17427840701498</v>
      </c>
    </row>
    <row r="25" spans="1:6">
      <c r="A25" s="7" t="s">
        <v>48</v>
      </c>
      <c r="B25" s="10" t="s">
        <v>16</v>
      </c>
      <c r="C25" s="12">
        <v>1407</v>
      </c>
      <c r="D25" s="12">
        <v>2280.5</v>
      </c>
      <c r="E25" s="12">
        <v>873.5</v>
      </c>
      <c r="F25" s="22">
        <v>0.620824449182658</v>
      </c>
    </row>
    <row r="26" spans="1:6">
      <c r="A26" s="7" t="s">
        <v>65</v>
      </c>
      <c r="B26" s="10" t="s">
        <v>16</v>
      </c>
      <c r="C26" s="12"/>
      <c r="D26" s="12">
        <v>814</v>
      </c>
      <c r="E26" s="12">
        <v>814</v>
      </c>
      <c r="F26" s="22">
        <v>1</v>
      </c>
    </row>
    <row r="27" spans="1:6">
      <c r="A27" s="7" t="s">
        <v>57</v>
      </c>
      <c r="B27" s="10" t="s">
        <v>16</v>
      </c>
      <c r="C27" s="12">
        <v>836</v>
      </c>
      <c r="D27" s="12">
        <v>1599</v>
      </c>
      <c r="E27" s="12">
        <v>763</v>
      </c>
      <c r="F27" s="22">
        <v>0.912679425837321</v>
      </c>
    </row>
    <row r="28" spans="1:6">
      <c r="A28" s="7" t="s">
        <v>58</v>
      </c>
      <c r="B28" s="10" t="s">
        <v>16</v>
      </c>
      <c r="C28" s="12">
        <v>675</v>
      </c>
      <c r="D28" s="12">
        <v>1405</v>
      </c>
      <c r="E28" s="12">
        <v>730</v>
      </c>
      <c r="F28" s="22">
        <v>1.08148148148148</v>
      </c>
    </row>
    <row r="29" spans="1:6">
      <c r="A29" s="7" t="s">
        <v>79</v>
      </c>
      <c r="B29" s="10" t="s">
        <v>16</v>
      </c>
      <c r="C29" s="12"/>
      <c r="D29" s="12">
        <v>700</v>
      </c>
      <c r="E29" s="12">
        <v>700</v>
      </c>
      <c r="F29" s="22">
        <v>1</v>
      </c>
    </row>
    <row r="30" spans="1:6">
      <c r="A30" s="7" t="s">
        <v>60</v>
      </c>
      <c r="B30" s="10" t="s">
        <v>16</v>
      </c>
      <c r="C30" s="12">
        <v>1672</v>
      </c>
      <c r="D30" s="12">
        <v>2234</v>
      </c>
      <c r="E30" s="12">
        <v>562</v>
      </c>
      <c r="F30" s="22">
        <v>0.336124401913876</v>
      </c>
    </row>
    <row r="31" spans="1:6">
      <c r="A31" s="7" t="s">
        <v>38</v>
      </c>
      <c r="B31" s="10" t="s">
        <v>16</v>
      </c>
      <c r="C31" s="12">
        <v>367</v>
      </c>
      <c r="D31" s="12">
        <v>759</v>
      </c>
      <c r="E31" s="12">
        <v>392</v>
      </c>
      <c r="F31" s="22">
        <v>1.06811989100817</v>
      </c>
    </row>
    <row r="32" spans="1:6">
      <c r="A32" s="7" t="s">
        <v>83</v>
      </c>
      <c r="B32" s="10" t="s">
        <v>16</v>
      </c>
      <c r="C32" s="12"/>
      <c r="D32" s="12">
        <v>376</v>
      </c>
      <c r="E32" s="12">
        <v>376</v>
      </c>
      <c r="F32" s="22">
        <v>1</v>
      </c>
    </row>
    <row r="33" spans="1:6">
      <c r="A33" s="7" t="s">
        <v>67</v>
      </c>
      <c r="B33" s="10" t="s">
        <v>16</v>
      </c>
      <c r="C33" s="12"/>
      <c r="D33" s="12">
        <v>370</v>
      </c>
      <c r="E33" s="12">
        <v>370</v>
      </c>
      <c r="F33" s="22">
        <v>1</v>
      </c>
    </row>
    <row r="34" spans="1:6">
      <c r="A34" s="7" t="s">
        <v>82</v>
      </c>
      <c r="B34" s="10" t="s">
        <v>16</v>
      </c>
      <c r="C34" s="12"/>
      <c r="D34" s="12">
        <v>301</v>
      </c>
      <c r="E34" s="12">
        <v>301</v>
      </c>
      <c r="F34" s="22">
        <v>1</v>
      </c>
    </row>
    <row r="35" spans="1:6">
      <c r="A35" s="7" t="s">
        <v>87</v>
      </c>
      <c r="B35" s="10" t="s">
        <v>16</v>
      </c>
      <c r="C35" s="12"/>
      <c r="D35" s="12">
        <v>250</v>
      </c>
      <c r="E35" s="12">
        <v>250</v>
      </c>
      <c r="F35" s="22">
        <v>1</v>
      </c>
    </row>
    <row r="36" spans="1:6">
      <c r="A36" s="7" t="s">
        <v>80</v>
      </c>
      <c r="B36" s="10" t="s">
        <v>16</v>
      </c>
      <c r="C36" s="12"/>
      <c r="D36" s="12">
        <v>197</v>
      </c>
      <c r="E36" s="12">
        <v>197</v>
      </c>
      <c r="F36" s="22">
        <v>1</v>
      </c>
    </row>
    <row r="37" spans="1:6">
      <c r="A37" s="7" t="s">
        <v>90</v>
      </c>
      <c r="B37" s="10" t="s">
        <v>16</v>
      </c>
      <c r="C37" s="12"/>
      <c r="D37" s="12">
        <v>165</v>
      </c>
      <c r="E37" s="12">
        <v>165</v>
      </c>
      <c r="F37" s="22">
        <v>1</v>
      </c>
    </row>
    <row r="38" spans="1:6">
      <c r="A38" s="7" t="s">
        <v>77</v>
      </c>
      <c r="B38" s="10" t="s">
        <v>16</v>
      </c>
      <c r="C38" s="12">
        <v>65</v>
      </c>
      <c r="D38" s="12">
        <v>206</v>
      </c>
      <c r="E38" s="12">
        <v>141</v>
      </c>
      <c r="F38" s="22">
        <v>2.16923076923077</v>
      </c>
    </row>
    <row r="39" spans="1:6">
      <c r="A39" s="7" t="s">
        <v>85</v>
      </c>
      <c r="B39" s="10" t="s">
        <v>16</v>
      </c>
      <c r="C39" s="12">
        <v>96</v>
      </c>
      <c r="D39" s="12">
        <v>232</v>
      </c>
      <c r="E39" s="12">
        <v>136</v>
      </c>
      <c r="F39" s="22">
        <v>1.41666666666667</v>
      </c>
    </row>
    <row r="40" spans="1:6">
      <c r="A40" s="7" t="s">
        <v>81</v>
      </c>
      <c r="B40" s="10" t="s">
        <v>16</v>
      </c>
      <c r="C40" s="12"/>
      <c r="D40" s="12">
        <v>120</v>
      </c>
      <c r="E40" s="12">
        <v>120</v>
      </c>
      <c r="F40" s="22">
        <v>1</v>
      </c>
    </row>
    <row r="41" spans="1:6">
      <c r="A41" s="7" t="s">
        <v>75</v>
      </c>
      <c r="B41" s="10" t="s">
        <v>16</v>
      </c>
      <c r="C41" s="12">
        <v>309</v>
      </c>
      <c r="D41" s="12">
        <v>351</v>
      </c>
      <c r="E41" s="12">
        <v>42</v>
      </c>
      <c r="F41" s="22">
        <v>0.135922330097087</v>
      </c>
    </row>
  </sheetData>
  <sortState ref="A2:F41">
    <sortCondition ref="E1" descending="1"/>
  </sortState>
  <conditionalFormatting sqref="E2">
    <cfRule type="iconSet" priority="9">
      <iconSet iconSet="3Arrows">
        <cfvo type="percent" val="0"/>
        <cfvo type="num" val="0"/>
        <cfvo type="num" val="0"/>
      </iconSet>
    </cfRule>
  </conditionalFormatting>
  <conditionalFormatting sqref="F2">
    <cfRule type="iconSet" priority="8">
      <iconSet iconSet="3Arrows">
        <cfvo type="percent" val="0"/>
        <cfvo type="num" val="0"/>
        <cfvo type="num" val="0"/>
      </iconSet>
    </cfRule>
  </conditionalFormatting>
  <conditionalFormatting sqref="E$1:E$1048576">
    <cfRule type="dataBar" priority="1">
      <dataBar>
        <cfvo type="min"/>
        <cfvo type="max"/>
        <color rgb="FF63C384"/>
      </dataBar>
      <extLst>
        <ext xmlns:x14="http://schemas.microsoft.com/office/spreadsheetml/2009/9/main" uri="{B025F937-C7B1-47D3-B67F-A62EFF666E3E}">
          <x14:id>{cdd5efd3-304b-4d27-896c-026001ff5bc8}</x14:id>
        </ext>
      </extLst>
    </cfRule>
  </conditionalFormatting>
  <conditionalFormatting sqref="E3:E12">
    <cfRule type="iconSet" priority="7">
      <iconSet iconSet="3Arrows">
        <cfvo type="percent" val="0"/>
        <cfvo type="num" val="0"/>
        <cfvo type="num" val="0"/>
      </iconSet>
    </cfRule>
  </conditionalFormatting>
  <conditionalFormatting sqref="E13:E29">
    <cfRule type="iconSet" priority="5">
      <iconSet iconSet="3Arrows">
        <cfvo type="percent" val="0"/>
        <cfvo type="num" val="0"/>
        <cfvo type="num" val="0"/>
      </iconSet>
    </cfRule>
  </conditionalFormatting>
  <conditionalFormatting sqref="E30:E41">
    <cfRule type="iconSet" priority="3">
      <iconSet iconSet="3Arrows">
        <cfvo type="percent" val="0"/>
        <cfvo type="num" val="0"/>
        <cfvo type="num" val="0"/>
      </iconSet>
    </cfRule>
  </conditionalFormatting>
  <conditionalFormatting sqref="F3:F12">
    <cfRule type="iconSet" priority="6">
      <iconSet iconSet="3Arrows">
        <cfvo type="percent" val="0"/>
        <cfvo type="num" val="0"/>
        <cfvo type="num" val="0"/>
      </iconSet>
    </cfRule>
  </conditionalFormatting>
  <conditionalFormatting sqref="F13:F29">
    <cfRule type="iconSet" priority="4">
      <iconSet iconSet="3Arrows">
        <cfvo type="percent" val="0"/>
        <cfvo type="num" val="0"/>
        <cfvo type="num" val="0"/>
      </iconSet>
    </cfRule>
  </conditionalFormatting>
  <conditionalFormatting sqref="F30:F41">
    <cfRule type="iconSet" priority="2">
      <iconSet iconSet="3Arrows">
        <cfvo type="percent" val="0"/>
        <cfvo type="num" val="0"/>
        <cfvo type="num" val="0"/>
      </iconSet>
    </cfRule>
  </conditionalFormatting>
  <pageMargins left="0.699305555555556" right="0.699305555555556" top="0.75" bottom="0.75" header="0.3" footer="0.3"/>
  <headerFooter/>
  <extLst>
    <ext xmlns:x14="http://schemas.microsoft.com/office/spreadsheetml/2009/9/main" uri="{78C0D931-6437-407d-A8EE-F0AAD7539E65}">
      <x14:conditionalFormattings>
        <x14:conditionalFormatting xmlns:xm="http://schemas.microsoft.com/office/excel/2006/main">
          <x14:cfRule type="dataBar" id="{cdd5efd3-304b-4d27-896c-026001ff5bc8}">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9"/>
  <sheetViews>
    <sheetView workbookViewId="0">
      <selection activeCell="H16" sqref="H16"/>
    </sheetView>
  </sheetViews>
  <sheetFormatPr defaultColWidth="9" defaultRowHeight="14.25" outlineLevelCol="5"/>
  <cols>
    <col min="1" max="1" width="7.25" customWidth="1"/>
    <col min="2" max="2" width="14.25" customWidth="1"/>
    <col min="3" max="5" width="10.375" customWidth="1"/>
    <col min="6" max="6" width="10.75" customWidth="1"/>
  </cols>
  <sheetData>
    <row r="1" s="37" customFormat="1" spans="1:6">
      <c r="A1" s="38" t="s">
        <v>100</v>
      </c>
      <c r="B1" s="39" t="s">
        <v>6</v>
      </c>
      <c r="C1" s="40" t="s">
        <v>10</v>
      </c>
      <c r="D1" s="40" t="s">
        <v>11</v>
      </c>
      <c r="E1" s="40" t="s">
        <v>12</v>
      </c>
      <c r="F1" s="40" t="s">
        <v>13</v>
      </c>
    </row>
    <row r="2" spans="1:6">
      <c r="A2" s="7" t="s">
        <v>19</v>
      </c>
      <c r="B2" s="10" t="s">
        <v>16</v>
      </c>
      <c r="C2" s="12">
        <v>187838</v>
      </c>
      <c r="D2" s="12">
        <v>138067</v>
      </c>
      <c r="E2" s="12">
        <v>-49771</v>
      </c>
      <c r="F2" s="22">
        <v>-0.264967684919984</v>
      </c>
    </row>
    <row r="3" spans="1:6">
      <c r="A3" s="7" t="s">
        <v>25</v>
      </c>
      <c r="B3" s="10" t="s">
        <v>16</v>
      </c>
      <c r="C3" s="12">
        <v>30586</v>
      </c>
      <c r="D3" s="12">
        <v>1319</v>
      </c>
      <c r="E3" s="12">
        <v>-29267</v>
      </c>
      <c r="F3" s="22">
        <v>-0.95687569476231</v>
      </c>
    </row>
    <row r="4" spans="1:6">
      <c r="A4" s="7" t="s">
        <v>20</v>
      </c>
      <c r="B4" s="10" t="s">
        <v>16</v>
      </c>
      <c r="C4" s="12">
        <v>33765</v>
      </c>
      <c r="D4" s="12">
        <v>5114</v>
      </c>
      <c r="E4" s="12">
        <v>-28651</v>
      </c>
      <c r="F4" s="22">
        <v>-0.848541389012291</v>
      </c>
    </row>
    <row r="5" spans="1:6">
      <c r="A5" s="7" t="s">
        <v>22</v>
      </c>
      <c r="B5" s="10" t="s">
        <v>16</v>
      </c>
      <c r="C5" s="12">
        <v>49310</v>
      </c>
      <c r="D5" s="12">
        <v>37222</v>
      </c>
      <c r="E5" s="12">
        <v>-12088</v>
      </c>
      <c r="F5" s="22">
        <v>-0.245142973027783</v>
      </c>
    </row>
    <row r="6" spans="1:6">
      <c r="A6" s="7" t="s">
        <v>33</v>
      </c>
      <c r="B6" s="10" t="s">
        <v>16</v>
      </c>
      <c r="C6" s="12">
        <v>18715</v>
      </c>
      <c r="D6" s="12">
        <v>8027</v>
      </c>
      <c r="E6" s="12">
        <v>-10688</v>
      </c>
      <c r="F6" s="22">
        <v>-0.571092706385252</v>
      </c>
    </row>
    <row r="7" spans="1:6">
      <c r="A7" s="7" t="s">
        <v>36</v>
      </c>
      <c r="B7" s="10" t="s">
        <v>16</v>
      </c>
      <c r="C7" s="12">
        <v>13822</v>
      </c>
      <c r="D7" s="12">
        <v>9268</v>
      </c>
      <c r="E7" s="12">
        <v>-4554</v>
      </c>
      <c r="F7" s="22">
        <v>-0.329474750397916</v>
      </c>
    </row>
    <row r="8" spans="1:6">
      <c r="A8" s="7" t="s">
        <v>41</v>
      </c>
      <c r="B8" s="10" t="s">
        <v>16</v>
      </c>
      <c r="C8" s="12">
        <v>3667</v>
      </c>
      <c r="D8" s="12"/>
      <c r="E8" s="12">
        <v>-3667</v>
      </c>
      <c r="F8" s="22">
        <v>-1</v>
      </c>
    </row>
    <row r="9" spans="1:6">
      <c r="A9" s="7" t="s">
        <v>44</v>
      </c>
      <c r="B9" s="10" t="s">
        <v>16</v>
      </c>
      <c r="C9" s="12">
        <v>6248</v>
      </c>
      <c r="D9" s="12">
        <v>3038</v>
      </c>
      <c r="E9" s="12">
        <v>-3210</v>
      </c>
      <c r="F9" s="22">
        <v>-0.513764404609475</v>
      </c>
    </row>
    <row r="10" spans="1:6">
      <c r="A10" s="7" t="s">
        <v>37</v>
      </c>
      <c r="B10" s="10" t="s">
        <v>16</v>
      </c>
      <c r="C10" s="12">
        <v>10248</v>
      </c>
      <c r="D10" s="12">
        <v>7061</v>
      </c>
      <c r="E10" s="12">
        <v>-3187</v>
      </c>
      <c r="F10" s="22">
        <v>-0.310987509758002</v>
      </c>
    </row>
    <row r="11" spans="1:6">
      <c r="A11" s="7" t="s">
        <v>31</v>
      </c>
      <c r="B11" s="10" t="s">
        <v>16</v>
      </c>
      <c r="C11" s="12">
        <v>6910</v>
      </c>
      <c r="D11" s="12">
        <v>3786</v>
      </c>
      <c r="E11" s="12">
        <v>-3124</v>
      </c>
      <c r="F11" s="22">
        <v>-0.452098408104197</v>
      </c>
    </row>
    <row r="12" spans="1:6">
      <c r="A12" s="7" t="s">
        <v>69</v>
      </c>
      <c r="B12" s="10" t="s">
        <v>16</v>
      </c>
      <c r="C12" s="12">
        <v>2099</v>
      </c>
      <c r="D12" s="12"/>
      <c r="E12" s="12">
        <v>-2099</v>
      </c>
      <c r="F12" s="22">
        <v>-1</v>
      </c>
    </row>
    <row r="13" spans="1:6">
      <c r="A13" s="7" t="s">
        <v>24</v>
      </c>
      <c r="B13" s="10" t="s">
        <v>16</v>
      </c>
      <c r="C13" s="12">
        <v>24385</v>
      </c>
      <c r="D13" s="12">
        <v>23092</v>
      </c>
      <c r="E13" s="12">
        <v>-1293</v>
      </c>
      <c r="F13" s="22">
        <v>-0.0530244002460529</v>
      </c>
    </row>
    <row r="14" spans="1:6">
      <c r="A14" s="7" t="s">
        <v>72</v>
      </c>
      <c r="B14" s="10" t="s">
        <v>16</v>
      </c>
      <c r="C14" s="12">
        <v>1274</v>
      </c>
      <c r="D14" s="12"/>
      <c r="E14" s="12">
        <v>-1274</v>
      </c>
      <c r="F14" s="22">
        <v>-1</v>
      </c>
    </row>
    <row r="15" spans="1:6">
      <c r="A15" s="7" t="s">
        <v>52</v>
      </c>
      <c r="B15" s="10" t="s">
        <v>16</v>
      </c>
      <c r="C15" s="12">
        <v>2776</v>
      </c>
      <c r="D15" s="12">
        <v>1916</v>
      </c>
      <c r="E15" s="12">
        <v>-860</v>
      </c>
      <c r="F15" s="22">
        <v>-0.309798270893372</v>
      </c>
    </row>
    <row r="16" spans="1:6">
      <c r="A16" s="7" t="s">
        <v>54</v>
      </c>
      <c r="B16" s="10" t="s">
        <v>16</v>
      </c>
      <c r="C16" s="12">
        <v>845</v>
      </c>
      <c r="D16" s="12"/>
      <c r="E16" s="12">
        <v>-845</v>
      </c>
      <c r="F16" s="22">
        <v>-1</v>
      </c>
    </row>
    <row r="17" spans="1:6">
      <c r="A17" s="7" t="s">
        <v>71</v>
      </c>
      <c r="B17" s="10" t="s">
        <v>16</v>
      </c>
      <c r="C17" s="12">
        <v>1667</v>
      </c>
      <c r="D17" s="12">
        <v>860</v>
      </c>
      <c r="E17" s="12">
        <v>-807</v>
      </c>
      <c r="F17" s="22">
        <v>-0.484103179364127</v>
      </c>
    </row>
    <row r="18" spans="1:6">
      <c r="A18" s="7" t="s">
        <v>39</v>
      </c>
      <c r="B18" s="10" t="s">
        <v>16</v>
      </c>
      <c r="C18" s="12">
        <v>8441</v>
      </c>
      <c r="D18" s="12">
        <v>7663</v>
      </c>
      <c r="E18" s="12">
        <v>-778</v>
      </c>
      <c r="F18" s="22">
        <v>-0.0921691742684516</v>
      </c>
    </row>
    <row r="19" spans="1:6">
      <c r="A19" s="7" t="s">
        <v>35</v>
      </c>
      <c r="B19" s="10" t="s">
        <v>16</v>
      </c>
      <c r="C19" s="12">
        <v>736</v>
      </c>
      <c r="D19" s="12"/>
      <c r="E19" s="12">
        <v>-736</v>
      </c>
      <c r="F19" s="22">
        <v>-1</v>
      </c>
    </row>
    <row r="20" spans="1:6">
      <c r="A20" s="7" t="s">
        <v>50</v>
      </c>
      <c r="B20" s="10" t="s">
        <v>16</v>
      </c>
      <c r="C20" s="12">
        <v>775</v>
      </c>
      <c r="D20" s="12">
        <v>102</v>
      </c>
      <c r="E20" s="12">
        <v>-673</v>
      </c>
      <c r="F20" s="22">
        <v>-0.868387096774194</v>
      </c>
    </row>
    <row r="21" spans="1:6">
      <c r="A21" s="7" t="s">
        <v>66</v>
      </c>
      <c r="B21" s="10" t="s">
        <v>16</v>
      </c>
      <c r="C21" s="12">
        <v>651</v>
      </c>
      <c r="D21" s="12"/>
      <c r="E21" s="12">
        <v>-651</v>
      </c>
      <c r="F21" s="22">
        <v>-1</v>
      </c>
    </row>
    <row r="22" spans="1:6">
      <c r="A22" s="7" t="s">
        <v>70</v>
      </c>
      <c r="B22" s="10" t="s">
        <v>16</v>
      </c>
      <c r="C22" s="12">
        <v>1546</v>
      </c>
      <c r="D22" s="12">
        <v>1090</v>
      </c>
      <c r="E22" s="12">
        <v>-456</v>
      </c>
      <c r="F22" s="22">
        <v>-0.294954721862872</v>
      </c>
    </row>
    <row r="23" spans="1:6">
      <c r="A23" s="7" t="s">
        <v>63</v>
      </c>
      <c r="B23" s="10" t="s">
        <v>16</v>
      </c>
      <c r="C23" s="12">
        <v>2529</v>
      </c>
      <c r="D23" s="12">
        <v>2073</v>
      </c>
      <c r="E23" s="12">
        <v>-456</v>
      </c>
      <c r="F23" s="22">
        <v>-0.180308422301305</v>
      </c>
    </row>
    <row r="24" spans="1:6">
      <c r="A24" s="7" t="s">
        <v>53</v>
      </c>
      <c r="B24" s="10" t="s">
        <v>16</v>
      </c>
      <c r="C24" s="12">
        <v>853</v>
      </c>
      <c r="D24" s="12">
        <v>504</v>
      </c>
      <c r="E24" s="12">
        <v>-349</v>
      </c>
      <c r="F24" s="22">
        <v>-0.409144196951934</v>
      </c>
    </row>
    <row r="25" spans="1:6">
      <c r="A25" s="7" t="s">
        <v>76</v>
      </c>
      <c r="B25" s="10" t="s">
        <v>16</v>
      </c>
      <c r="C25" s="12">
        <v>619</v>
      </c>
      <c r="D25" s="12">
        <v>404</v>
      </c>
      <c r="E25" s="12">
        <v>-215</v>
      </c>
      <c r="F25" s="22">
        <v>-0.347334410339257</v>
      </c>
    </row>
    <row r="26" spans="1:6">
      <c r="A26" s="7" t="s">
        <v>78</v>
      </c>
      <c r="B26" s="10" t="s">
        <v>16</v>
      </c>
      <c r="C26" s="12">
        <v>90</v>
      </c>
      <c r="D26" s="12"/>
      <c r="E26" s="12">
        <v>-90</v>
      </c>
      <c r="F26" s="22">
        <v>-1</v>
      </c>
    </row>
    <row r="27" spans="1:6">
      <c r="A27" s="7" t="s">
        <v>89</v>
      </c>
      <c r="B27" s="10" t="s">
        <v>16</v>
      </c>
      <c r="C27" s="12">
        <v>56</v>
      </c>
      <c r="D27" s="12"/>
      <c r="E27" s="12">
        <v>-56</v>
      </c>
      <c r="F27" s="22">
        <v>-1</v>
      </c>
    </row>
    <row r="28" spans="1:6">
      <c r="A28" s="7" t="s">
        <v>46</v>
      </c>
      <c r="B28" s="10" t="s">
        <v>16</v>
      </c>
      <c r="C28" s="12">
        <v>4839</v>
      </c>
      <c r="D28" s="12">
        <v>4793</v>
      </c>
      <c r="E28" s="12">
        <v>-46</v>
      </c>
      <c r="F28" s="22">
        <v>-0.00950609630088861</v>
      </c>
    </row>
    <row r="29" spans="1:6">
      <c r="A29" s="7" t="s">
        <v>59</v>
      </c>
      <c r="B29" s="10" t="s">
        <v>16</v>
      </c>
      <c r="C29" s="12">
        <v>1887</v>
      </c>
      <c r="D29" s="12">
        <v>1845</v>
      </c>
      <c r="E29" s="12">
        <v>-42</v>
      </c>
      <c r="F29" s="22">
        <v>-0.0222575516693164</v>
      </c>
    </row>
  </sheetData>
  <sortState ref="A2:F29">
    <sortCondition ref="E1"/>
  </sortState>
  <conditionalFormatting sqref="E$1:E$1048576">
    <cfRule type="dataBar" priority="1">
      <dataBar>
        <cfvo type="min"/>
        <cfvo type="max"/>
        <color rgb="FFFF555A"/>
      </dataBar>
      <extLst>
        <ext xmlns:x14="http://schemas.microsoft.com/office/spreadsheetml/2009/9/main" uri="{B025F937-C7B1-47D3-B67F-A62EFF666E3E}">
          <x14:id>{49b08f5e-47ea-4941-bf4b-23f98ddaf5c8}</x14:id>
        </ext>
      </extLst>
    </cfRule>
  </conditionalFormatting>
  <conditionalFormatting sqref="E2:E12">
    <cfRule type="iconSet" priority="7">
      <iconSet iconSet="3Arrows">
        <cfvo type="percent" val="0"/>
        <cfvo type="num" val="0"/>
        <cfvo type="num" val="0"/>
      </iconSet>
    </cfRule>
  </conditionalFormatting>
  <conditionalFormatting sqref="E13:E24">
    <cfRule type="iconSet" priority="5">
      <iconSet iconSet="3Arrows">
        <cfvo type="percent" val="0"/>
        <cfvo type="num" val="0"/>
        <cfvo type="num" val="0"/>
      </iconSet>
    </cfRule>
  </conditionalFormatting>
  <conditionalFormatting sqref="E25:E29">
    <cfRule type="iconSet" priority="3">
      <iconSet iconSet="3Arrows">
        <cfvo type="percent" val="0"/>
        <cfvo type="num" val="0"/>
        <cfvo type="num" val="0"/>
      </iconSet>
    </cfRule>
  </conditionalFormatting>
  <conditionalFormatting sqref="F2:F12">
    <cfRule type="iconSet" priority="6">
      <iconSet iconSet="3Arrows">
        <cfvo type="percent" val="0"/>
        <cfvo type="num" val="0"/>
        <cfvo type="num" val="0"/>
      </iconSet>
    </cfRule>
  </conditionalFormatting>
  <conditionalFormatting sqref="F13:F24">
    <cfRule type="iconSet" priority="4">
      <iconSet iconSet="3Arrows">
        <cfvo type="percent" val="0"/>
        <cfvo type="num" val="0"/>
        <cfvo type="num" val="0"/>
      </iconSet>
    </cfRule>
  </conditionalFormatting>
  <conditionalFormatting sqref="F25:F29">
    <cfRule type="iconSet" priority="2">
      <iconSet iconSet="3Arrows">
        <cfvo type="percent" val="0"/>
        <cfvo type="num" val="0"/>
        <cfvo type="num" val="0"/>
      </iconSet>
    </cfRule>
  </conditionalFormatting>
  <pageMargins left="0.699305555555556" right="0.699305555555556" top="0.75" bottom="0.75" header="0.3" footer="0.3"/>
  <headerFooter/>
  <extLst>
    <ext xmlns:x14="http://schemas.microsoft.com/office/spreadsheetml/2009/9/main" uri="{78C0D931-6437-407d-A8EE-F0AAD7539E65}">
      <x14:conditionalFormattings>
        <x14:conditionalFormatting xmlns:xm="http://schemas.microsoft.com/office/excel/2006/main">
          <x14:cfRule type="dataBar" id="{49b08f5e-47ea-4941-bf4b-23f98ddaf5c8}">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2:U875"/>
  <sheetViews>
    <sheetView topLeftCell="A686" workbookViewId="0">
      <selection activeCell="C6" sqref="C6"/>
    </sheetView>
  </sheetViews>
  <sheetFormatPr defaultColWidth="9" defaultRowHeight="14.25"/>
  <cols>
    <col min="1" max="1" width="14.125" style="1" customWidth="1"/>
    <col min="2" max="2" width="22.875" style="2" customWidth="1"/>
    <col min="3" max="4" width="11.625" style="2" customWidth="1"/>
    <col min="5" max="5" width="11.625" style="3" customWidth="1"/>
    <col min="6" max="10" width="11.625" style="2" customWidth="1"/>
    <col min="11" max="13" width="22.875" style="2" customWidth="1"/>
    <col min="14" max="18" width="22.875" style="3" customWidth="1"/>
    <col min="19" max="19" width="23.875" style="1" customWidth="1"/>
    <col min="20" max="20" width="26" style="1" customWidth="1"/>
    <col min="21" max="21" width="21.75" style="1" customWidth="1"/>
    <col min="22" max="258" width="9" style="1"/>
    <col min="259" max="259" width="12.625" style="1" customWidth="1"/>
    <col min="260" max="260" width="9.875" style="1" customWidth="1"/>
    <col min="261" max="261" width="18.75" style="1" customWidth="1"/>
    <col min="262" max="262" width="20.5" style="1" customWidth="1"/>
    <col min="263" max="263" width="15.75" style="1" customWidth="1"/>
    <col min="264" max="269" width="8.625" style="1" customWidth="1"/>
    <col min="270" max="274" width="7.125" style="1" customWidth="1"/>
    <col min="275" max="276" width="8.5" style="1" customWidth="1"/>
    <col min="277" max="277" width="7.125" style="1" customWidth="1"/>
    <col min="278" max="514" width="9" style="1"/>
    <col min="515" max="515" width="12.625" style="1" customWidth="1"/>
    <col min="516" max="516" width="9.875" style="1" customWidth="1"/>
    <col min="517" max="517" width="18.75" style="1" customWidth="1"/>
    <col min="518" max="518" width="20.5" style="1" customWidth="1"/>
    <col min="519" max="519" width="15.75" style="1" customWidth="1"/>
    <col min="520" max="525" width="8.625" style="1" customWidth="1"/>
    <col min="526" max="530" width="7.125" style="1" customWidth="1"/>
    <col min="531" max="532" width="8.5" style="1" customWidth="1"/>
    <col min="533" max="533" width="7.125" style="1" customWidth="1"/>
    <col min="534" max="770" width="9" style="1"/>
    <col min="771" max="771" width="12.625" style="1" customWidth="1"/>
    <col min="772" max="772" width="9.875" style="1" customWidth="1"/>
    <col min="773" max="773" width="18.75" style="1" customWidth="1"/>
    <col min="774" max="774" width="20.5" style="1" customWidth="1"/>
    <col min="775" max="775" width="15.75" style="1" customWidth="1"/>
    <col min="776" max="781" width="8.625" style="1" customWidth="1"/>
    <col min="782" max="786" width="7.125" style="1" customWidth="1"/>
    <col min="787" max="788" width="8.5" style="1" customWidth="1"/>
    <col min="789" max="789" width="7.125" style="1" customWidth="1"/>
    <col min="790" max="1026" width="9" style="1"/>
    <col min="1027" max="1027" width="12.625" style="1" customWidth="1"/>
    <col min="1028" max="1028" width="9.875" style="1" customWidth="1"/>
    <col min="1029" max="1029" width="18.75" style="1" customWidth="1"/>
    <col min="1030" max="1030" width="20.5" style="1" customWidth="1"/>
    <col min="1031" max="1031" width="15.75" style="1" customWidth="1"/>
    <col min="1032" max="1037" width="8.625" style="1" customWidth="1"/>
    <col min="1038" max="1042" width="7.125" style="1" customWidth="1"/>
    <col min="1043" max="1044" width="8.5" style="1" customWidth="1"/>
    <col min="1045" max="1045" width="7.125" style="1" customWidth="1"/>
    <col min="1046" max="1282" width="9" style="1"/>
    <col min="1283" max="1283" width="12.625" style="1" customWidth="1"/>
    <col min="1284" max="1284" width="9.875" style="1" customWidth="1"/>
    <col min="1285" max="1285" width="18.75" style="1" customWidth="1"/>
    <col min="1286" max="1286" width="20.5" style="1" customWidth="1"/>
    <col min="1287" max="1287" width="15.75" style="1" customWidth="1"/>
    <col min="1288" max="1293" width="8.625" style="1" customWidth="1"/>
    <col min="1294" max="1298" width="7.125" style="1" customWidth="1"/>
    <col min="1299" max="1300" width="8.5" style="1" customWidth="1"/>
    <col min="1301" max="1301" width="7.125" style="1" customWidth="1"/>
    <col min="1302" max="1538" width="9" style="1"/>
    <col min="1539" max="1539" width="12.625" style="1" customWidth="1"/>
    <col min="1540" max="1540" width="9.875" style="1" customWidth="1"/>
    <col min="1541" max="1541" width="18.75" style="1" customWidth="1"/>
    <col min="1542" max="1542" width="20.5" style="1" customWidth="1"/>
    <col min="1543" max="1543" width="15.75" style="1" customWidth="1"/>
    <col min="1544" max="1549" width="8.625" style="1" customWidth="1"/>
    <col min="1550" max="1554" width="7.125" style="1" customWidth="1"/>
    <col min="1555" max="1556" width="8.5" style="1" customWidth="1"/>
    <col min="1557" max="1557" width="7.125" style="1" customWidth="1"/>
    <col min="1558" max="1794" width="9" style="1"/>
    <col min="1795" max="1795" width="12.625" style="1" customWidth="1"/>
    <col min="1796" max="1796" width="9.875" style="1" customWidth="1"/>
    <col min="1797" max="1797" width="18.75" style="1" customWidth="1"/>
    <col min="1798" max="1798" width="20.5" style="1" customWidth="1"/>
    <col min="1799" max="1799" width="15.75" style="1" customWidth="1"/>
    <col min="1800" max="1805" width="8.625" style="1" customWidth="1"/>
    <col min="1806" max="1810" width="7.125" style="1" customWidth="1"/>
    <col min="1811" max="1812" width="8.5" style="1" customWidth="1"/>
    <col min="1813" max="1813" width="7.125" style="1" customWidth="1"/>
    <col min="1814" max="2050" width="9" style="1"/>
    <col min="2051" max="2051" width="12.625" style="1" customWidth="1"/>
    <col min="2052" max="2052" width="9.875" style="1" customWidth="1"/>
    <col min="2053" max="2053" width="18.75" style="1" customWidth="1"/>
    <col min="2054" max="2054" width="20.5" style="1" customWidth="1"/>
    <col min="2055" max="2055" width="15.75" style="1" customWidth="1"/>
    <col min="2056" max="2061" width="8.625" style="1" customWidth="1"/>
    <col min="2062" max="2066" width="7.125" style="1" customWidth="1"/>
    <col min="2067" max="2068" width="8.5" style="1" customWidth="1"/>
    <col min="2069" max="2069" width="7.125" style="1" customWidth="1"/>
    <col min="2070" max="2306" width="9" style="1"/>
    <col min="2307" max="2307" width="12.625" style="1" customWidth="1"/>
    <col min="2308" max="2308" width="9.875" style="1" customWidth="1"/>
    <col min="2309" max="2309" width="18.75" style="1" customWidth="1"/>
    <col min="2310" max="2310" width="20.5" style="1" customWidth="1"/>
    <col min="2311" max="2311" width="15.75" style="1" customWidth="1"/>
    <col min="2312" max="2317" width="8.625" style="1" customWidth="1"/>
    <col min="2318" max="2322" width="7.125" style="1" customWidth="1"/>
    <col min="2323" max="2324" width="8.5" style="1" customWidth="1"/>
    <col min="2325" max="2325" width="7.125" style="1" customWidth="1"/>
    <col min="2326" max="2562" width="9" style="1"/>
    <col min="2563" max="2563" width="12.625" style="1" customWidth="1"/>
    <col min="2564" max="2564" width="9.875" style="1" customWidth="1"/>
    <col min="2565" max="2565" width="18.75" style="1" customWidth="1"/>
    <col min="2566" max="2566" width="20.5" style="1" customWidth="1"/>
    <col min="2567" max="2567" width="15.75" style="1" customWidth="1"/>
    <col min="2568" max="2573" width="8.625" style="1" customWidth="1"/>
    <col min="2574" max="2578" width="7.125" style="1" customWidth="1"/>
    <col min="2579" max="2580" width="8.5" style="1" customWidth="1"/>
    <col min="2581" max="2581" width="7.125" style="1" customWidth="1"/>
    <col min="2582" max="2818" width="9" style="1"/>
    <col min="2819" max="2819" width="12.625" style="1" customWidth="1"/>
    <col min="2820" max="2820" width="9.875" style="1" customWidth="1"/>
    <col min="2821" max="2821" width="18.75" style="1" customWidth="1"/>
    <col min="2822" max="2822" width="20.5" style="1" customWidth="1"/>
    <col min="2823" max="2823" width="15.75" style="1" customWidth="1"/>
    <col min="2824" max="2829" width="8.625" style="1" customWidth="1"/>
    <col min="2830" max="2834" width="7.125" style="1" customWidth="1"/>
    <col min="2835" max="2836" width="8.5" style="1" customWidth="1"/>
    <col min="2837" max="2837" width="7.125" style="1" customWidth="1"/>
    <col min="2838" max="3074" width="9" style="1"/>
    <col min="3075" max="3075" width="12.625" style="1" customWidth="1"/>
    <col min="3076" max="3076" width="9.875" style="1" customWidth="1"/>
    <col min="3077" max="3077" width="18.75" style="1" customWidth="1"/>
    <col min="3078" max="3078" width="20.5" style="1" customWidth="1"/>
    <col min="3079" max="3079" width="15.75" style="1" customWidth="1"/>
    <col min="3080" max="3085" width="8.625" style="1" customWidth="1"/>
    <col min="3086" max="3090" width="7.125" style="1" customWidth="1"/>
    <col min="3091" max="3092" width="8.5" style="1" customWidth="1"/>
    <col min="3093" max="3093" width="7.125" style="1" customWidth="1"/>
    <col min="3094" max="3330" width="9" style="1"/>
    <col min="3331" max="3331" width="12.625" style="1" customWidth="1"/>
    <col min="3332" max="3332" width="9.875" style="1" customWidth="1"/>
    <col min="3333" max="3333" width="18.75" style="1" customWidth="1"/>
    <col min="3334" max="3334" width="20.5" style="1" customWidth="1"/>
    <col min="3335" max="3335" width="15.75" style="1" customWidth="1"/>
    <col min="3336" max="3341" width="8.625" style="1" customWidth="1"/>
    <col min="3342" max="3346" width="7.125" style="1" customWidth="1"/>
    <col min="3347" max="3348" width="8.5" style="1" customWidth="1"/>
    <col min="3349" max="3349" width="7.125" style="1" customWidth="1"/>
    <col min="3350" max="3586" width="9" style="1"/>
    <col min="3587" max="3587" width="12.625" style="1" customWidth="1"/>
    <col min="3588" max="3588" width="9.875" style="1" customWidth="1"/>
    <col min="3589" max="3589" width="18.75" style="1" customWidth="1"/>
    <col min="3590" max="3590" width="20.5" style="1" customWidth="1"/>
    <col min="3591" max="3591" width="15.75" style="1" customWidth="1"/>
    <col min="3592" max="3597" width="8.625" style="1" customWidth="1"/>
    <col min="3598" max="3602" width="7.125" style="1" customWidth="1"/>
    <col min="3603" max="3604" width="8.5" style="1" customWidth="1"/>
    <col min="3605" max="3605" width="7.125" style="1" customWidth="1"/>
    <col min="3606" max="3842" width="9" style="1"/>
    <col min="3843" max="3843" width="12.625" style="1" customWidth="1"/>
    <col min="3844" max="3844" width="9.875" style="1" customWidth="1"/>
    <col min="3845" max="3845" width="18.75" style="1" customWidth="1"/>
    <col min="3846" max="3846" width="20.5" style="1" customWidth="1"/>
    <col min="3847" max="3847" width="15.75" style="1" customWidth="1"/>
    <col min="3848" max="3853" width="8.625" style="1" customWidth="1"/>
    <col min="3854" max="3858" width="7.125" style="1" customWidth="1"/>
    <col min="3859" max="3860" width="8.5" style="1" customWidth="1"/>
    <col min="3861" max="3861" width="7.125" style="1" customWidth="1"/>
    <col min="3862" max="4098" width="9" style="1"/>
    <col min="4099" max="4099" width="12.625" style="1" customWidth="1"/>
    <col min="4100" max="4100" width="9.875" style="1" customWidth="1"/>
    <col min="4101" max="4101" width="18.75" style="1" customWidth="1"/>
    <col min="4102" max="4102" width="20.5" style="1" customWidth="1"/>
    <col min="4103" max="4103" width="15.75" style="1" customWidth="1"/>
    <col min="4104" max="4109" width="8.625" style="1" customWidth="1"/>
    <col min="4110" max="4114" width="7.125" style="1" customWidth="1"/>
    <col min="4115" max="4116" width="8.5" style="1" customWidth="1"/>
    <col min="4117" max="4117" width="7.125" style="1" customWidth="1"/>
    <col min="4118" max="4354" width="9" style="1"/>
    <col min="4355" max="4355" width="12.625" style="1" customWidth="1"/>
    <col min="4356" max="4356" width="9.875" style="1" customWidth="1"/>
    <col min="4357" max="4357" width="18.75" style="1" customWidth="1"/>
    <col min="4358" max="4358" width="20.5" style="1" customWidth="1"/>
    <col min="4359" max="4359" width="15.75" style="1" customWidth="1"/>
    <col min="4360" max="4365" width="8.625" style="1" customWidth="1"/>
    <col min="4366" max="4370" width="7.125" style="1" customWidth="1"/>
    <col min="4371" max="4372" width="8.5" style="1" customWidth="1"/>
    <col min="4373" max="4373" width="7.125" style="1" customWidth="1"/>
    <col min="4374" max="4610" width="9" style="1"/>
    <col min="4611" max="4611" width="12.625" style="1" customWidth="1"/>
    <col min="4612" max="4612" width="9.875" style="1" customWidth="1"/>
    <col min="4613" max="4613" width="18.75" style="1" customWidth="1"/>
    <col min="4614" max="4614" width="20.5" style="1" customWidth="1"/>
    <col min="4615" max="4615" width="15.75" style="1" customWidth="1"/>
    <col min="4616" max="4621" width="8.625" style="1" customWidth="1"/>
    <col min="4622" max="4626" width="7.125" style="1" customWidth="1"/>
    <col min="4627" max="4628" width="8.5" style="1" customWidth="1"/>
    <col min="4629" max="4629" width="7.125" style="1" customWidth="1"/>
    <col min="4630" max="4866" width="9" style="1"/>
    <col min="4867" max="4867" width="12.625" style="1" customWidth="1"/>
    <col min="4868" max="4868" width="9.875" style="1" customWidth="1"/>
    <col min="4869" max="4869" width="18.75" style="1" customWidth="1"/>
    <col min="4870" max="4870" width="20.5" style="1" customWidth="1"/>
    <col min="4871" max="4871" width="15.75" style="1" customWidth="1"/>
    <col min="4872" max="4877" width="8.625" style="1" customWidth="1"/>
    <col min="4878" max="4882" width="7.125" style="1" customWidth="1"/>
    <col min="4883" max="4884" width="8.5" style="1" customWidth="1"/>
    <col min="4885" max="4885" width="7.125" style="1" customWidth="1"/>
    <col min="4886" max="5122" width="9" style="1"/>
    <col min="5123" max="5123" width="12.625" style="1" customWidth="1"/>
    <col min="5124" max="5124" width="9.875" style="1" customWidth="1"/>
    <col min="5125" max="5125" width="18.75" style="1" customWidth="1"/>
    <col min="5126" max="5126" width="20.5" style="1" customWidth="1"/>
    <col min="5127" max="5127" width="15.75" style="1" customWidth="1"/>
    <col min="5128" max="5133" width="8.625" style="1" customWidth="1"/>
    <col min="5134" max="5138" width="7.125" style="1" customWidth="1"/>
    <col min="5139" max="5140" width="8.5" style="1" customWidth="1"/>
    <col min="5141" max="5141" width="7.125" style="1" customWidth="1"/>
    <col min="5142" max="5378" width="9" style="1"/>
    <col min="5379" max="5379" width="12.625" style="1" customWidth="1"/>
    <col min="5380" max="5380" width="9.875" style="1" customWidth="1"/>
    <col min="5381" max="5381" width="18.75" style="1" customWidth="1"/>
    <col min="5382" max="5382" width="20.5" style="1" customWidth="1"/>
    <col min="5383" max="5383" width="15.75" style="1" customWidth="1"/>
    <col min="5384" max="5389" width="8.625" style="1" customWidth="1"/>
    <col min="5390" max="5394" width="7.125" style="1" customWidth="1"/>
    <col min="5395" max="5396" width="8.5" style="1" customWidth="1"/>
    <col min="5397" max="5397" width="7.125" style="1" customWidth="1"/>
    <col min="5398" max="5634" width="9" style="1"/>
    <col min="5635" max="5635" width="12.625" style="1" customWidth="1"/>
    <col min="5636" max="5636" width="9.875" style="1" customWidth="1"/>
    <col min="5637" max="5637" width="18.75" style="1" customWidth="1"/>
    <col min="5638" max="5638" width="20.5" style="1" customWidth="1"/>
    <col min="5639" max="5639" width="15.75" style="1" customWidth="1"/>
    <col min="5640" max="5645" width="8.625" style="1" customWidth="1"/>
    <col min="5646" max="5650" width="7.125" style="1" customWidth="1"/>
    <col min="5651" max="5652" width="8.5" style="1" customWidth="1"/>
    <col min="5653" max="5653" width="7.125" style="1" customWidth="1"/>
    <col min="5654" max="5890" width="9" style="1"/>
    <col min="5891" max="5891" width="12.625" style="1" customWidth="1"/>
    <col min="5892" max="5892" width="9.875" style="1" customWidth="1"/>
    <col min="5893" max="5893" width="18.75" style="1" customWidth="1"/>
    <col min="5894" max="5894" width="20.5" style="1" customWidth="1"/>
    <col min="5895" max="5895" width="15.75" style="1" customWidth="1"/>
    <col min="5896" max="5901" width="8.625" style="1" customWidth="1"/>
    <col min="5902" max="5906" width="7.125" style="1" customWidth="1"/>
    <col min="5907" max="5908" width="8.5" style="1" customWidth="1"/>
    <col min="5909" max="5909" width="7.125" style="1" customWidth="1"/>
    <col min="5910" max="6146" width="9" style="1"/>
    <col min="6147" max="6147" width="12.625" style="1" customWidth="1"/>
    <col min="6148" max="6148" width="9.875" style="1" customWidth="1"/>
    <col min="6149" max="6149" width="18.75" style="1" customWidth="1"/>
    <col min="6150" max="6150" width="20.5" style="1" customWidth="1"/>
    <col min="6151" max="6151" width="15.75" style="1" customWidth="1"/>
    <col min="6152" max="6157" width="8.625" style="1" customWidth="1"/>
    <col min="6158" max="6162" width="7.125" style="1" customWidth="1"/>
    <col min="6163" max="6164" width="8.5" style="1" customWidth="1"/>
    <col min="6165" max="6165" width="7.125" style="1" customWidth="1"/>
    <col min="6166" max="6402" width="9" style="1"/>
    <col min="6403" max="6403" width="12.625" style="1" customWidth="1"/>
    <col min="6404" max="6404" width="9.875" style="1" customWidth="1"/>
    <col min="6405" max="6405" width="18.75" style="1" customWidth="1"/>
    <col min="6406" max="6406" width="20.5" style="1" customWidth="1"/>
    <col min="6407" max="6407" width="15.75" style="1" customWidth="1"/>
    <col min="6408" max="6413" width="8.625" style="1" customWidth="1"/>
    <col min="6414" max="6418" width="7.125" style="1" customWidth="1"/>
    <col min="6419" max="6420" width="8.5" style="1" customWidth="1"/>
    <col min="6421" max="6421" width="7.125" style="1" customWidth="1"/>
    <col min="6422" max="6658" width="9" style="1"/>
    <col min="6659" max="6659" width="12.625" style="1" customWidth="1"/>
    <col min="6660" max="6660" width="9.875" style="1" customWidth="1"/>
    <col min="6661" max="6661" width="18.75" style="1" customWidth="1"/>
    <col min="6662" max="6662" width="20.5" style="1" customWidth="1"/>
    <col min="6663" max="6663" width="15.75" style="1" customWidth="1"/>
    <col min="6664" max="6669" width="8.625" style="1" customWidth="1"/>
    <col min="6670" max="6674" width="7.125" style="1" customWidth="1"/>
    <col min="6675" max="6676" width="8.5" style="1" customWidth="1"/>
    <col min="6677" max="6677" width="7.125" style="1" customWidth="1"/>
    <col min="6678" max="6914" width="9" style="1"/>
    <col min="6915" max="6915" width="12.625" style="1" customWidth="1"/>
    <col min="6916" max="6916" width="9.875" style="1" customWidth="1"/>
    <col min="6917" max="6917" width="18.75" style="1" customWidth="1"/>
    <col min="6918" max="6918" width="20.5" style="1" customWidth="1"/>
    <col min="6919" max="6919" width="15.75" style="1" customWidth="1"/>
    <col min="6920" max="6925" width="8.625" style="1" customWidth="1"/>
    <col min="6926" max="6930" width="7.125" style="1" customWidth="1"/>
    <col min="6931" max="6932" width="8.5" style="1" customWidth="1"/>
    <col min="6933" max="6933" width="7.125" style="1" customWidth="1"/>
    <col min="6934" max="7170" width="9" style="1"/>
    <col min="7171" max="7171" width="12.625" style="1" customWidth="1"/>
    <col min="7172" max="7172" width="9.875" style="1" customWidth="1"/>
    <col min="7173" max="7173" width="18.75" style="1" customWidth="1"/>
    <col min="7174" max="7174" width="20.5" style="1" customWidth="1"/>
    <col min="7175" max="7175" width="15.75" style="1" customWidth="1"/>
    <col min="7176" max="7181" width="8.625" style="1" customWidth="1"/>
    <col min="7182" max="7186" width="7.125" style="1" customWidth="1"/>
    <col min="7187" max="7188" width="8.5" style="1" customWidth="1"/>
    <col min="7189" max="7189" width="7.125" style="1" customWidth="1"/>
    <col min="7190" max="7426" width="9" style="1"/>
    <col min="7427" max="7427" width="12.625" style="1" customWidth="1"/>
    <col min="7428" max="7428" width="9.875" style="1" customWidth="1"/>
    <col min="7429" max="7429" width="18.75" style="1" customWidth="1"/>
    <col min="7430" max="7430" width="20.5" style="1" customWidth="1"/>
    <col min="7431" max="7431" width="15.75" style="1" customWidth="1"/>
    <col min="7432" max="7437" width="8.625" style="1" customWidth="1"/>
    <col min="7438" max="7442" width="7.125" style="1" customWidth="1"/>
    <col min="7443" max="7444" width="8.5" style="1" customWidth="1"/>
    <col min="7445" max="7445" width="7.125" style="1" customWidth="1"/>
    <col min="7446" max="7682" width="9" style="1"/>
    <col min="7683" max="7683" width="12.625" style="1" customWidth="1"/>
    <col min="7684" max="7684" width="9.875" style="1" customWidth="1"/>
    <col min="7685" max="7685" width="18.75" style="1" customWidth="1"/>
    <col min="7686" max="7686" width="20.5" style="1" customWidth="1"/>
    <col min="7687" max="7687" width="15.75" style="1" customWidth="1"/>
    <col min="7688" max="7693" width="8.625" style="1" customWidth="1"/>
    <col min="7694" max="7698" width="7.125" style="1" customWidth="1"/>
    <col min="7699" max="7700" width="8.5" style="1" customWidth="1"/>
    <col min="7701" max="7701" width="7.125" style="1" customWidth="1"/>
    <col min="7702" max="7938" width="9" style="1"/>
    <col min="7939" max="7939" width="12.625" style="1" customWidth="1"/>
    <col min="7940" max="7940" width="9.875" style="1" customWidth="1"/>
    <col min="7941" max="7941" width="18.75" style="1" customWidth="1"/>
    <col min="7942" max="7942" width="20.5" style="1" customWidth="1"/>
    <col min="7943" max="7943" width="15.75" style="1" customWidth="1"/>
    <col min="7944" max="7949" width="8.625" style="1" customWidth="1"/>
    <col min="7950" max="7954" width="7.125" style="1" customWidth="1"/>
    <col min="7955" max="7956" width="8.5" style="1" customWidth="1"/>
    <col min="7957" max="7957" width="7.125" style="1" customWidth="1"/>
    <col min="7958" max="8194" width="9" style="1"/>
    <col min="8195" max="8195" width="12.625" style="1" customWidth="1"/>
    <col min="8196" max="8196" width="9.875" style="1" customWidth="1"/>
    <col min="8197" max="8197" width="18.75" style="1" customWidth="1"/>
    <col min="8198" max="8198" width="20.5" style="1" customWidth="1"/>
    <col min="8199" max="8199" width="15.75" style="1" customWidth="1"/>
    <col min="8200" max="8205" width="8.625" style="1" customWidth="1"/>
    <col min="8206" max="8210" width="7.125" style="1" customWidth="1"/>
    <col min="8211" max="8212" width="8.5" style="1" customWidth="1"/>
    <col min="8213" max="8213" width="7.125" style="1" customWidth="1"/>
    <col min="8214" max="8450" width="9" style="1"/>
    <col min="8451" max="8451" width="12.625" style="1" customWidth="1"/>
    <col min="8452" max="8452" width="9.875" style="1" customWidth="1"/>
    <col min="8453" max="8453" width="18.75" style="1" customWidth="1"/>
    <col min="8454" max="8454" width="20.5" style="1" customWidth="1"/>
    <col min="8455" max="8455" width="15.75" style="1" customWidth="1"/>
    <col min="8456" max="8461" width="8.625" style="1" customWidth="1"/>
    <col min="8462" max="8466" width="7.125" style="1" customWidth="1"/>
    <col min="8467" max="8468" width="8.5" style="1" customWidth="1"/>
    <col min="8469" max="8469" width="7.125" style="1" customWidth="1"/>
    <col min="8470" max="8706" width="9" style="1"/>
    <col min="8707" max="8707" width="12.625" style="1" customWidth="1"/>
    <col min="8708" max="8708" width="9.875" style="1" customWidth="1"/>
    <col min="8709" max="8709" width="18.75" style="1" customWidth="1"/>
    <col min="8710" max="8710" width="20.5" style="1" customWidth="1"/>
    <col min="8711" max="8711" width="15.75" style="1" customWidth="1"/>
    <col min="8712" max="8717" width="8.625" style="1" customWidth="1"/>
    <col min="8718" max="8722" width="7.125" style="1" customWidth="1"/>
    <col min="8723" max="8724" width="8.5" style="1" customWidth="1"/>
    <col min="8725" max="8725" width="7.125" style="1" customWidth="1"/>
    <col min="8726" max="8962" width="9" style="1"/>
    <col min="8963" max="8963" width="12.625" style="1" customWidth="1"/>
    <col min="8964" max="8964" width="9.875" style="1" customWidth="1"/>
    <col min="8965" max="8965" width="18.75" style="1" customWidth="1"/>
    <col min="8966" max="8966" width="20.5" style="1" customWidth="1"/>
    <col min="8967" max="8967" width="15.75" style="1" customWidth="1"/>
    <col min="8968" max="8973" width="8.625" style="1" customWidth="1"/>
    <col min="8974" max="8978" width="7.125" style="1" customWidth="1"/>
    <col min="8979" max="8980" width="8.5" style="1" customWidth="1"/>
    <col min="8981" max="8981" width="7.125" style="1" customWidth="1"/>
    <col min="8982" max="9218" width="9" style="1"/>
    <col min="9219" max="9219" width="12.625" style="1" customWidth="1"/>
    <col min="9220" max="9220" width="9.875" style="1" customWidth="1"/>
    <col min="9221" max="9221" width="18.75" style="1" customWidth="1"/>
    <col min="9222" max="9222" width="20.5" style="1" customWidth="1"/>
    <col min="9223" max="9223" width="15.75" style="1" customWidth="1"/>
    <col min="9224" max="9229" width="8.625" style="1" customWidth="1"/>
    <col min="9230" max="9234" width="7.125" style="1" customWidth="1"/>
    <col min="9235" max="9236" width="8.5" style="1" customWidth="1"/>
    <col min="9237" max="9237" width="7.125" style="1" customWidth="1"/>
    <col min="9238" max="9474" width="9" style="1"/>
    <col min="9475" max="9475" width="12.625" style="1" customWidth="1"/>
    <col min="9476" max="9476" width="9.875" style="1" customWidth="1"/>
    <col min="9477" max="9477" width="18.75" style="1" customWidth="1"/>
    <col min="9478" max="9478" width="20.5" style="1" customWidth="1"/>
    <col min="9479" max="9479" width="15.75" style="1" customWidth="1"/>
    <col min="9480" max="9485" width="8.625" style="1" customWidth="1"/>
    <col min="9486" max="9490" width="7.125" style="1" customWidth="1"/>
    <col min="9491" max="9492" width="8.5" style="1" customWidth="1"/>
    <col min="9493" max="9493" width="7.125" style="1" customWidth="1"/>
    <col min="9494" max="9730" width="9" style="1"/>
    <col min="9731" max="9731" width="12.625" style="1" customWidth="1"/>
    <col min="9732" max="9732" width="9.875" style="1" customWidth="1"/>
    <col min="9733" max="9733" width="18.75" style="1" customWidth="1"/>
    <col min="9734" max="9734" width="20.5" style="1" customWidth="1"/>
    <col min="9735" max="9735" width="15.75" style="1" customWidth="1"/>
    <col min="9736" max="9741" width="8.625" style="1" customWidth="1"/>
    <col min="9742" max="9746" width="7.125" style="1" customWidth="1"/>
    <col min="9747" max="9748" width="8.5" style="1" customWidth="1"/>
    <col min="9749" max="9749" width="7.125" style="1" customWidth="1"/>
    <col min="9750" max="9986" width="9" style="1"/>
    <col min="9987" max="9987" width="12.625" style="1" customWidth="1"/>
    <col min="9988" max="9988" width="9.875" style="1" customWidth="1"/>
    <col min="9989" max="9989" width="18.75" style="1" customWidth="1"/>
    <col min="9990" max="9990" width="20.5" style="1" customWidth="1"/>
    <col min="9991" max="9991" width="15.75" style="1" customWidth="1"/>
    <col min="9992" max="9997" width="8.625" style="1" customWidth="1"/>
    <col min="9998" max="10002" width="7.125" style="1" customWidth="1"/>
    <col min="10003" max="10004" width="8.5" style="1" customWidth="1"/>
    <col min="10005" max="10005" width="7.125" style="1" customWidth="1"/>
    <col min="10006" max="10242" width="9" style="1"/>
    <col min="10243" max="10243" width="12.625" style="1" customWidth="1"/>
    <col min="10244" max="10244" width="9.875" style="1" customWidth="1"/>
    <col min="10245" max="10245" width="18.75" style="1" customWidth="1"/>
    <col min="10246" max="10246" width="20.5" style="1" customWidth="1"/>
    <col min="10247" max="10247" width="15.75" style="1" customWidth="1"/>
    <col min="10248" max="10253" width="8.625" style="1" customWidth="1"/>
    <col min="10254" max="10258" width="7.125" style="1" customWidth="1"/>
    <col min="10259" max="10260" width="8.5" style="1" customWidth="1"/>
    <col min="10261" max="10261" width="7.125" style="1" customWidth="1"/>
    <col min="10262" max="10498" width="9" style="1"/>
    <col min="10499" max="10499" width="12.625" style="1" customWidth="1"/>
    <col min="10500" max="10500" width="9.875" style="1" customWidth="1"/>
    <col min="10501" max="10501" width="18.75" style="1" customWidth="1"/>
    <col min="10502" max="10502" width="20.5" style="1" customWidth="1"/>
    <col min="10503" max="10503" width="15.75" style="1" customWidth="1"/>
    <col min="10504" max="10509" width="8.625" style="1" customWidth="1"/>
    <col min="10510" max="10514" width="7.125" style="1" customWidth="1"/>
    <col min="10515" max="10516" width="8.5" style="1" customWidth="1"/>
    <col min="10517" max="10517" width="7.125" style="1" customWidth="1"/>
    <col min="10518" max="10754" width="9" style="1"/>
    <col min="10755" max="10755" width="12.625" style="1" customWidth="1"/>
    <col min="10756" max="10756" width="9.875" style="1" customWidth="1"/>
    <col min="10757" max="10757" width="18.75" style="1" customWidth="1"/>
    <col min="10758" max="10758" width="20.5" style="1" customWidth="1"/>
    <col min="10759" max="10759" width="15.75" style="1" customWidth="1"/>
    <col min="10760" max="10765" width="8.625" style="1" customWidth="1"/>
    <col min="10766" max="10770" width="7.125" style="1" customWidth="1"/>
    <col min="10771" max="10772" width="8.5" style="1" customWidth="1"/>
    <col min="10773" max="10773" width="7.125" style="1" customWidth="1"/>
    <col min="10774" max="11010" width="9" style="1"/>
    <col min="11011" max="11011" width="12.625" style="1" customWidth="1"/>
    <col min="11012" max="11012" width="9.875" style="1" customWidth="1"/>
    <col min="11013" max="11013" width="18.75" style="1" customWidth="1"/>
    <col min="11014" max="11014" width="20.5" style="1" customWidth="1"/>
    <col min="11015" max="11015" width="15.75" style="1" customWidth="1"/>
    <col min="11016" max="11021" width="8.625" style="1" customWidth="1"/>
    <col min="11022" max="11026" width="7.125" style="1" customWidth="1"/>
    <col min="11027" max="11028" width="8.5" style="1" customWidth="1"/>
    <col min="11029" max="11029" width="7.125" style="1" customWidth="1"/>
    <col min="11030" max="11266" width="9" style="1"/>
    <col min="11267" max="11267" width="12.625" style="1" customWidth="1"/>
    <col min="11268" max="11268" width="9.875" style="1" customWidth="1"/>
    <col min="11269" max="11269" width="18.75" style="1" customWidth="1"/>
    <col min="11270" max="11270" width="20.5" style="1" customWidth="1"/>
    <col min="11271" max="11271" width="15.75" style="1" customWidth="1"/>
    <col min="11272" max="11277" width="8.625" style="1" customWidth="1"/>
    <col min="11278" max="11282" width="7.125" style="1" customWidth="1"/>
    <col min="11283" max="11284" width="8.5" style="1" customWidth="1"/>
    <col min="11285" max="11285" width="7.125" style="1" customWidth="1"/>
    <col min="11286" max="11522" width="9" style="1"/>
    <col min="11523" max="11523" width="12.625" style="1" customWidth="1"/>
    <col min="11524" max="11524" width="9.875" style="1" customWidth="1"/>
    <col min="11525" max="11525" width="18.75" style="1" customWidth="1"/>
    <col min="11526" max="11526" width="20.5" style="1" customWidth="1"/>
    <col min="11527" max="11527" width="15.75" style="1" customWidth="1"/>
    <col min="11528" max="11533" width="8.625" style="1" customWidth="1"/>
    <col min="11534" max="11538" width="7.125" style="1" customWidth="1"/>
    <col min="11539" max="11540" width="8.5" style="1" customWidth="1"/>
    <col min="11541" max="11541" width="7.125" style="1" customWidth="1"/>
    <col min="11542" max="11778" width="9" style="1"/>
    <col min="11779" max="11779" width="12.625" style="1" customWidth="1"/>
    <col min="11780" max="11780" width="9.875" style="1" customWidth="1"/>
    <col min="11781" max="11781" width="18.75" style="1" customWidth="1"/>
    <col min="11782" max="11782" width="20.5" style="1" customWidth="1"/>
    <col min="11783" max="11783" width="15.75" style="1" customWidth="1"/>
    <col min="11784" max="11789" width="8.625" style="1" customWidth="1"/>
    <col min="11790" max="11794" width="7.125" style="1" customWidth="1"/>
    <col min="11795" max="11796" width="8.5" style="1" customWidth="1"/>
    <col min="11797" max="11797" width="7.125" style="1" customWidth="1"/>
    <col min="11798" max="12034" width="9" style="1"/>
    <col min="12035" max="12035" width="12.625" style="1" customWidth="1"/>
    <col min="12036" max="12036" width="9.875" style="1" customWidth="1"/>
    <col min="12037" max="12037" width="18.75" style="1" customWidth="1"/>
    <col min="12038" max="12038" width="20.5" style="1" customWidth="1"/>
    <col min="12039" max="12039" width="15.75" style="1" customWidth="1"/>
    <col min="12040" max="12045" width="8.625" style="1" customWidth="1"/>
    <col min="12046" max="12050" width="7.125" style="1" customWidth="1"/>
    <col min="12051" max="12052" width="8.5" style="1" customWidth="1"/>
    <col min="12053" max="12053" width="7.125" style="1" customWidth="1"/>
    <col min="12054" max="12290" width="9" style="1"/>
    <col min="12291" max="12291" width="12.625" style="1" customWidth="1"/>
    <col min="12292" max="12292" width="9.875" style="1" customWidth="1"/>
    <col min="12293" max="12293" width="18.75" style="1" customWidth="1"/>
    <col min="12294" max="12294" width="20.5" style="1" customWidth="1"/>
    <col min="12295" max="12295" width="15.75" style="1" customWidth="1"/>
    <col min="12296" max="12301" width="8.625" style="1" customWidth="1"/>
    <col min="12302" max="12306" width="7.125" style="1" customWidth="1"/>
    <col min="12307" max="12308" width="8.5" style="1" customWidth="1"/>
    <col min="12309" max="12309" width="7.125" style="1" customWidth="1"/>
    <col min="12310" max="12546" width="9" style="1"/>
    <col min="12547" max="12547" width="12.625" style="1" customWidth="1"/>
    <col min="12548" max="12548" width="9.875" style="1" customWidth="1"/>
    <col min="12549" max="12549" width="18.75" style="1" customWidth="1"/>
    <col min="12550" max="12550" width="20.5" style="1" customWidth="1"/>
    <col min="12551" max="12551" width="15.75" style="1" customWidth="1"/>
    <col min="12552" max="12557" width="8.625" style="1" customWidth="1"/>
    <col min="12558" max="12562" width="7.125" style="1" customWidth="1"/>
    <col min="12563" max="12564" width="8.5" style="1" customWidth="1"/>
    <col min="12565" max="12565" width="7.125" style="1" customWidth="1"/>
    <col min="12566" max="12802" width="9" style="1"/>
    <col min="12803" max="12803" width="12.625" style="1" customWidth="1"/>
    <col min="12804" max="12804" width="9.875" style="1" customWidth="1"/>
    <col min="12805" max="12805" width="18.75" style="1" customWidth="1"/>
    <col min="12806" max="12806" width="20.5" style="1" customWidth="1"/>
    <col min="12807" max="12807" width="15.75" style="1" customWidth="1"/>
    <col min="12808" max="12813" width="8.625" style="1" customWidth="1"/>
    <col min="12814" max="12818" width="7.125" style="1" customWidth="1"/>
    <col min="12819" max="12820" width="8.5" style="1" customWidth="1"/>
    <col min="12821" max="12821" width="7.125" style="1" customWidth="1"/>
    <col min="12822" max="13058" width="9" style="1"/>
    <col min="13059" max="13059" width="12.625" style="1" customWidth="1"/>
    <col min="13060" max="13060" width="9.875" style="1" customWidth="1"/>
    <col min="13061" max="13061" width="18.75" style="1" customWidth="1"/>
    <col min="13062" max="13062" width="20.5" style="1" customWidth="1"/>
    <col min="13063" max="13063" width="15.75" style="1" customWidth="1"/>
    <col min="13064" max="13069" width="8.625" style="1" customWidth="1"/>
    <col min="13070" max="13074" width="7.125" style="1" customWidth="1"/>
    <col min="13075" max="13076" width="8.5" style="1" customWidth="1"/>
    <col min="13077" max="13077" width="7.125" style="1" customWidth="1"/>
    <col min="13078" max="13314" width="9" style="1"/>
    <col min="13315" max="13315" width="12.625" style="1" customWidth="1"/>
    <col min="13316" max="13316" width="9.875" style="1" customWidth="1"/>
    <col min="13317" max="13317" width="18.75" style="1" customWidth="1"/>
    <col min="13318" max="13318" width="20.5" style="1" customWidth="1"/>
    <col min="13319" max="13319" width="15.75" style="1" customWidth="1"/>
    <col min="13320" max="13325" width="8.625" style="1" customWidth="1"/>
    <col min="13326" max="13330" width="7.125" style="1" customWidth="1"/>
    <col min="13331" max="13332" width="8.5" style="1" customWidth="1"/>
    <col min="13333" max="13333" width="7.125" style="1" customWidth="1"/>
    <col min="13334" max="13570" width="9" style="1"/>
    <col min="13571" max="13571" width="12.625" style="1" customWidth="1"/>
    <col min="13572" max="13572" width="9.875" style="1" customWidth="1"/>
    <col min="13573" max="13573" width="18.75" style="1" customWidth="1"/>
    <col min="13574" max="13574" width="20.5" style="1" customWidth="1"/>
    <col min="13575" max="13575" width="15.75" style="1" customWidth="1"/>
    <col min="13576" max="13581" width="8.625" style="1" customWidth="1"/>
    <col min="13582" max="13586" width="7.125" style="1" customWidth="1"/>
    <col min="13587" max="13588" width="8.5" style="1" customWidth="1"/>
    <col min="13589" max="13589" width="7.125" style="1" customWidth="1"/>
    <col min="13590" max="13826" width="9" style="1"/>
    <col min="13827" max="13827" width="12.625" style="1" customWidth="1"/>
    <col min="13828" max="13828" width="9.875" style="1" customWidth="1"/>
    <col min="13829" max="13829" width="18.75" style="1" customWidth="1"/>
    <col min="13830" max="13830" width="20.5" style="1" customWidth="1"/>
    <col min="13831" max="13831" width="15.75" style="1" customWidth="1"/>
    <col min="13832" max="13837" width="8.625" style="1" customWidth="1"/>
    <col min="13838" max="13842" width="7.125" style="1" customWidth="1"/>
    <col min="13843" max="13844" width="8.5" style="1" customWidth="1"/>
    <col min="13845" max="13845" width="7.125" style="1" customWidth="1"/>
    <col min="13846" max="14082" width="9" style="1"/>
    <col min="14083" max="14083" width="12.625" style="1" customWidth="1"/>
    <col min="14084" max="14084" width="9.875" style="1" customWidth="1"/>
    <col min="14085" max="14085" width="18.75" style="1" customWidth="1"/>
    <col min="14086" max="14086" width="20.5" style="1" customWidth="1"/>
    <col min="14087" max="14087" width="15.75" style="1" customWidth="1"/>
    <col min="14088" max="14093" width="8.625" style="1" customWidth="1"/>
    <col min="14094" max="14098" width="7.125" style="1" customWidth="1"/>
    <col min="14099" max="14100" width="8.5" style="1" customWidth="1"/>
    <col min="14101" max="14101" width="7.125" style="1" customWidth="1"/>
    <col min="14102" max="14338" width="9" style="1"/>
    <col min="14339" max="14339" width="12.625" style="1" customWidth="1"/>
    <col min="14340" max="14340" width="9.875" style="1" customWidth="1"/>
    <col min="14341" max="14341" width="18.75" style="1" customWidth="1"/>
    <col min="14342" max="14342" width="20.5" style="1" customWidth="1"/>
    <col min="14343" max="14343" width="15.75" style="1" customWidth="1"/>
    <col min="14344" max="14349" width="8.625" style="1" customWidth="1"/>
    <col min="14350" max="14354" width="7.125" style="1" customWidth="1"/>
    <col min="14355" max="14356" width="8.5" style="1" customWidth="1"/>
    <col min="14357" max="14357" width="7.125" style="1" customWidth="1"/>
    <col min="14358" max="14594" width="9" style="1"/>
    <col min="14595" max="14595" width="12.625" style="1" customWidth="1"/>
    <col min="14596" max="14596" width="9.875" style="1" customWidth="1"/>
    <col min="14597" max="14597" width="18.75" style="1" customWidth="1"/>
    <col min="14598" max="14598" width="20.5" style="1" customWidth="1"/>
    <col min="14599" max="14599" width="15.75" style="1" customWidth="1"/>
    <col min="14600" max="14605" width="8.625" style="1" customWidth="1"/>
    <col min="14606" max="14610" width="7.125" style="1" customWidth="1"/>
    <col min="14611" max="14612" width="8.5" style="1" customWidth="1"/>
    <col min="14613" max="14613" width="7.125" style="1" customWidth="1"/>
    <col min="14614" max="14850" width="9" style="1"/>
    <col min="14851" max="14851" width="12.625" style="1" customWidth="1"/>
    <col min="14852" max="14852" width="9.875" style="1" customWidth="1"/>
    <col min="14853" max="14853" width="18.75" style="1" customWidth="1"/>
    <col min="14854" max="14854" width="20.5" style="1" customWidth="1"/>
    <col min="14855" max="14855" width="15.75" style="1" customWidth="1"/>
    <col min="14856" max="14861" width="8.625" style="1" customWidth="1"/>
    <col min="14862" max="14866" width="7.125" style="1" customWidth="1"/>
    <col min="14867" max="14868" width="8.5" style="1" customWidth="1"/>
    <col min="14869" max="14869" width="7.125" style="1" customWidth="1"/>
    <col min="14870" max="15106" width="9" style="1"/>
    <col min="15107" max="15107" width="12.625" style="1" customWidth="1"/>
    <col min="15108" max="15108" width="9.875" style="1" customWidth="1"/>
    <col min="15109" max="15109" width="18.75" style="1" customWidth="1"/>
    <col min="15110" max="15110" width="20.5" style="1" customWidth="1"/>
    <col min="15111" max="15111" width="15.75" style="1" customWidth="1"/>
    <col min="15112" max="15117" width="8.625" style="1" customWidth="1"/>
    <col min="15118" max="15122" width="7.125" style="1" customWidth="1"/>
    <col min="15123" max="15124" width="8.5" style="1" customWidth="1"/>
    <col min="15125" max="15125" width="7.125" style="1" customWidth="1"/>
    <col min="15126" max="15362" width="9" style="1"/>
    <col min="15363" max="15363" width="12.625" style="1" customWidth="1"/>
    <col min="15364" max="15364" width="9.875" style="1" customWidth="1"/>
    <col min="15365" max="15365" width="18.75" style="1" customWidth="1"/>
    <col min="15366" max="15366" width="20.5" style="1" customWidth="1"/>
    <col min="15367" max="15367" width="15.75" style="1" customWidth="1"/>
    <col min="15368" max="15373" width="8.625" style="1" customWidth="1"/>
    <col min="15374" max="15378" width="7.125" style="1" customWidth="1"/>
    <col min="15379" max="15380" width="8.5" style="1" customWidth="1"/>
    <col min="15381" max="15381" width="7.125" style="1" customWidth="1"/>
    <col min="15382" max="15618" width="9" style="1"/>
    <col min="15619" max="15619" width="12.625" style="1" customWidth="1"/>
    <col min="15620" max="15620" width="9.875" style="1" customWidth="1"/>
    <col min="15621" max="15621" width="18.75" style="1" customWidth="1"/>
    <col min="15622" max="15622" width="20.5" style="1" customWidth="1"/>
    <col min="15623" max="15623" width="15.75" style="1" customWidth="1"/>
    <col min="15624" max="15629" width="8.625" style="1" customWidth="1"/>
    <col min="15630" max="15634" width="7.125" style="1" customWidth="1"/>
    <col min="15635" max="15636" width="8.5" style="1" customWidth="1"/>
    <col min="15637" max="15637" width="7.125" style="1" customWidth="1"/>
    <col min="15638" max="15874" width="9" style="1"/>
    <col min="15875" max="15875" width="12.625" style="1" customWidth="1"/>
    <col min="15876" max="15876" width="9.875" style="1" customWidth="1"/>
    <col min="15877" max="15877" width="18.75" style="1" customWidth="1"/>
    <col min="15878" max="15878" width="20.5" style="1" customWidth="1"/>
    <col min="15879" max="15879" width="15.75" style="1" customWidth="1"/>
    <col min="15880" max="15885" width="8.625" style="1" customWidth="1"/>
    <col min="15886" max="15890" width="7.125" style="1" customWidth="1"/>
    <col min="15891" max="15892" width="8.5" style="1" customWidth="1"/>
    <col min="15893" max="15893" width="7.125" style="1" customWidth="1"/>
    <col min="15894" max="16130" width="9" style="1"/>
    <col min="16131" max="16131" width="12.625" style="1" customWidth="1"/>
    <col min="16132" max="16132" width="9.875" style="1" customWidth="1"/>
    <col min="16133" max="16133" width="18.75" style="1" customWidth="1"/>
    <col min="16134" max="16134" width="20.5" style="1" customWidth="1"/>
    <col min="16135" max="16135" width="15.75" style="1" customWidth="1"/>
    <col min="16136" max="16141" width="8.625" style="1" customWidth="1"/>
    <col min="16142" max="16146" width="7.125" style="1" customWidth="1"/>
    <col min="16147" max="16148" width="8.5" style="1" customWidth="1"/>
    <col min="16149" max="16149" width="7.125" style="1" customWidth="1"/>
    <col min="16150" max="16384" width="9" style="1"/>
  </cols>
  <sheetData>
    <row r="2" spans="1:2">
      <c r="A2" s="5" t="s">
        <v>0</v>
      </c>
      <c r="B2" s="5" t="s">
        <v>1</v>
      </c>
    </row>
    <row r="3" spans="1:2">
      <c r="A3" s="6" t="s">
        <v>2</v>
      </c>
      <c r="B3" s="6" t="s">
        <v>3</v>
      </c>
    </row>
    <row r="5" spans="1:21">
      <c r="A5" s="7"/>
      <c r="B5" s="8"/>
      <c r="C5" s="10" t="s">
        <v>4</v>
      </c>
      <c r="D5" s="9"/>
      <c r="E5" s="9"/>
      <c r="F5" s="9"/>
      <c r="G5" s="9"/>
      <c r="H5" s="9"/>
      <c r="I5" s="9"/>
      <c r="J5" s="21"/>
      <c r="K5"/>
      <c r="L5"/>
      <c r="M5"/>
      <c r="N5"/>
      <c r="O5"/>
      <c r="P5"/>
      <c r="Q5"/>
      <c r="R5"/>
      <c r="S5"/>
      <c r="T5"/>
      <c r="U5"/>
    </row>
    <row r="6" spans="1:21">
      <c r="A6" s="7" t="s">
        <v>101</v>
      </c>
      <c r="B6" s="10" t="s">
        <v>6</v>
      </c>
      <c r="C6" s="10" t="s">
        <v>7</v>
      </c>
      <c r="D6" s="12" t="s">
        <v>8</v>
      </c>
      <c r="E6" s="12" t="s">
        <v>9</v>
      </c>
      <c r="F6" s="12" t="s">
        <v>10</v>
      </c>
      <c r="G6" s="12" t="s">
        <v>11</v>
      </c>
      <c r="H6" s="12" t="s">
        <v>12</v>
      </c>
      <c r="I6" s="12" t="s">
        <v>13</v>
      </c>
      <c r="J6" s="23" t="s">
        <v>14</v>
      </c>
      <c r="K6"/>
      <c r="L6"/>
      <c r="M6"/>
      <c r="N6"/>
      <c r="O6"/>
      <c r="P6"/>
      <c r="Q6"/>
      <c r="R6"/>
      <c r="S6"/>
      <c r="T6"/>
      <c r="U6"/>
    </row>
    <row r="7" spans="1:21">
      <c r="A7" s="7" t="s">
        <v>102</v>
      </c>
      <c r="B7" s="10" t="s">
        <v>16</v>
      </c>
      <c r="C7" s="10">
        <v>367889</v>
      </c>
      <c r="D7" s="12">
        <v>404890.5</v>
      </c>
      <c r="E7" s="12">
        <v>535141</v>
      </c>
      <c r="F7" s="12">
        <v>424490</v>
      </c>
      <c r="G7" s="12">
        <v>407961</v>
      </c>
      <c r="H7" s="12">
        <f>G7-F7</f>
        <v>-16529</v>
      </c>
      <c r="I7" s="22">
        <v>-0.0389384908949563</v>
      </c>
      <c r="J7" s="24">
        <v>2140371.5</v>
      </c>
      <c r="K7"/>
      <c r="L7"/>
      <c r="M7"/>
      <c r="N7"/>
      <c r="O7"/>
      <c r="P7"/>
      <c r="Q7"/>
      <c r="R7"/>
      <c r="S7"/>
      <c r="T7"/>
      <c r="U7"/>
    </row>
    <row r="8" hidden="1" spans="1:21">
      <c r="A8" s="13"/>
      <c r="B8" s="14" t="s">
        <v>17</v>
      </c>
      <c r="C8" s="14">
        <v>306335.14</v>
      </c>
      <c r="D8" s="15">
        <v>46957</v>
      </c>
      <c r="E8" s="15">
        <v>441148.27</v>
      </c>
      <c r="F8" s="15">
        <v>287320.68</v>
      </c>
      <c r="G8" s="15">
        <v>482584.33</v>
      </c>
      <c r="H8" s="15"/>
      <c r="I8" s="22">
        <v>0.679601795457257</v>
      </c>
      <c r="J8" s="25">
        <v>1564345.42</v>
      </c>
      <c r="K8"/>
      <c r="L8"/>
      <c r="M8"/>
      <c r="N8"/>
      <c r="O8"/>
      <c r="P8"/>
      <c r="Q8"/>
      <c r="R8"/>
      <c r="S8"/>
      <c r="T8"/>
      <c r="U8"/>
    </row>
    <row r="9" hidden="1" spans="1:21">
      <c r="A9" s="13"/>
      <c r="B9" s="16" t="s">
        <v>18</v>
      </c>
      <c r="C9" s="16">
        <v>0.832683608371003</v>
      </c>
      <c r="D9" s="17">
        <v>0.115974565962896</v>
      </c>
      <c r="E9" s="17">
        <v>0.82435894465197</v>
      </c>
      <c r="F9" s="17">
        <v>0.676860891893802</v>
      </c>
      <c r="G9" s="17">
        <v>1.18291780341748</v>
      </c>
      <c r="H9" s="17"/>
      <c r="I9" s="22">
        <v>0.747652756399879</v>
      </c>
      <c r="J9" s="26">
        <v>0.730875654062858</v>
      </c>
      <c r="K9"/>
      <c r="L9"/>
      <c r="M9"/>
      <c r="N9"/>
      <c r="O9"/>
      <c r="P9"/>
      <c r="Q9"/>
      <c r="R9"/>
      <c r="S9"/>
      <c r="T9"/>
      <c r="U9"/>
    </row>
    <row r="10" spans="1:21">
      <c r="A10" s="7" t="s">
        <v>103</v>
      </c>
      <c r="B10" s="10" t="s">
        <v>16</v>
      </c>
      <c r="C10" s="10">
        <v>127723</v>
      </c>
      <c r="D10" s="12">
        <v>74684</v>
      </c>
      <c r="E10" s="12">
        <v>69101</v>
      </c>
      <c r="F10" s="12">
        <v>140682</v>
      </c>
      <c r="G10" s="12">
        <v>113448</v>
      </c>
      <c r="H10" s="12">
        <f>G10-F10</f>
        <v>-27234</v>
      </c>
      <c r="I10" s="22">
        <v>-0.19358553333049</v>
      </c>
      <c r="J10" s="24">
        <v>525638</v>
      </c>
      <c r="K10"/>
      <c r="L10"/>
      <c r="M10"/>
      <c r="N10"/>
      <c r="O10"/>
      <c r="P10"/>
      <c r="Q10"/>
      <c r="R10"/>
      <c r="S10"/>
      <c r="T10"/>
      <c r="U10"/>
    </row>
    <row r="11" hidden="1" spans="1:21">
      <c r="A11" s="13"/>
      <c r="B11" s="14" t="s">
        <v>17</v>
      </c>
      <c r="C11" s="14">
        <v>42776.12</v>
      </c>
      <c r="D11" s="15">
        <v>43056.7</v>
      </c>
      <c r="E11" s="15">
        <v>66432.8</v>
      </c>
      <c r="F11" s="15">
        <v>108588.1</v>
      </c>
      <c r="G11" s="15">
        <v>99653.84</v>
      </c>
      <c r="H11" s="15"/>
      <c r="I11" s="22">
        <v>-0.0822766030531888</v>
      </c>
      <c r="J11" s="25">
        <v>360507.56</v>
      </c>
      <c r="K11"/>
      <c r="L11"/>
      <c r="M11"/>
      <c r="N11"/>
      <c r="O11"/>
      <c r="P11"/>
      <c r="Q11"/>
      <c r="R11"/>
      <c r="S11"/>
      <c r="T11"/>
      <c r="U11"/>
    </row>
    <row r="12" hidden="1" spans="1:21">
      <c r="A12" s="13"/>
      <c r="B12" s="16" t="s">
        <v>18</v>
      </c>
      <c r="C12" s="16">
        <v>0.334913210619857</v>
      </c>
      <c r="D12" s="18">
        <v>0.576518397514863</v>
      </c>
      <c r="E12" s="18">
        <v>0.961386955326261</v>
      </c>
      <c r="F12" s="18">
        <v>0.771869180136762</v>
      </c>
      <c r="G12" s="18">
        <v>0.878409844157676</v>
      </c>
      <c r="H12" s="18"/>
      <c r="I12" s="22">
        <v>0.138029431363015</v>
      </c>
      <c r="J12" s="26">
        <v>0.685847598537397</v>
      </c>
      <c r="K12"/>
      <c r="L12"/>
      <c r="M12"/>
      <c r="N12"/>
      <c r="O12"/>
      <c r="P12"/>
      <c r="Q12"/>
      <c r="R12"/>
      <c r="S12"/>
      <c r="T12"/>
      <c r="U12"/>
    </row>
    <row r="13" spans="1:21">
      <c r="A13" s="7" t="s">
        <v>104</v>
      </c>
      <c r="B13" s="10" t="s">
        <v>16</v>
      </c>
      <c r="C13" s="10">
        <v>72104</v>
      </c>
      <c r="D13" s="12">
        <v>21644</v>
      </c>
      <c r="E13" s="12">
        <v>46126</v>
      </c>
      <c r="F13" s="12">
        <v>66802</v>
      </c>
      <c r="G13" s="12">
        <v>77893</v>
      </c>
      <c r="H13" s="12">
        <f>G13-F13</f>
        <v>11091</v>
      </c>
      <c r="I13" s="22">
        <v>0.166027963234634</v>
      </c>
      <c r="J13" s="24">
        <v>284569</v>
      </c>
      <c r="K13"/>
      <c r="L13"/>
      <c r="M13"/>
      <c r="N13"/>
      <c r="O13"/>
      <c r="P13"/>
      <c r="Q13"/>
      <c r="R13"/>
      <c r="S13"/>
      <c r="T13"/>
      <c r="U13"/>
    </row>
    <row r="14" hidden="1" spans="1:21">
      <c r="A14" s="13"/>
      <c r="B14" s="14" t="s">
        <v>17</v>
      </c>
      <c r="C14" s="14">
        <v>121236.25</v>
      </c>
      <c r="D14" s="19">
        <v>32070.6</v>
      </c>
      <c r="E14" s="19">
        <v>88548.49</v>
      </c>
      <c r="F14" s="19">
        <v>152114.79</v>
      </c>
      <c r="G14" s="19">
        <v>175338.87</v>
      </c>
      <c r="H14" s="19"/>
      <c r="I14" s="22">
        <v>0.152674700467982</v>
      </c>
      <c r="J14" s="25">
        <v>569309</v>
      </c>
      <c r="K14"/>
      <c r="L14"/>
      <c r="M14"/>
      <c r="N14"/>
      <c r="O14"/>
      <c r="P14"/>
      <c r="Q14"/>
      <c r="R14"/>
      <c r="S14"/>
      <c r="T14"/>
      <c r="U14"/>
    </row>
    <row r="15" hidden="1" spans="1:21">
      <c r="A15" s="13"/>
      <c r="B15" s="16" t="s">
        <v>18</v>
      </c>
      <c r="C15" s="16">
        <v>1.6814081049595</v>
      </c>
      <c r="D15" s="18">
        <v>1.48173165773424</v>
      </c>
      <c r="E15" s="18">
        <v>1.91970884100074</v>
      </c>
      <c r="F15" s="18">
        <v>2.27709933834316</v>
      </c>
      <c r="G15" s="18">
        <v>2.25102217144031</v>
      </c>
      <c r="H15" s="18"/>
      <c r="I15" s="22">
        <v>-0.0114519232708695</v>
      </c>
      <c r="J15" s="26">
        <v>2.00060090874269</v>
      </c>
      <c r="K15"/>
      <c r="L15"/>
      <c r="M15"/>
      <c r="N15"/>
      <c r="O15"/>
      <c r="P15"/>
      <c r="Q15"/>
      <c r="R15"/>
      <c r="S15"/>
      <c r="T15"/>
      <c r="U15"/>
    </row>
    <row r="16" spans="1:21">
      <c r="A16" s="7" t="s">
        <v>105</v>
      </c>
      <c r="B16" s="10" t="s">
        <v>16</v>
      </c>
      <c r="C16" s="10">
        <v>21304</v>
      </c>
      <c r="D16" s="12">
        <v>14322</v>
      </c>
      <c r="E16" s="12">
        <v>53854</v>
      </c>
      <c r="F16" s="12">
        <v>32122</v>
      </c>
      <c r="G16" s="12">
        <v>43484</v>
      </c>
      <c r="H16" s="12">
        <f>G16-F16</f>
        <v>11362</v>
      </c>
      <c r="I16" s="22">
        <v>0.353713965506506</v>
      </c>
      <c r="J16" s="24">
        <v>165086</v>
      </c>
      <c r="K16"/>
      <c r="L16"/>
      <c r="M16"/>
      <c r="N16"/>
      <c r="O16"/>
      <c r="P16"/>
      <c r="Q16"/>
      <c r="R16"/>
      <c r="S16"/>
      <c r="T16"/>
      <c r="U16"/>
    </row>
    <row r="17" hidden="1" spans="1:21">
      <c r="A17" s="13"/>
      <c r="B17" s="14" t="s">
        <v>17</v>
      </c>
      <c r="C17" s="14">
        <v>27102.41</v>
      </c>
      <c r="D17" s="15">
        <v>16721.69</v>
      </c>
      <c r="E17" s="15">
        <v>26070.39</v>
      </c>
      <c r="F17" s="15">
        <v>26530.25</v>
      </c>
      <c r="G17" s="15">
        <v>44138.2</v>
      </c>
      <c r="H17" s="15"/>
      <c r="I17" s="22">
        <v>0.663693331197407</v>
      </c>
      <c r="J17" s="25">
        <v>140562.94</v>
      </c>
      <c r="K17"/>
      <c r="L17"/>
      <c r="M17"/>
      <c r="N17"/>
      <c r="O17"/>
      <c r="P17"/>
      <c r="Q17"/>
      <c r="R17"/>
      <c r="S17"/>
      <c r="T17"/>
      <c r="U17"/>
    </row>
    <row r="18" hidden="1" spans="1:21">
      <c r="A18" s="13"/>
      <c r="B18" s="16" t="s">
        <v>18</v>
      </c>
      <c r="C18" s="16">
        <v>1.27217470897484</v>
      </c>
      <c r="D18" s="18">
        <v>1.1675527161011</v>
      </c>
      <c r="E18" s="18">
        <v>0.48409384632525</v>
      </c>
      <c r="F18" s="18">
        <v>0.825921486831455</v>
      </c>
      <c r="G18" s="18">
        <v>1.01504461411094</v>
      </c>
      <c r="H18" s="18"/>
      <c r="I18" s="22">
        <v>0.228984389309242</v>
      </c>
      <c r="J18" s="26">
        <v>0.851452818530947</v>
      </c>
      <c r="K18"/>
      <c r="L18"/>
      <c r="M18"/>
      <c r="N18"/>
      <c r="O18"/>
      <c r="P18"/>
      <c r="Q18"/>
      <c r="R18"/>
      <c r="S18"/>
      <c r="T18"/>
      <c r="U18"/>
    </row>
    <row r="19" spans="1:21">
      <c r="A19" s="7" t="s">
        <v>106</v>
      </c>
      <c r="B19" s="10" t="s">
        <v>16</v>
      </c>
      <c r="C19" s="10">
        <v>13021</v>
      </c>
      <c r="D19" s="12">
        <v>18378</v>
      </c>
      <c r="E19" s="12">
        <v>9268</v>
      </c>
      <c r="F19" s="12">
        <v>16323</v>
      </c>
      <c r="G19" s="12">
        <v>29764</v>
      </c>
      <c r="H19" s="12">
        <f>G19-F19</f>
        <v>13441</v>
      </c>
      <c r="I19" s="22">
        <v>0.82343931875268</v>
      </c>
      <c r="J19" s="24">
        <v>86754</v>
      </c>
      <c r="K19"/>
      <c r="L19"/>
      <c r="M19"/>
      <c r="N19"/>
      <c r="O19"/>
      <c r="P19"/>
      <c r="Q19"/>
      <c r="R19"/>
      <c r="S19"/>
      <c r="T19"/>
      <c r="U19"/>
    </row>
    <row r="20" hidden="1" spans="1:21">
      <c r="A20" s="13"/>
      <c r="B20" s="14" t="s">
        <v>17</v>
      </c>
      <c r="C20" s="14">
        <v>11039.28</v>
      </c>
      <c r="D20" s="15">
        <v>24991.76</v>
      </c>
      <c r="E20" s="15">
        <v>10951.97</v>
      </c>
      <c r="F20" s="15">
        <v>10605.1</v>
      </c>
      <c r="G20" s="15">
        <v>32890.88</v>
      </c>
      <c r="H20" s="15"/>
      <c r="I20" s="22">
        <v>2.10142101441759</v>
      </c>
      <c r="J20" s="25">
        <v>90478.99</v>
      </c>
      <c r="K20"/>
      <c r="L20"/>
      <c r="M20"/>
      <c r="N20"/>
      <c r="O20"/>
      <c r="P20"/>
      <c r="Q20"/>
      <c r="R20"/>
      <c r="S20"/>
      <c r="T20"/>
      <c r="U20"/>
    </row>
    <row r="21" hidden="1" spans="1:21">
      <c r="A21" s="13"/>
      <c r="B21" s="16" t="s">
        <v>18</v>
      </c>
      <c r="C21" s="16">
        <v>0.847805852085093</v>
      </c>
      <c r="D21" s="17">
        <v>1.35987376210687</v>
      </c>
      <c r="E21" s="17">
        <v>1.18169723780751</v>
      </c>
      <c r="F21" s="17">
        <v>0.64970287324634</v>
      </c>
      <c r="G21" s="17">
        <v>1.10505577207365</v>
      </c>
      <c r="H21" s="17"/>
      <c r="I21" s="22">
        <v>0.70086329855995</v>
      </c>
      <c r="J21" s="26">
        <v>1.0429373861724</v>
      </c>
      <c r="K21"/>
      <c r="L21"/>
      <c r="M21"/>
      <c r="N21"/>
      <c r="O21"/>
      <c r="P21"/>
      <c r="Q21"/>
      <c r="R21"/>
      <c r="S21"/>
      <c r="T21"/>
      <c r="U21"/>
    </row>
    <row r="22" spans="1:21">
      <c r="A22" s="7" t="s">
        <v>107</v>
      </c>
      <c r="B22" s="10" t="s">
        <v>16</v>
      </c>
      <c r="C22" s="10">
        <v>2669</v>
      </c>
      <c r="D22" s="12">
        <v>3525</v>
      </c>
      <c r="E22" s="12">
        <v>10195</v>
      </c>
      <c r="F22" s="12">
        <v>7259</v>
      </c>
      <c r="G22" s="12">
        <v>42927</v>
      </c>
      <c r="H22" s="12">
        <f>G22-F22</f>
        <v>35668</v>
      </c>
      <c r="I22" s="22">
        <v>4.91362446617991</v>
      </c>
      <c r="J22" s="24">
        <v>66575</v>
      </c>
      <c r="K22"/>
      <c r="L22"/>
      <c r="M22"/>
      <c r="N22"/>
      <c r="O22"/>
      <c r="P22"/>
      <c r="Q22"/>
      <c r="R22"/>
      <c r="S22"/>
      <c r="T22"/>
      <c r="U22"/>
    </row>
    <row r="23" hidden="1" spans="1:21">
      <c r="A23" s="13"/>
      <c r="B23" s="14" t="s">
        <v>17</v>
      </c>
      <c r="C23" s="14">
        <v>2791.21</v>
      </c>
      <c r="D23" s="19">
        <v>2367.09</v>
      </c>
      <c r="E23" s="19">
        <v>10677.12</v>
      </c>
      <c r="F23" s="19">
        <v>5197.73</v>
      </c>
      <c r="G23" s="19">
        <v>39236.69</v>
      </c>
      <c r="H23" s="19"/>
      <c r="I23" s="22">
        <v>6.54881265475506</v>
      </c>
      <c r="J23" s="25">
        <v>60269.84</v>
      </c>
      <c r="K23"/>
      <c r="L23"/>
      <c r="M23"/>
      <c r="N23"/>
      <c r="O23"/>
      <c r="P23"/>
      <c r="Q23"/>
      <c r="R23"/>
      <c r="S23"/>
      <c r="T23"/>
      <c r="U23"/>
    </row>
    <row r="24" hidden="1" spans="1:21">
      <c r="A24" s="13"/>
      <c r="B24" s="16" t="s">
        <v>18</v>
      </c>
      <c r="C24" s="16">
        <v>1.04578868490071</v>
      </c>
      <c r="D24" s="17">
        <v>0.671514893617021</v>
      </c>
      <c r="E24" s="17">
        <v>1.04728984796469</v>
      </c>
      <c r="F24" s="17">
        <v>0.716039399366304</v>
      </c>
      <c r="G24" s="17">
        <v>0.914032893050994</v>
      </c>
      <c r="H24" s="17"/>
      <c r="I24" s="22">
        <v>0.276512010176974</v>
      </c>
      <c r="J24" s="26">
        <v>0.9052923770184</v>
      </c>
      <c r="K24"/>
      <c r="L24"/>
      <c r="M24"/>
      <c r="N24"/>
      <c r="O24"/>
      <c r="P24"/>
      <c r="Q24"/>
      <c r="R24"/>
      <c r="S24"/>
      <c r="T24"/>
      <c r="U24"/>
    </row>
    <row r="25" spans="1:21">
      <c r="A25" s="7" t="s">
        <v>108</v>
      </c>
      <c r="B25" s="10" t="s">
        <v>16</v>
      </c>
      <c r="C25" s="10">
        <v>33460</v>
      </c>
      <c r="D25" s="12">
        <v>2168</v>
      </c>
      <c r="E25" s="12">
        <v>10832</v>
      </c>
      <c r="F25" s="12">
        <v>934</v>
      </c>
      <c r="G25" s="12">
        <v>14739</v>
      </c>
      <c r="H25" s="12">
        <f>G25-F25</f>
        <v>13805</v>
      </c>
      <c r="I25" s="22">
        <v>14.7805139186296</v>
      </c>
      <c r="J25" s="24">
        <v>62133</v>
      </c>
      <c r="K25"/>
      <c r="L25"/>
      <c r="M25"/>
      <c r="N25"/>
      <c r="O25"/>
      <c r="P25"/>
      <c r="Q25"/>
      <c r="R25"/>
      <c r="S25"/>
      <c r="T25"/>
      <c r="U25"/>
    </row>
    <row r="26" hidden="1" spans="1:21">
      <c r="A26" s="13"/>
      <c r="B26" s="14" t="s">
        <v>17</v>
      </c>
      <c r="C26" s="14">
        <v>53958.59</v>
      </c>
      <c r="D26" s="19">
        <v>5706.9</v>
      </c>
      <c r="E26" s="19">
        <v>19152.47</v>
      </c>
      <c r="F26" s="19">
        <v>2669.78</v>
      </c>
      <c r="G26" s="19">
        <v>20568.34</v>
      </c>
      <c r="H26" s="19"/>
      <c r="I26" s="22">
        <v>6.70413292481028</v>
      </c>
      <c r="J26" s="25">
        <v>102056.08</v>
      </c>
      <c r="K26"/>
      <c r="L26"/>
      <c r="M26"/>
      <c r="N26"/>
      <c r="O26"/>
      <c r="P26"/>
      <c r="Q26"/>
      <c r="R26"/>
      <c r="S26"/>
      <c r="T26"/>
      <c r="U26"/>
    </row>
    <row r="27" hidden="1" spans="1:21">
      <c r="A27" s="13"/>
      <c r="B27" s="16" t="s">
        <v>18</v>
      </c>
      <c r="C27" s="16">
        <v>1.61262970711297</v>
      </c>
      <c r="D27" s="17">
        <v>2.63233394833948</v>
      </c>
      <c r="E27" s="17">
        <v>1.76813792466765</v>
      </c>
      <c r="F27" s="17">
        <v>2.85843683083512</v>
      </c>
      <c r="G27" s="17">
        <v>1.39550444399213</v>
      </c>
      <c r="H27" s="17"/>
      <c r="I27" s="22">
        <v>-0.51179454835655</v>
      </c>
      <c r="J27" s="26">
        <v>1.642542288317</v>
      </c>
      <c r="K27"/>
      <c r="L27"/>
      <c r="M27"/>
      <c r="N27"/>
      <c r="O27"/>
      <c r="P27"/>
      <c r="Q27"/>
      <c r="R27"/>
      <c r="S27"/>
      <c r="T27"/>
      <c r="U27"/>
    </row>
    <row r="28" spans="1:21">
      <c r="A28" s="7" t="s">
        <v>109</v>
      </c>
      <c r="B28" s="10" t="s">
        <v>16</v>
      </c>
      <c r="C28" s="10"/>
      <c r="D28" s="12">
        <v>56145</v>
      </c>
      <c r="E28" s="12"/>
      <c r="F28" s="12"/>
      <c r="G28" s="12"/>
      <c r="H28" s="12">
        <f>G28-F28</f>
        <v>0</v>
      </c>
      <c r="I28" s="22"/>
      <c r="J28" s="24">
        <v>56145</v>
      </c>
      <c r="K28"/>
      <c r="L28"/>
      <c r="M28"/>
      <c r="N28"/>
      <c r="O28"/>
      <c r="P28"/>
      <c r="Q28"/>
      <c r="R28"/>
      <c r="S28"/>
      <c r="T28"/>
      <c r="U28"/>
    </row>
    <row r="29" hidden="1" spans="1:21">
      <c r="A29" s="13"/>
      <c r="B29" s="14" t="s">
        <v>17</v>
      </c>
      <c r="C29" s="14"/>
      <c r="D29" s="15">
        <v>47511.5</v>
      </c>
      <c r="E29" s="15"/>
      <c r="F29" s="15"/>
      <c r="G29" s="15"/>
      <c r="H29" s="15"/>
      <c r="I29" s="22"/>
      <c r="J29" s="25">
        <v>47511.5</v>
      </c>
      <c r="K29"/>
      <c r="L29"/>
      <c r="M29"/>
      <c r="N29"/>
      <c r="O29"/>
      <c r="P29"/>
      <c r="Q29"/>
      <c r="R29"/>
      <c r="S29"/>
      <c r="T29"/>
      <c r="U29"/>
    </row>
    <row r="30" hidden="1" spans="1:21">
      <c r="A30" s="13"/>
      <c r="B30" s="16" t="s">
        <v>18</v>
      </c>
      <c r="C30" s="16"/>
      <c r="D30" s="18">
        <v>0.846228515451064</v>
      </c>
      <c r="E30" s="18"/>
      <c r="F30" s="18"/>
      <c r="G30" s="18"/>
      <c r="H30" s="18"/>
      <c r="I30" s="22"/>
      <c r="J30" s="26">
        <v>0.846228515451064</v>
      </c>
      <c r="K30"/>
      <c r="L30"/>
      <c r="M30"/>
      <c r="N30"/>
      <c r="O30"/>
      <c r="P30"/>
      <c r="Q30"/>
      <c r="R30"/>
      <c r="S30"/>
      <c r="T30"/>
      <c r="U30"/>
    </row>
    <row r="31" spans="1:21">
      <c r="A31" s="7" t="s">
        <v>110</v>
      </c>
      <c r="B31" s="10" t="s">
        <v>16</v>
      </c>
      <c r="C31" s="10">
        <v>1400</v>
      </c>
      <c r="D31" s="12">
        <v>7823</v>
      </c>
      <c r="E31" s="12">
        <v>19431</v>
      </c>
      <c r="F31" s="12">
        <v>20280</v>
      </c>
      <c r="G31" s="12">
        <v>3563</v>
      </c>
      <c r="H31" s="12">
        <f>G31-F31</f>
        <v>-16717</v>
      </c>
      <c r="I31" s="22">
        <v>-0.82430966469428</v>
      </c>
      <c r="J31" s="24">
        <v>52497</v>
      </c>
      <c r="K31"/>
      <c r="L31"/>
      <c r="M31"/>
      <c r="N31"/>
      <c r="O31"/>
      <c r="P31"/>
      <c r="Q31"/>
      <c r="R31"/>
      <c r="S31"/>
      <c r="T31"/>
      <c r="U31"/>
    </row>
    <row r="32" hidden="1" spans="1:21">
      <c r="A32" s="13"/>
      <c r="B32" s="14" t="s">
        <v>17</v>
      </c>
      <c r="C32" s="14">
        <v>1063.5</v>
      </c>
      <c r="D32" s="15">
        <v>7937.6</v>
      </c>
      <c r="E32" s="15">
        <v>15443.5</v>
      </c>
      <c r="F32" s="15">
        <v>15580.93</v>
      </c>
      <c r="G32" s="15">
        <v>5531</v>
      </c>
      <c r="H32" s="15"/>
      <c r="I32" s="22">
        <v>-0.645014771262049</v>
      </c>
      <c r="J32" s="25">
        <v>45556.53</v>
      </c>
      <c r="K32"/>
      <c r="L32"/>
      <c r="M32"/>
      <c r="N32"/>
      <c r="O32"/>
      <c r="P32"/>
      <c r="Q32"/>
      <c r="R32"/>
      <c r="S32"/>
      <c r="T32"/>
      <c r="U32"/>
    </row>
    <row r="33" hidden="1" spans="1:21">
      <c r="A33" s="13"/>
      <c r="B33" s="16" t="s">
        <v>18</v>
      </c>
      <c r="C33" s="16">
        <v>0.759642857142857</v>
      </c>
      <c r="D33" s="17">
        <v>1.01464911159402</v>
      </c>
      <c r="E33" s="17">
        <v>0.79478668107663</v>
      </c>
      <c r="F33" s="17">
        <v>0.768290433925049</v>
      </c>
      <c r="G33" s="17">
        <v>1.55234353073253</v>
      </c>
      <c r="H33" s="17"/>
      <c r="I33" s="22">
        <v>1.02051654190447</v>
      </c>
      <c r="J33" s="26">
        <v>0.867793016743814</v>
      </c>
      <c r="K33"/>
      <c r="L33"/>
      <c r="M33"/>
      <c r="N33"/>
      <c r="O33"/>
      <c r="P33"/>
      <c r="Q33"/>
      <c r="R33"/>
      <c r="S33"/>
      <c r="T33"/>
      <c r="U33"/>
    </row>
    <row r="34" spans="1:21">
      <c r="A34" s="7" t="s">
        <v>111</v>
      </c>
      <c r="B34" s="10" t="s">
        <v>16</v>
      </c>
      <c r="C34" s="10">
        <v>10029</v>
      </c>
      <c r="D34" s="12">
        <v>6699</v>
      </c>
      <c r="E34" s="12">
        <v>16675</v>
      </c>
      <c r="F34" s="12">
        <v>9579</v>
      </c>
      <c r="G34" s="12">
        <v>8653</v>
      </c>
      <c r="H34" s="12">
        <f>G34-F34</f>
        <v>-926</v>
      </c>
      <c r="I34" s="22">
        <v>-0.0966697985175906</v>
      </c>
      <c r="J34" s="24">
        <v>51635</v>
      </c>
      <c r="K34"/>
      <c r="L34"/>
      <c r="M34"/>
      <c r="N34"/>
      <c r="O34"/>
      <c r="P34"/>
      <c r="Q34"/>
      <c r="R34"/>
      <c r="S34"/>
      <c r="T34"/>
      <c r="U34"/>
    </row>
    <row r="35" hidden="1" spans="1:21">
      <c r="A35" s="13"/>
      <c r="B35" s="14" t="s">
        <v>17</v>
      </c>
      <c r="C35" s="14">
        <v>4683.15</v>
      </c>
      <c r="D35" s="19">
        <v>9437.34</v>
      </c>
      <c r="E35" s="19">
        <v>27181.86</v>
      </c>
      <c r="F35" s="19">
        <v>17528.33</v>
      </c>
      <c r="G35" s="19">
        <v>19450.96</v>
      </c>
      <c r="H35" s="19"/>
      <c r="I35" s="22">
        <v>0.109687003838928</v>
      </c>
      <c r="J35" s="25">
        <v>78281.64</v>
      </c>
      <c r="K35"/>
      <c r="L35"/>
      <c r="M35"/>
      <c r="N35"/>
      <c r="O35"/>
      <c r="P35"/>
      <c r="Q35"/>
      <c r="R35"/>
      <c r="S35"/>
      <c r="T35"/>
      <c r="U35"/>
    </row>
    <row r="36" hidden="1" spans="1:21">
      <c r="A36" s="13"/>
      <c r="B36" s="16" t="s">
        <v>18</v>
      </c>
      <c r="C36" s="16">
        <v>0.466960813640443</v>
      </c>
      <c r="D36" s="17">
        <v>1.4087684729064</v>
      </c>
      <c r="E36" s="17">
        <v>1.63009655172414</v>
      </c>
      <c r="F36" s="17">
        <v>1.82987055016181</v>
      </c>
      <c r="G36" s="17">
        <v>2.24788628221426</v>
      </c>
      <c r="H36" s="17"/>
      <c r="I36" s="22">
        <v>0.228440056601536</v>
      </c>
      <c r="J36" s="26">
        <v>1.51605771279171</v>
      </c>
      <c r="K36"/>
      <c r="L36"/>
      <c r="M36"/>
      <c r="N36"/>
      <c r="O36"/>
      <c r="P36"/>
      <c r="Q36"/>
      <c r="R36"/>
      <c r="S36"/>
      <c r="T36"/>
      <c r="U36"/>
    </row>
    <row r="37" spans="1:21">
      <c r="A37" s="7" t="s">
        <v>112</v>
      </c>
      <c r="B37" s="10" t="s">
        <v>16</v>
      </c>
      <c r="C37" s="10">
        <v>5072</v>
      </c>
      <c r="D37" s="12">
        <v>2253</v>
      </c>
      <c r="E37" s="12">
        <v>25193</v>
      </c>
      <c r="F37" s="12">
        <v>4163</v>
      </c>
      <c r="G37" s="12">
        <v>12873</v>
      </c>
      <c r="H37" s="12">
        <f>G37-F37</f>
        <v>8710</v>
      </c>
      <c r="I37" s="22">
        <v>2.09224117223156</v>
      </c>
      <c r="J37" s="24">
        <v>49554</v>
      </c>
      <c r="K37"/>
      <c r="L37"/>
      <c r="M37"/>
      <c r="N37"/>
      <c r="O37"/>
      <c r="P37"/>
      <c r="Q37"/>
      <c r="R37"/>
      <c r="S37"/>
      <c r="T37"/>
      <c r="U37"/>
    </row>
    <row r="38" hidden="1" spans="1:21">
      <c r="A38" s="13"/>
      <c r="B38" s="14" t="s">
        <v>17</v>
      </c>
      <c r="C38" s="14">
        <v>8114.6</v>
      </c>
      <c r="D38" s="15">
        <v>-249.2</v>
      </c>
      <c r="E38" s="15">
        <v>15300.48</v>
      </c>
      <c r="F38" s="15">
        <v>4659.66</v>
      </c>
      <c r="G38" s="15">
        <v>21551.16</v>
      </c>
      <c r="H38" s="15"/>
      <c r="I38" s="22">
        <v>3.62504989634437</v>
      </c>
      <c r="J38" s="25">
        <v>49376.7</v>
      </c>
      <c r="K38"/>
      <c r="L38"/>
      <c r="M38"/>
      <c r="N38"/>
      <c r="O38"/>
      <c r="P38"/>
      <c r="Q38"/>
      <c r="R38"/>
      <c r="S38"/>
      <c r="T38"/>
      <c r="U38"/>
    </row>
    <row r="39" hidden="1" spans="1:21">
      <c r="A39" s="13"/>
      <c r="B39" s="16" t="s">
        <v>18</v>
      </c>
      <c r="C39" s="16">
        <v>1.59988170347003</v>
      </c>
      <c r="D39" s="18">
        <v>-0.110608078118065</v>
      </c>
      <c r="E39" s="18">
        <v>0.60733060770849</v>
      </c>
      <c r="F39" s="18">
        <v>1.11930338698054</v>
      </c>
      <c r="G39" s="18">
        <v>1.67413656490329</v>
      </c>
      <c r="H39" s="18"/>
      <c r="I39" s="22">
        <v>0.495695076398789</v>
      </c>
      <c r="J39" s="26">
        <v>0.996422084998184</v>
      </c>
      <c r="K39"/>
      <c r="L39"/>
      <c r="M39"/>
      <c r="N39"/>
      <c r="O39"/>
      <c r="P39"/>
      <c r="Q39"/>
      <c r="R39"/>
      <c r="S39"/>
      <c r="T39"/>
      <c r="U39"/>
    </row>
    <row r="40" spans="1:21">
      <c r="A40" s="7" t="s">
        <v>113</v>
      </c>
      <c r="B40" s="10" t="s">
        <v>16</v>
      </c>
      <c r="C40" s="10">
        <v>14572</v>
      </c>
      <c r="D40" s="12">
        <v>10840</v>
      </c>
      <c r="E40" s="12">
        <v>2141</v>
      </c>
      <c r="F40" s="12">
        <v>8415</v>
      </c>
      <c r="G40" s="12">
        <v>3693</v>
      </c>
      <c r="H40" s="12">
        <f>G40-F40</f>
        <v>-4722</v>
      </c>
      <c r="I40" s="22">
        <v>-0.561140819964349</v>
      </c>
      <c r="J40" s="24">
        <v>39661</v>
      </c>
      <c r="K40"/>
      <c r="L40"/>
      <c r="M40"/>
      <c r="N40"/>
      <c r="O40"/>
      <c r="P40"/>
      <c r="Q40"/>
      <c r="R40"/>
      <c r="S40"/>
      <c r="T40"/>
      <c r="U40"/>
    </row>
    <row r="41" hidden="1" spans="1:21">
      <c r="A41" s="13"/>
      <c r="B41" s="14" t="s">
        <v>17</v>
      </c>
      <c r="C41" s="14">
        <v>9181.48</v>
      </c>
      <c r="D41" s="19">
        <v>11698.72</v>
      </c>
      <c r="E41" s="19">
        <v>1156.4</v>
      </c>
      <c r="F41" s="19">
        <v>7837.16</v>
      </c>
      <c r="G41" s="19">
        <v>2203.6</v>
      </c>
      <c r="H41" s="19"/>
      <c r="I41" s="22">
        <v>-0.718826717841667</v>
      </c>
      <c r="J41" s="25">
        <v>32077.36</v>
      </c>
      <c r="K41"/>
      <c r="L41"/>
      <c r="M41"/>
      <c r="N41"/>
      <c r="O41"/>
      <c r="P41"/>
      <c r="Q41"/>
      <c r="R41"/>
      <c r="S41"/>
      <c r="T41"/>
      <c r="U41"/>
    </row>
    <row r="42" hidden="1" spans="1:21">
      <c r="A42" s="13"/>
      <c r="B42" s="16" t="s">
        <v>18</v>
      </c>
      <c r="C42" s="16">
        <v>0.630076859730991</v>
      </c>
      <c r="D42" s="17">
        <v>1.07921771217712</v>
      </c>
      <c r="E42" s="17">
        <v>0.540121438580103</v>
      </c>
      <c r="F42" s="17">
        <v>0.931332144979204</v>
      </c>
      <c r="G42" s="17">
        <v>0.596696452748443</v>
      </c>
      <c r="H42" s="17"/>
      <c r="I42" s="22">
        <v>-0.359308646259851</v>
      </c>
      <c r="J42" s="26">
        <v>0.80878848238824</v>
      </c>
      <c r="K42"/>
      <c r="L42"/>
      <c r="M42"/>
      <c r="N42"/>
      <c r="O42"/>
      <c r="P42"/>
      <c r="Q42"/>
      <c r="R42"/>
      <c r="S42"/>
      <c r="T42"/>
      <c r="U42"/>
    </row>
    <row r="43" spans="1:21">
      <c r="A43" s="7" t="s">
        <v>114</v>
      </c>
      <c r="B43" s="10" t="s">
        <v>16</v>
      </c>
      <c r="C43" s="10">
        <v>8620</v>
      </c>
      <c r="D43" s="12">
        <v>6424</v>
      </c>
      <c r="E43" s="12">
        <v>13797</v>
      </c>
      <c r="F43" s="12">
        <v>6972</v>
      </c>
      <c r="G43" s="12">
        <v>2885</v>
      </c>
      <c r="H43" s="12">
        <f>G43-F43</f>
        <v>-4087</v>
      </c>
      <c r="I43" s="22">
        <v>-0.586201950659782</v>
      </c>
      <c r="J43" s="24">
        <v>38698</v>
      </c>
      <c r="K43"/>
      <c r="L43"/>
      <c r="M43"/>
      <c r="N43"/>
      <c r="O43"/>
      <c r="P43"/>
      <c r="Q43"/>
      <c r="R43"/>
      <c r="S43"/>
      <c r="T43"/>
      <c r="U43"/>
    </row>
    <row r="44" hidden="1" spans="1:21">
      <c r="A44" s="13"/>
      <c r="B44" s="14" t="s">
        <v>17</v>
      </c>
      <c r="C44" s="14">
        <v>5158.8</v>
      </c>
      <c r="D44" s="19">
        <v>5946.5</v>
      </c>
      <c r="E44" s="19">
        <v>4414.55</v>
      </c>
      <c r="F44" s="19">
        <v>5976.5</v>
      </c>
      <c r="G44" s="19">
        <v>3271.4</v>
      </c>
      <c r="H44" s="19"/>
      <c r="I44" s="22">
        <v>-0.452622772525726</v>
      </c>
      <c r="J44" s="25">
        <v>24767.75</v>
      </c>
      <c r="K44"/>
      <c r="L44"/>
      <c r="M44"/>
      <c r="N44"/>
      <c r="O44"/>
      <c r="P44"/>
      <c r="Q44"/>
      <c r="R44"/>
      <c r="S44"/>
      <c r="T44"/>
      <c r="U44"/>
    </row>
    <row r="45" hidden="1" spans="1:21">
      <c r="A45" s="13"/>
      <c r="B45" s="16" t="s">
        <v>18</v>
      </c>
      <c r="C45" s="16">
        <v>0.5984686774942</v>
      </c>
      <c r="D45" s="18">
        <v>0.925669364881694</v>
      </c>
      <c r="E45" s="18">
        <v>0.319964485032978</v>
      </c>
      <c r="F45" s="18">
        <v>0.857214572576018</v>
      </c>
      <c r="G45" s="18">
        <v>1.13393414211438</v>
      </c>
      <c r="H45" s="18"/>
      <c r="I45" s="22">
        <v>0.322812488717726</v>
      </c>
      <c r="J45" s="26">
        <v>0.640026616362603</v>
      </c>
      <c r="K45"/>
      <c r="L45"/>
      <c r="M45"/>
      <c r="N45"/>
      <c r="O45"/>
      <c r="P45"/>
      <c r="Q45"/>
      <c r="R45"/>
      <c r="S45"/>
      <c r="T45"/>
      <c r="U45"/>
    </row>
    <row r="46" spans="1:21">
      <c r="A46" s="7" t="s">
        <v>115</v>
      </c>
      <c r="B46" s="10" t="s">
        <v>16</v>
      </c>
      <c r="C46" s="10">
        <v>14247</v>
      </c>
      <c r="D46" s="12">
        <v>4595</v>
      </c>
      <c r="E46" s="12">
        <v>5799</v>
      </c>
      <c r="F46" s="12">
        <v>4375</v>
      </c>
      <c r="G46" s="12">
        <v>6850</v>
      </c>
      <c r="H46" s="12">
        <f>G46-F46</f>
        <v>2475</v>
      </c>
      <c r="I46" s="22">
        <v>0.565714285714286</v>
      </c>
      <c r="J46" s="24">
        <v>35866</v>
      </c>
      <c r="K46"/>
      <c r="L46"/>
      <c r="M46"/>
      <c r="N46"/>
      <c r="O46"/>
      <c r="P46"/>
      <c r="Q46"/>
      <c r="R46"/>
      <c r="S46"/>
      <c r="T46"/>
      <c r="U46"/>
    </row>
    <row r="47" hidden="1" spans="1:21">
      <c r="A47" s="13"/>
      <c r="B47" s="14" t="s">
        <v>17</v>
      </c>
      <c r="C47" s="14">
        <v>23913.41</v>
      </c>
      <c r="D47" s="19">
        <v>7037</v>
      </c>
      <c r="E47" s="19">
        <v>7578.26</v>
      </c>
      <c r="F47" s="19">
        <v>3993.9</v>
      </c>
      <c r="G47" s="19">
        <v>31247.2</v>
      </c>
      <c r="H47" s="19"/>
      <c r="I47" s="22">
        <v>6.82373119006485</v>
      </c>
      <c r="J47" s="25">
        <v>73769.77</v>
      </c>
      <c r="K47"/>
      <c r="L47"/>
      <c r="M47"/>
      <c r="N47"/>
      <c r="O47"/>
      <c r="P47"/>
      <c r="Q47"/>
      <c r="R47"/>
      <c r="S47"/>
      <c r="T47"/>
      <c r="U47"/>
    </row>
    <row r="48" hidden="1" spans="1:21">
      <c r="A48" s="13"/>
      <c r="B48" s="16" t="s">
        <v>18</v>
      </c>
      <c r="C48" s="16">
        <v>1.67848740085632</v>
      </c>
      <c r="D48" s="18">
        <v>1.53144722524483</v>
      </c>
      <c r="E48" s="18">
        <v>1.30682186583894</v>
      </c>
      <c r="F48" s="18">
        <v>0.912891428571429</v>
      </c>
      <c r="G48" s="18">
        <v>4.56163503649635</v>
      </c>
      <c r="H48" s="18"/>
      <c r="I48" s="22">
        <v>3.99690860679324</v>
      </c>
      <c r="J48" s="26">
        <v>2.05681620476217</v>
      </c>
      <c r="K48"/>
      <c r="L48"/>
      <c r="M48"/>
      <c r="N48"/>
      <c r="O48"/>
      <c r="P48"/>
      <c r="Q48"/>
      <c r="R48"/>
      <c r="S48"/>
      <c r="T48"/>
      <c r="U48"/>
    </row>
    <row r="49" spans="1:21">
      <c r="A49" s="7" t="s">
        <v>116</v>
      </c>
      <c r="B49" s="10" t="s">
        <v>16</v>
      </c>
      <c r="C49" s="10">
        <v>266</v>
      </c>
      <c r="D49" s="12">
        <v>5474</v>
      </c>
      <c r="E49" s="12">
        <v>8696</v>
      </c>
      <c r="F49" s="12">
        <v>16847</v>
      </c>
      <c r="G49" s="12">
        <v>3814</v>
      </c>
      <c r="H49" s="12">
        <f>G49-F49</f>
        <v>-13033</v>
      </c>
      <c r="I49" s="22">
        <v>-0.773609544726064</v>
      </c>
      <c r="J49" s="24">
        <v>35097</v>
      </c>
      <c r="K49"/>
      <c r="L49"/>
      <c r="M49"/>
      <c r="N49"/>
      <c r="O49"/>
      <c r="P49"/>
      <c r="Q49"/>
      <c r="R49"/>
      <c r="S49"/>
      <c r="T49"/>
      <c r="U49"/>
    </row>
    <row r="50" hidden="1" spans="1:21">
      <c r="A50" s="13"/>
      <c r="B50" s="14" t="s">
        <v>17</v>
      </c>
      <c r="C50" s="14">
        <v>153.5</v>
      </c>
      <c r="D50" s="15">
        <v>1431.76</v>
      </c>
      <c r="E50" s="15">
        <v>9106.34</v>
      </c>
      <c r="F50" s="15">
        <v>14082.28</v>
      </c>
      <c r="G50" s="15">
        <v>3309.7</v>
      </c>
      <c r="H50" s="15"/>
      <c r="I50" s="22">
        <v>-0.764974137710655</v>
      </c>
      <c r="J50" s="25">
        <v>28083.58</v>
      </c>
      <c r="K50"/>
      <c r="L50"/>
      <c r="M50"/>
      <c r="N50"/>
      <c r="O50"/>
      <c r="P50"/>
      <c r="Q50"/>
      <c r="R50"/>
      <c r="S50"/>
      <c r="T50"/>
      <c r="U50"/>
    </row>
    <row r="51" hidden="1" spans="1:21">
      <c r="A51" s="13"/>
      <c r="B51" s="16" t="s">
        <v>18</v>
      </c>
      <c r="C51" s="16">
        <v>0.577067669172932</v>
      </c>
      <c r="D51" s="17">
        <v>0.261556448666423</v>
      </c>
      <c r="E51" s="17">
        <v>1.0471872125115</v>
      </c>
      <c r="F51" s="17">
        <v>0.835892443758533</v>
      </c>
      <c r="G51" s="17">
        <v>0.867776612480336</v>
      </c>
      <c r="H51" s="17"/>
      <c r="I51" s="22">
        <v>0.0381438652303614</v>
      </c>
      <c r="J51" s="26">
        <v>0.800170384933185</v>
      </c>
      <c r="K51"/>
      <c r="L51"/>
      <c r="M51"/>
      <c r="N51"/>
      <c r="O51"/>
      <c r="P51"/>
      <c r="Q51"/>
      <c r="R51"/>
      <c r="S51"/>
      <c r="T51"/>
      <c r="U51"/>
    </row>
    <row r="52" spans="1:21">
      <c r="A52" s="7" t="s">
        <v>117</v>
      </c>
      <c r="B52" s="10" t="s">
        <v>16</v>
      </c>
      <c r="C52" s="10">
        <v>1434</v>
      </c>
      <c r="D52" s="12">
        <v>916</v>
      </c>
      <c r="E52" s="12">
        <v>8153</v>
      </c>
      <c r="F52" s="12">
        <v>8865</v>
      </c>
      <c r="G52" s="12">
        <v>13100</v>
      </c>
      <c r="H52" s="12">
        <f>G52-F52</f>
        <v>4235</v>
      </c>
      <c r="I52" s="22">
        <v>0.477721376198534</v>
      </c>
      <c r="J52" s="24">
        <v>32468</v>
      </c>
      <c r="K52"/>
      <c r="L52"/>
      <c r="M52"/>
      <c r="N52"/>
      <c r="O52"/>
      <c r="P52"/>
      <c r="Q52"/>
      <c r="R52"/>
      <c r="S52"/>
      <c r="T52"/>
      <c r="U52"/>
    </row>
    <row r="53" hidden="1" spans="1:21">
      <c r="A53" s="13"/>
      <c r="B53" s="14" t="s">
        <v>17</v>
      </c>
      <c r="C53" s="14">
        <v>2346.7</v>
      </c>
      <c r="D53" s="19">
        <v>616</v>
      </c>
      <c r="E53" s="19">
        <v>8322.1</v>
      </c>
      <c r="F53" s="19">
        <v>14824.5</v>
      </c>
      <c r="G53" s="19">
        <v>-12110</v>
      </c>
      <c r="H53" s="19"/>
      <c r="I53" s="22">
        <v>-1.81689095753651</v>
      </c>
      <c r="J53" s="25">
        <v>13999.3</v>
      </c>
      <c r="K53"/>
      <c r="L53"/>
      <c r="M53"/>
      <c r="N53"/>
      <c r="O53"/>
      <c r="P53"/>
      <c r="Q53"/>
      <c r="R53"/>
      <c r="S53"/>
      <c r="T53"/>
      <c r="U53"/>
    </row>
    <row r="54" hidden="1" spans="1:21">
      <c r="A54" s="13"/>
      <c r="B54" s="16" t="s">
        <v>18</v>
      </c>
      <c r="C54" s="16">
        <v>1.63647140864714</v>
      </c>
      <c r="D54" s="17">
        <v>0.672489082969432</v>
      </c>
      <c r="E54" s="17">
        <v>1.02074083159573</v>
      </c>
      <c r="F54" s="17">
        <v>1.67225042301184</v>
      </c>
      <c r="G54" s="17">
        <v>-0.924427480916031</v>
      </c>
      <c r="H54" s="17"/>
      <c r="I54" s="22">
        <v>-1.55280445332528</v>
      </c>
      <c r="J54" s="26">
        <v>0.431172231119872</v>
      </c>
      <c r="K54"/>
      <c r="L54"/>
      <c r="M54"/>
      <c r="N54"/>
      <c r="O54"/>
      <c r="P54"/>
      <c r="Q54"/>
      <c r="R54"/>
      <c r="S54"/>
      <c r="T54"/>
      <c r="U54"/>
    </row>
    <row r="55" spans="1:21">
      <c r="A55" s="7" t="s">
        <v>118</v>
      </c>
      <c r="B55" s="10" t="s">
        <v>16</v>
      </c>
      <c r="C55" s="10">
        <v>5494</v>
      </c>
      <c r="D55" s="12">
        <v>939</v>
      </c>
      <c r="E55" s="12">
        <v>4196</v>
      </c>
      <c r="F55" s="12">
        <v>7088</v>
      </c>
      <c r="G55" s="12">
        <v>14356</v>
      </c>
      <c r="H55" s="12">
        <f>G55-F55</f>
        <v>7268</v>
      </c>
      <c r="I55" s="22">
        <v>1.02539503386005</v>
      </c>
      <c r="J55" s="24">
        <v>32073</v>
      </c>
      <c r="K55"/>
      <c r="L55"/>
      <c r="M55"/>
      <c r="N55"/>
      <c r="O55"/>
      <c r="P55"/>
      <c r="Q55"/>
      <c r="R55"/>
      <c r="S55"/>
      <c r="T55"/>
      <c r="U55"/>
    </row>
    <row r="56" hidden="1" spans="1:21">
      <c r="A56" s="13"/>
      <c r="B56" s="14" t="s">
        <v>17</v>
      </c>
      <c r="C56" s="14">
        <v>5188.35</v>
      </c>
      <c r="D56" s="15">
        <v>905.5</v>
      </c>
      <c r="E56" s="15">
        <v>2840</v>
      </c>
      <c r="F56" s="15">
        <v>4214.6</v>
      </c>
      <c r="G56" s="15">
        <v>10937.9</v>
      </c>
      <c r="H56" s="15"/>
      <c r="I56" s="22">
        <v>1.59524035495658</v>
      </c>
      <c r="J56" s="25">
        <v>24086.35</v>
      </c>
      <c r="K56"/>
      <c r="L56"/>
      <c r="M56"/>
      <c r="N56"/>
      <c r="O56"/>
      <c r="P56"/>
      <c r="Q56"/>
      <c r="R56"/>
      <c r="S56"/>
      <c r="T56"/>
      <c r="U56"/>
    </row>
    <row r="57" hidden="1" spans="1:21">
      <c r="A57" s="13"/>
      <c r="B57" s="16" t="s">
        <v>18</v>
      </c>
      <c r="C57" s="16">
        <v>0.944366581725519</v>
      </c>
      <c r="D57" s="17">
        <v>0.964323748668797</v>
      </c>
      <c r="E57" s="17">
        <v>0.676835081029552</v>
      </c>
      <c r="F57" s="17">
        <v>0.594610609480813</v>
      </c>
      <c r="G57" s="17">
        <v>0.761904430203399</v>
      </c>
      <c r="H57" s="17"/>
      <c r="I57" s="22">
        <v>0.2813502114748</v>
      </c>
      <c r="J57" s="26">
        <v>0.750985252392979</v>
      </c>
      <c r="K57"/>
      <c r="L57"/>
      <c r="M57"/>
      <c r="N57"/>
      <c r="O57"/>
      <c r="P57"/>
      <c r="Q57"/>
      <c r="R57"/>
      <c r="S57"/>
      <c r="T57"/>
      <c r="U57"/>
    </row>
    <row r="58" spans="1:21">
      <c r="A58" s="7" t="s">
        <v>119</v>
      </c>
      <c r="B58" s="10" t="s">
        <v>16</v>
      </c>
      <c r="C58" s="10"/>
      <c r="D58" s="12"/>
      <c r="E58" s="12">
        <v>495</v>
      </c>
      <c r="F58" s="12">
        <v>28639</v>
      </c>
      <c r="G58" s="12">
        <v>958</v>
      </c>
      <c r="H58" s="12">
        <f>G58-F58</f>
        <v>-27681</v>
      </c>
      <c r="I58" s="22">
        <v>-0.966549111351653</v>
      </c>
      <c r="J58" s="24">
        <v>30092</v>
      </c>
      <c r="K58"/>
      <c r="L58"/>
      <c r="M58"/>
      <c r="N58"/>
      <c r="O58"/>
      <c r="P58"/>
      <c r="Q58"/>
      <c r="R58"/>
      <c r="S58"/>
      <c r="T58"/>
      <c r="U58"/>
    </row>
    <row r="59" hidden="1" spans="1:21">
      <c r="A59" s="13"/>
      <c r="B59" s="14" t="s">
        <v>17</v>
      </c>
      <c r="C59" s="14"/>
      <c r="D59" s="15"/>
      <c r="E59" s="15">
        <v>204</v>
      </c>
      <c r="F59" s="15">
        <v>21227.4</v>
      </c>
      <c r="G59" s="15">
        <v>191.6</v>
      </c>
      <c r="H59" s="15"/>
      <c r="I59" s="22">
        <v>-0.990973929920763</v>
      </c>
      <c r="J59" s="25">
        <v>21623</v>
      </c>
      <c r="K59"/>
      <c r="L59"/>
      <c r="M59"/>
      <c r="N59"/>
      <c r="O59"/>
      <c r="P59"/>
      <c r="Q59"/>
      <c r="R59"/>
      <c r="S59"/>
      <c r="T59"/>
      <c r="U59"/>
    </row>
    <row r="60" hidden="1" spans="1:21">
      <c r="A60" s="13"/>
      <c r="B60" s="16" t="s">
        <v>18</v>
      </c>
      <c r="C60" s="16"/>
      <c r="D60" s="17"/>
      <c r="E60" s="17">
        <v>0.412121212121212</v>
      </c>
      <c r="F60" s="17">
        <v>0.741206047697196</v>
      </c>
      <c r="G60" s="17">
        <v>0.2</v>
      </c>
      <c r="H60" s="17"/>
      <c r="I60" s="22">
        <v>-0.730169497913075</v>
      </c>
      <c r="J60" s="26">
        <v>0.718563073242058</v>
      </c>
      <c r="K60"/>
      <c r="L60"/>
      <c r="M60"/>
      <c r="N60"/>
      <c r="O60"/>
      <c r="P60"/>
      <c r="Q60"/>
      <c r="R60"/>
      <c r="S60"/>
      <c r="T60"/>
      <c r="U60"/>
    </row>
    <row r="61" spans="1:21">
      <c r="A61" s="7" t="s">
        <v>120</v>
      </c>
      <c r="B61" s="10" t="s">
        <v>16</v>
      </c>
      <c r="C61" s="10">
        <v>2152</v>
      </c>
      <c r="D61" s="12">
        <v>1860</v>
      </c>
      <c r="E61" s="12">
        <v>4857</v>
      </c>
      <c r="F61" s="12">
        <v>7423</v>
      </c>
      <c r="G61" s="12">
        <v>13689</v>
      </c>
      <c r="H61" s="12">
        <f>G61-F61</f>
        <v>6266</v>
      </c>
      <c r="I61" s="22">
        <v>0.844133099824869</v>
      </c>
      <c r="J61" s="24">
        <v>29981</v>
      </c>
      <c r="K61"/>
      <c r="L61"/>
      <c r="M61"/>
      <c r="N61"/>
      <c r="O61"/>
      <c r="P61"/>
      <c r="Q61"/>
      <c r="R61"/>
      <c r="S61"/>
      <c r="T61"/>
      <c r="U61"/>
    </row>
    <row r="62" hidden="1" spans="1:21">
      <c r="A62" s="13"/>
      <c r="B62" s="14" t="s">
        <v>17</v>
      </c>
      <c r="C62" s="14">
        <v>2000.9</v>
      </c>
      <c r="D62" s="15">
        <v>1189.1</v>
      </c>
      <c r="E62" s="15">
        <v>7015.91</v>
      </c>
      <c r="F62" s="15">
        <v>8678.45</v>
      </c>
      <c r="G62" s="15">
        <v>-171026.75</v>
      </c>
      <c r="H62" s="15"/>
      <c r="I62" s="22">
        <v>-20.7070617448968</v>
      </c>
      <c r="J62" s="25">
        <v>-152142.39</v>
      </c>
      <c r="K62"/>
      <c r="L62"/>
      <c r="M62"/>
      <c r="N62"/>
      <c r="O62"/>
      <c r="P62"/>
      <c r="Q62"/>
      <c r="R62"/>
      <c r="S62"/>
      <c r="T62"/>
      <c r="U62"/>
    </row>
    <row r="63" hidden="1" spans="1:21">
      <c r="A63" s="13"/>
      <c r="B63" s="16" t="s">
        <v>18</v>
      </c>
      <c r="C63" s="16">
        <v>0.92978624535316</v>
      </c>
      <c r="D63" s="17">
        <v>0.639301075268817</v>
      </c>
      <c r="E63" s="17">
        <v>1.44449454395718</v>
      </c>
      <c r="F63" s="17">
        <v>1.16912973191432</v>
      </c>
      <c r="G63" s="17">
        <v>-12.4937358462999</v>
      </c>
      <c r="H63" s="17"/>
      <c r="I63" s="22">
        <v>-11.6863554191226</v>
      </c>
      <c r="J63" s="26">
        <v>-5.07462693038925</v>
      </c>
      <c r="K63"/>
      <c r="L63"/>
      <c r="M63"/>
      <c r="N63"/>
      <c r="O63"/>
      <c r="P63"/>
      <c r="Q63"/>
      <c r="R63"/>
      <c r="S63"/>
      <c r="T63"/>
      <c r="U63"/>
    </row>
    <row r="64" spans="1:21">
      <c r="A64" s="7" t="s">
        <v>121</v>
      </c>
      <c r="B64" s="10" t="s">
        <v>16</v>
      </c>
      <c r="C64" s="10">
        <v>1280</v>
      </c>
      <c r="D64" s="12"/>
      <c r="E64" s="12">
        <v>3146</v>
      </c>
      <c r="F64" s="12">
        <v>16289</v>
      </c>
      <c r="G64" s="12">
        <v>8534</v>
      </c>
      <c r="H64" s="12">
        <f>G64-F64</f>
        <v>-7755</v>
      </c>
      <c r="I64" s="22">
        <v>-0.476088157652403</v>
      </c>
      <c r="J64" s="24">
        <v>29249</v>
      </c>
      <c r="K64"/>
      <c r="L64"/>
      <c r="M64"/>
      <c r="N64"/>
      <c r="O64"/>
      <c r="P64"/>
      <c r="Q64"/>
      <c r="R64"/>
      <c r="S64"/>
      <c r="T64"/>
      <c r="U64"/>
    </row>
    <row r="65" hidden="1" spans="1:21">
      <c r="A65" s="13"/>
      <c r="B65" s="14" t="s">
        <v>17</v>
      </c>
      <c r="C65" s="14">
        <v>1491.97</v>
      </c>
      <c r="D65" s="19"/>
      <c r="E65" s="19">
        <v>3120.8</v>
      </c>
      <c r="F65" s="19">
        <v>12592.36</v>
      </c>
      <c r="G65" s="19">
        <v>7626.3</v>
      </c>
      <c r="H65" s="19"/>
      <c r="I65" s="22">
        <v>-0.394370872497292</v>
      </c>
      <c r="J65" s="25">
        <v>24831.43</v>
      </c>
      <c r="K65"/>
      <c r="L65"/>
      <c r="M65"/>
      <c r="N65"/>
      <c r="O65"/>
      <c r="P65"/>
      <c r="Q65"/>
      <c r="R65"/>
      <c r="S65"/>
      <c r="T65"/>
      <c r="U65"/>
    </row>
    <row r="66" hidden="1" spans="1:21">
      <c r="A66" s="13"/>
      <c r="B66" s="16" t="s">
        <v>18</v>
      </c>
      <c r="C66" s="16">
        <v>1.1656015625</v>
      </c>
      <c r="D66" s="17"/>
      <c r="E66" s="17">
        <v>0.991989828353465</v>
      </c>
      <c r="F66" s="17">
        <v>0.773059119651298</v>
      </c>
      <c r="G66" s="17">
        <v>0.893637215842512</v>
      </c>
      <c r="H66" s="17"/>
      <c r="I66" s="22">
        <v>0.155975258717086</v>
      </c>
      <c r="J66" s="26">
        <v>0.848966802283839</v>
      </c>
      <c r="K66"/>
      <c r="L66"/>
      <c r="M66"/>
      <c r="N66"/>
      <c r="O66"/>
      <c r="P66"/>
      <c r="Q66"/>
      <c r="R66"/>
      <c r="S66"/>
      <c r="T66"/>
      <c r="U66"/>
    </row>
    <row r="67" spans="1:21">
      <c r="A67" s="7" t="s">
        <v>122</v>
      </c>
      <c r="B67" s="10" t="s">
        <v>16</v>
      </c>
      <c r="C67" s="10">
        <v>3193</v>
      </c>
      <c r="D67" s="12">
        <v>1709</v>
      </c>
      <c r="E67" s="12">
        <v>5420</v>
      </c>
      <c r="F67" s="12">
        <v>10500</v>
      </c>
      <c r="G67" s="12">
        <v>6854</v>
      </c>
      <c r="H67" s="12">
        <f>G67-F67</f>
        <v>-3646</v>
      </c>
      <c r="I67" s="22">
        <v>-0.347238095238095</v>
      </c>
      <c r="J67" s="24">
        <v>27676</v>
      </c>
      <c r="K67"/>
      <c r="L67"/>
      <c r="M67"/>
      <c r="N67"/>
      <c r="O67"/>
      <c r="P67"/>
      <c r="Q67"/>
      <c r="R67"/>
      <c r="S67"/>
      <c r="T67"/>
      <c r="U67"/>
    </row>
    <row r="68" hidden="1" spans="1:21">
      <c r="A68" s="13"/>
      <c r="B68" s="14" t="s">
        <v>17</v>
      </c>
      <c r="C68" s="14">
        <v>3195.1</v>
      </c>
      <c r="D68" s="15">
        <v>1073</v>
      </c>
      <c r="E68" s="15">
        <v>3590.22</v>
      </c>
      <c r="F68" s="15">
        <v>5020</v>
      </c>
      <c r="G68" s="15">
        <v>6384.6</v>
      </c>
      <c r="H68" s="15"/>
      <c r="I68" s="22">
        <v>0.271832669322709</v>
      </c>
      <c r="J68" s="25">
        <v>19262.92</v>
      </c>
      <c r="K68"/>
      <c r="L68"/>
      <c r="M68"/>
      <c r="N68"/>
      <c r="O68"/>
      <c r="P68"/>
      <c r="Q68"/>
      <c r="R68"/>
      <c r="S68"/>
      <c r="T68"/>
      <c r="U68"/>
    </row>
    <row r="69" hidden="1" spans="1:21">
      <c r="A69" s="13"/>
      <c r="B69" s="16" t="s">
        <v>18</v>
      </c>
      <c r="C69" s="16">
        <v>1.00065768869402</v>
      </c>
      <c r="D69" s="17">
        <v>0.627852545348157</v>
      </c>
      <c r="E69" s="17">
        <v>0.66240221402214</v>
      </c>
      <c r="F69" s="17">
        <v>0.478095238095238</v>
      </c>
      <c r="G69" s="17">
        <v>0.931514444120222</v>
      </c>
      <c r="H69" s="17"/>
      <c r="I69" s="22">
        <v>0.948386785510424</v>
      </c>
      <c r="J69" s="26">
        <v>0.696015320132967</v>
      </c>
      <c r="K69"/>
      <c r="L69"/>
      <c r="M69"/>
      <c r="N69"/>
      <c r="O69"/>
      <c r="P69"/>
      <c r="Q69"/>
      <c r="R69"/>
      <c r="S69"/>
      <c r="T69"/>
      <c r="U69"/>
    </row>
    <row r="70" spans="1:21">
      <c r="A70" s="7" t="s">
        <v>123</v>
      </c>
      <c r="B70" s="10" t="s">
        <v>16</v>
      </c>
      <c r="C70" s="10">
        <v>2765</v>
      </c>
      <c r="D70" s="12">
        <v>2179</v>
      </c>
      <c r="E70" s="12">
        <v>3778</v>
      </c>
      <c r="F70" s="12">
        <v>3975</v>
      </c>
      <c r="G70" s="12">
        <v>13541</v>
      </c>
      <c r="H70" s="12">
        <f>G70-F70</f>
        <v>9566</v>
      </c>
      <c r="I70" s="22">
        <v>2.40654088050314</v>
      </c>
      <c r="J70" s="24">
        <v>26238</v>
      </c>
      <c r="K70"/>
      <c r="L70"/>
      <c r="M70"/>
      <c r="N70"/>
      <c r="O70"/>
      <c r="P70"/>
      <c r="Q70"/>
      <c r="R70"/>
      <c r="S70"/>
      <c r="T70"/>
      <c r="U70"/>
    </row>
    <row r="71" hidden="1" spans="1:21">
      <c r="A71" s="13"/>
      <c r="B71" s="14" t="s">
        <v>17</v>
      </c>
      <c r="C71" s="14">
        <v>10221.02</v>
      </c>
      <c r="D71" s="15">
        <v>3880.94</v>
      </c>
      <c r="E71" s="15">
        <v>14383.04</v>
      </c>
      <c r="F71" s="15">
        <v>11406.47</v>
      </c>
      <c r="G71" s="15">
        <v>18233.95</v>
      </c>
      <c r="H71" s="15"/>
      <c r="I71" s="22">
        <v>0.598562044173176</v>
      </c>
      <c r="J71" s="25">
        <v>58125.42</v>
      </c>
      <c r="K71"/>
      <c r="L71"/>
      <c r="M71"/>
      <c r="N71"/>
      <c r="O71"/>
      <c r="P71"/>
      <c r="Q71"/>
      <c r="R71"/>
      <c r="S71"/>
      <c r="T71"/>
      <c r="U71"/>
    </row>
    <row r="72" hidden="1" spans="1:21">
      <c r="A72" s="13"/>
      <c r="B72" s="16" t="s">
        <v>18</v>
      </c>
      <c r="C72" s="16">
        <v>3.69657142857143</v>
      </c>
      <c r="D72" s="18">
        <v>1.78106470858192</v>
      </c>
      <c r="E72" s="18">
        <v>3.80705134992059</v>
      </c>
      <c r="F72" s="18">
        <v>2.86955220125786</v>
      </c>
      <c r="G72" s="18">
        <v>1.3465733697659</v>
      </c>
      <c r="H72" s="18"/>
      <c r="I72" s="22">
        <v>-0.530737454723553</v>
      </c>
      <c r="J72" s="26">
        <v>2.21531442945346</v>
      </c>
      <c r="K72"/>
      <c r="L72"/>
      <c r="M72"/>
      <c r="N72"/>
      <c r="O72"/>
      <c r="P72"/>
      <c r="Q72"/>
      <c r="R72"/>
      <c r="S72"/>
      <c r="T72"/>
      <c r="U72"/>
    </row>
    <row r="73" spans="1:21">
      <c r="A73" s="7" t="s">
        <v>124</v>
      </c>
      <c r="B73" s="10" t="s">
        <v>16</v>
      </c>
      <c r="C73" s="10">
        <v>842</v>
      </c>
      <c r="D73" s="12">
        <v>2697</v>
      </c>
      <c r="E73" s="12">
        <v>11401</v>
      </c>
      <c r="F73" s="12">
        <v>8299</v>
      </c>
      <c r="G73" s="12">
        <v>1484</v>
      </c>
      <c r="H73" s="12">
        <f>G73-F73</f>
        <v>-6815</v>
      </c>
      <c r="I73" s="22">
        <v>-0.821183275093385</v>
      </c>
      <c r="J73" s="24">
        <v>24723</v>
      </c>
      <c r="K73"/>
      <c r="L73"/>
      <c r="M73"/>
      <c r="N73"/>
      <c r="O73"/>
      <c r="P73"/>
      <c r="Q73"/>
      <c r="R73"/>
      <c r="S73"/>
      <c r="T73"/>
      <c r="U73"/>
    </row>
    <row r="74" hidden="1" spans="1:21">
      <c r="A74" s="13"/>
      <c r="B74" s="14" t="s">
        <v>17</v>
      </c>
      <c r="C74" s="14">
        <v>1565.32</v>
      </c>
      <c r="D74" s="19">
        <v>2334.72</v>
      </c>
      <c r="E74" s="19">
        <v>9546.76</v>
      </c>
      <c r="F74" s="19">
        <v>7434.76</v>
      </c>
      <c r="G74" s="19">
        <v>1978.36</v>
      </c>
      <c r="H74" s="19"/>
      <c r="I74" s="22">
        <v>-0.733903986140776</v>
      </c>
      <c r="J74" s="25">
        <v>22859.92</v>
      </c>
      <c r="K74"/>
      <c r="L74"/>
      <c r="M74"/>
      <c r="N74"/>
      <c r="O74"/>
      <c r="P74"/>
      <c r="Q74"/>
      <c r="R74"/>
      <c r="S74"/>
      <c r="T74"/>
      <c r="U74"/>
    </row>
    <row r="75" hidden="1" spans="1:21">
      <c r="A75" s="13"/>
      <c r="B75" s="16" t="s">
        <v>18</v>
      </c>
      <c r="C75" s="16">
        <v>1.85904988123515</v>
      </c>
      <c r="D75" s="18">
        <v>0.86567296996663</v>
      </c>
      <c r="E75" s="18">
        <v>0.837361634944303</v>
      </c>
      <c r="F75" s="18">
        <v>0.895862152066514</v>
      </c>
      <c r="G75" s="18">
        <v>1.33312668463612</v>
      </c>
      <c r="H75" s="18"/>
      <c r="I75" s="22">
        <v>0.488093543812463</v>
      </c>
      <c r="J75" s="26">
        <v>0.924641831492942</v>
      </c>
      <c r="K75"/>
      <c r="L75"/>
      <c r="M75"/>
      <c r="N75"/>
      <c r="O75"/>
      <c r="P75"/>
      <c r="Q75"/>
      <c r="R75"/>
      <c r="S75"/>
      <c r="T75"/>
      <c r="U75"/>
    </row>
    <row r="76" spans="1:21">
      <c r="A76" s="7" t="s">
        <v>125</v>
      </c>
      <c r="B76" s="10" t="s">
        <v>16</v>
      </c>
      <c r="C76" s="10">
        <v>12780</v>
      </c>
      <c r="D76" s="12">
        <v>790</v>
      </c>
      <c r="E76" s="12">
        <v>430</v>
      </c>
      <c r="F76" s="12">
        <v>2525</v>
      </c>
      <c r="G76" s="12">
        <v>7854</v>
      </c>
      <c r="H76" s="12">
        <f>G76-F76</f>
        <v>5329</v>
      </c>
      <c r="I76" s="22">
        <v>2.11049504950495</v>
      </c>
      <c r="J76" s="24">
        <v>24379</v>
      </c>
      <c r="K76"/>
      <c r="L76"/>
      <c r="M76"/>
      <c r="N76"/>
      <c r="O76"/>
      <c r="P76"/>
      <c r="Q76"/>
      <c r="R76"/>
      <c r="S76"/>
      <c r="T76"/>
      <c r="U76"/>
    </row>
    <row r="77" hidden="1" spans="1:21">
      <c r="A77" s="13"/>
      <c r="B77" s="14" t="s">
        <v>17</v>
      </c>
      <c r="C77" s="14">
        <v>5573.65</v>
      </c>
      <c r="D77" s="15">
        <v>60</v>
      </c>
      <c r="E77" s="15">
        <v>582.17</v>
      </c>
      <c r="F77" s="15">
        <v>3728.2</v>
      </c>
      <c r="G77" s="15">
        <v>-4142.4</v>
      </c>
      <c r="H77" s="15"/>
      <c r="I77" s="22">
        <v>-2.11109918995762</v>
      </c>
      <c r="J77" s="25">
        <v>5801.62</v>
      </c>
      <c r="K77"/>
      <c r="L77"/>
      <c r="M77"/>
      <c r="N77"/>
      <c r="O77"/>
      <c r="P77"/>
      <c r="Q77"/>
      <c r="R77"/>
      <c r="S77"/>
      <c r="T77"/>
      <c r="U77"/>
    </row>
    <row r="78" hidden="1" spans="1:21">
      <c r="A78" s="13"/>
      <c r="B78" s="16" t="s">
        <v>18</v>
      </c>
      <c r="C78" s="16">
        <v>0.436122848200313</v>
      </c>
      <c r="D78" s="18">
        <v>0.0759493670886076</v>
      </c>
      <c r="E78" s="18">
        <v>1.35388372093023</v>
      </c>
      <c r="F78" s="18">
        <v>1.47651485148515</v>
      </c>
      <c r="G78" s="18">
        <v>-0.52742551566081</v>
      </c>
      <c r="H78" s="18"/>
      <c r="I78" s="22">
        <v>-1.35720975994945</v>
      </c>
      <c r="J78" s="26">
        <v>0.237976126994545</v>
      </c>
      <c r="K78"/>
      <c r="L78"/>
      <c r="M78"/>
      <c r="N78"/>
      <c r="O78"/>
      <c r="P78"/>
      <c r="Q78"/>
      <c r="R78"/>
      <c r="S78"/>
      <c r="T78"/>
      <c r="U78"/>
    </row>
    <row r="79" spans="1:21">
      <c r="A79" s="7" t="s">
        <v>126</v>
      </c>
      <c r="B79" s="10" t="s">
        <v>16</v>
      </c>
      <c r="C79" s="10">
        <v>2456</v>
      </c>
      <c r="D79" s="12">
        <v>891</v>
      </c>
      <c r="E79" s="12">
        <v>10621</v>
      </c>
      <c r="F79" s="12">
        <v>391</v>
      </c>
      <c r="G79" s="12">
        <v>9326</v>
      </c>
      <c r="H79" s="12">
        <f>G79-F79</f>
        <v>8935</v>
      </c>
      <c r="I79" s="22">
        <v>22.8516624040921</v>
      </c>
      <c r="J79" s="24">
        <v>23685</v>
      </c>
      <c r="K79"/>
      <c r="L79"/>
      <c r="M79"/>
      <c r="N79"/>
      <c r="O79"/>
      <c r="P79"/>
      <c r="Q79"/>
      <c r="R79"/>
      <c r="S79"/>
      <c r="T79"/>
      <c r="U79"/>
    </row>
    <row r="80" hidden="1" spans="1:21">
      <c r="A80" s="13"/>
      <c r="B80" s="14" t="s">
        <v>17</v>
      </c>
      <c r="C80" s="14">
        <v>2512.2</v>
      </c>
      <c r="D80" s="19">
        <v>683.4</v>
      </c>
      <c r="E80" s="19">
        <v>5645.87</v>
      </c>
      <c r="F80" s="19">
        <v>92.6</v>
      </c>
      <c r="G80" s="19">
        <v>13731.9</v>
      </c>
      <c r="H80" s="19"/>
      <c r="I80" s="22">
        <v>147.292656587473</v>
      </c>
      <c r="J80" s="25">
        <v>22665.97</v>
      </c>
      <c r="K80"/>
      <c r="L80"/>
      <c r="M80"/>
      <c r="N80"/>
      <c r="O80"/>
      <c r="P80"/>
      <c r="Q80"/>
      <c r="R80"/>
      <c r="S80"/>
      <c r="T80"/>
      <c r="U80"/>
    </row>
    <row r="81" hidden="1" spans="1:21">
      <c r="A81" s="13"/>
      <c r="B81" s="16" t="s">
        <v>18</v>
      </c>
      <c r="C81" s="16">
        <v>1.02288273615635</v>
      </c>
      <c r="D81" s="18">
        <v>0.767003367003367</v>
      </c>
      <c r="E81" s="18">
        <v>0.531576122775633</v>
      </c>
      <c r="F81" s="18">
        <v>0.236828644501279</v>
      </c>
      <c r="G81" s="18">
        <v>1.47243191078705</v>
      </c>
      <c r="H81" s="18"/>
      <c r="I81" s="22">
        <v>5.21728808982436</v>
      </c>
      <c r="J81" s="26">
        <v>0.956975723031455</v>
      </c>
      <c r="K81"/>
      <c r="L81"/>
      <c r="M81"/>
      <c r="N81"/>
      <c r="O81"/>
      <c r="P81"/>
      <c r="Q81"/>
      <c r="R81"/>
      <c r="S81"/>
      <c r="T81"/>
      <c r="U81"/>
    </row>
    <row r="82" spans="1:21">
      <c r="A82" s="7" t="s">
        <v>127</v>
      </c>
      <c r="B82" s="10" t="s">
        <v>16</v>
      </c>
      <c r="C82" s="10">
        <v>11195</v>
      </c>
      <c r="D82" s="12">
        <v>890</v>
      </c>
      <c r="E82" s="12">
        <v>9760</v>
      </c>
      <c r="F82" s="12">
        <v>1123</v>
      </c>
      <c r="G82" s="12">
        <v>497</v>
      </c>
      <c r="H82" s="12">
        <f>G82-F82</f>
        <v>-626</v>
      </c>
      <c r="I82" s="22">
        <v>-0.557435440783615</v>
      </c>
      <c r="J82" s="24">
        <v>23465</v>
      </c>
      <c r="K82"/>
      <c r="L82"/>
      <c r="M82"/>
      <c r="N82"/>
      <c r="O82"/>
      <c r="P82"/>
      <c r="Q82"/>
      <c r="R82"/>
      <c r="S82"/>
      <c r="T82"/>
      <c r="U82"/>
    </row>
    <row r="83" hidden="1" spans="1:21">
      <c r="A83" s="13"/>
      <c r="B83" s="14" t="s">
        <v>17</v>
      </c>
      <c r="C83" s="14">
        <v>22456.9</v>
      </c>
      <c r="D83" s="19">
        <v>767.64</v>
      </c>
      <c r="E83" s="19">
        <v>15319.38</v>
      </c>
      <c r="F83" s="19">
        <v>2371.92</v>
      </c>
      <c r="G83" s="19">
        <v>494.86</v>
      </c>
      <c r="H83" s="19"/>
      <c r="I83" s="22">
        <v>-0.791367331107289</v>
      </c>
      <c r="J83" s="25">
        <v>41410.7</v>
      </c>
      <c r="K83"/>
      <c r="L83"/>
      <c r="M83"/>
      <c r="N83"/>
      <c r="O83"/>
      <c r="P83"/>
      <c r="Q83"/>
      <c r="R83"/>
      <c r="S83"/>
      <c r="T83"/>
      <c r="U83"/>
    </row>
    <row r="84" hidden="1" spans="1:21">
      <c r="A84" s="13"/>
      <c r="B84" s="16" t="s">
        <v>18</v>
      </c>
      <c r="C84" s="16">
        <v>2.00597588209022</v>
      </c>
      <c r="D84" s="18">
        <v>0.862516853932584</v>
      </c>
      <c r="E84" s="18">
        <v>1.56960860655738</v>
      </c>
      <c r="F84" s="18">
        <v>2.11212822796082</v>
      </c>
      <c r="G84" s="18">
        <v>0.99569416498994</v>
      </c>
      <c r="H84" s="18"/>
      <c r="I84" s="22">
        <v>-0.528582520791721</v>
      </c>
      <c r="J84" s="26">
        <v>1.76478585126785</v>
      </c>
      <c r="K84"/>
      <c r="L84"/>
      <c r="M84"/>
      <c r="N84"/>
      <c r="O84"/>
      <c r="P84"/>
      <c r="Q84"/>
      <c r="R84"/>
      <c r="S84"/>
      <c r="T84"/>
      <c r="U84"/>
    </row>
    <row r="85" spans="1:21">
      <c r="A85" s="7" t="s">
        <v>128</v>
      </c>
      <c r="B85" s="10" t="s">
        <v>16</v>
      </c>
      <c r="C85" s="10">
        <v>2067</v>
      </c>
      <c r="D85" s="12">
        <v>523</v>
      </c>
      <c r="E85" s="12">
        <v>18520</v>
      </c>
      <c r="F85" s="12"/>
      <c r="G85" s="12">
        <v>1699</v>
      </c>
      <c r="H85" s="12">
        <f>G85-F85</f>
        <v>1699</v>
      </c>
      <c r="I85" s="22">
        <v>1</v>
      </c>
      <c r="J85" s="24">
        <v>22809</v>
      </c>
      <c r="K85"/>
      <c r="L85"/>
      <c r="M85"/>
      <c r="N85"/>
      <c r="O85"/>
      <c r="P85"/>
      <c r="Q85"/>
      <c r="R85"/>
      <c r="S85"/>
      <c r="T85"/>
      <c r="U85"/>
    </row>
    <row r="86" hidden="1" spans="1:21">
      <c r="A86" s="13"/>
      <c r="B86" s="14" t="s">
        <v>17</v>
      </c>
      <c r="C86" s="14">
        <v>2067</v>
      </c>
      <c r="D86" s="19">
        <v>381.5</v>
      </c>
      <c r="E86" s="19">
        <v>10715.4</v>
      </c>
      <c r="F86" s="19"/>
      <c r="G86" s="19">
        <v>5729.03</v>
      </c>
      <c r="H86" s="19"/>
      <c r="I86" s="22">
        <v>1</v>
      </c>
      <c r="J86" s="25">
        <v>18892.93</v>
      </c>
      <c r="K86"/>
      <c r="L86"/>
      <c r="M86"/>
      <c r="N86"/>
      <c r="O86"/>
      <c r="P86"/>
      <c r="Q86"/>
      <c r="R86"/>
      <c r="S86"/>
      <c r="T86"/>
      <c r="U86"/>
    </row>
    <row r="87" hidden="1" spans="1:21">
      <c r="A87" s="13"/>
      <c r="B87" s="16" t="s">
        <v>18</v>
      </c>
      <c r="C87" s="16">
        <v>1</v>
      </c>
      <c r="D87" s="17">
        <v>0.729445506692161</v>
      </c>
      <c r="E87" s="17">
        <v>0.578585313174946</v>
      </c>
      <c r="F87" s="17"/>
      <c r="G87" s="17">
        <v>3.37200117716304</v>
      </c>
      <c r="H87" s="17"/>
      <c r="I87" s="22">
        <v>1</v>
      </c>
      <c r="J87" s="26">
        <v>0.828310316103293</v>
      </c>
      <c r="K87"/>
      <c r="L87"/>
      <c r="M87"/>
      <c r="N87"/>
      <c r="O87"/>
      <c r="P87"/>
      <c r="Q87"/>
      <c r="R87"/>
      <c r="S87"/>
      <c r="T87"/>
      <c r="U87"/>
    </row>
    <row r="88" spans="1:21">
      <c r="A88" s="7" t="s">
        <v>129</v>
      </c>
      <c r="B88" s="10" t="s">
        <v>16</v>
      </c>
      <c r="C88" s="10">
        <v>592</v>
      </c>
      <c r="D88" s="12">
        <v>2670</v>
      </c>
      <c r="E88" s="12">
        <v>12999</v>
      </c>
      <c r="F88" s="12">
        <v>1480</v>
      </c>
      <c r="G88" s="12">
        <v>4594</v>
      </c>
      <c r="H88" s="12">
        <f>G88-F88</f>
        <v>3114</v>
      </c>
      <c r="I88" s="22">
        <v>2.10405405405405</v>
      </c>
      <c r="J88" s="24">
        <v>22335</v>
      </c>
      <c r="K88"/>
      <c r="L88"/>
      <c r="M88"/>
      <c r="N88"/>
      <c r="O88"/>
      <c r="P88"/>
      <c r="Q88"/>
      <c r="R88"/>
      <c r="S88"/>
      <c r="T88"/>
      <c r="U88"/>
    </row>
    <row r="89" hidden="1" spans="1:21">
      <c r="A89" s="13"/>
      <c r="B89" s="14" t="s">
        <v>17</v>
      </c>
      <c r="C89" s="14">
        <v>183</v>
      </c>
      <c r="D89" s="15">
        <v>1863</v>
      </c>
      <c r="E89" s="15">
        <v>6341.46</v>
      </c>
      <c r="F89" s="15">
        <v>2139.6</v>
      </c>
      <c r="G89" s="15">
        <v>3005.56</v>
      </c>
      <c r="H89" s="15"/>
      <c r="I89" s="22">
        <v>0.404729856047859</v>
      </c>
      <c r="J89" s="25">
        <v>13532.62</v>
      </c>
      <c r="K89"/>
      <c r="L89"/>
      <c r="M89"/>
      <c r="N89"/>
      <c r="O89"/>
      <c r="P89"/>
      <c r="Q89"/>
      <c r="R89"/>
      <c r="S89"/>
      <c r="T89"/>
      <c r="U89"/>
    </row>
    <row r="90" hidden="1" spans="1:21">
      <c r="A90" s="13"/>
      <c r="B90" s="16" t="s">
        <v>18</v>
      </c>
      <c r="C90" s="16">
        <v>0.309121621621622</v>
      </c>
      <c r="D90" s="17">
        <v>0.697752808988764</v>
      </c>
      <c r="E90" s="17">
        <v>0.487842141703208</v>
      </c>
      <c r="F90" s="17">
        <v>1.44567567567568</v>
      </c>
      <c r="G90" s="17">
        <v>0.654235959947758</v>
      </c>
      <c r="H90" s="17"/>
      <c r="I90" s="22">
        <v>-0.547453159131295</v>
      </c>
      <c r="J90" s="26">
        <v>0.605892993060219</v>
      </c>
      <c r="K90"/>
      <c r="L90"/>
      <c r="M90"/>
      <c r="N90"/>
      <c r="O90"/>
      <c r="P90"/>
      <c r="Q90"/>
      <c r="R90"/>
      <c r="S90"/>
      <c r="T90"/>
      <c r="U90"/>
    </row>
    <row r="91" spans="1:21">
      <c r="A91" s="7" t="s">
        <v>130</v>
      </c>
      <c r="B91" s="10" t="s">
        <v>16</v>
      </c>
      <c r="C91" s="10">
        <v>2458</v>
      </c>
      <c r="D91" s="12">
        <v>437</v>
      </c>
      <c r="E91" s="12">
        <v>3012</v>
      </c>
      <c r="F91" s="12">
        <v>6707</v>
      </c>
      <c r="G91" s="12">
        <v>8276</v>
      </c>
      <c r="H91" s="12">
        <f>G91-F91</f>
        <v>1569</v>
      </c>
      <c r="I91" s="22">
        <v>0.233934695094677</v>
      </c>
      <c r="J91" s="24">
        <v>20890</v>
      </c>
      <c r="K91"/>
      <c r="L91"/>
      <c r="M91"/>
      <c r="N91"/>
      <c r="O91"/>
      <c r="P91"/>
      <c r="Q91"/>
      <c r="R91"/>
      <c r="S91"/>
      <c r="T91"/>
      <c r="U91"/>
    </row>
    <row r="92" hidden="1" spans="1:21">
      <c r="A92" s="13"/>
      <c r="B92" s="14" t="s">
        <v>17</v>
      </c>
      <c r="C92" s="14">
        <v>759.2</v>
      </c>
      <c r="D92" s="15">
        <v>437</v>
      </c>
      <c r="E92" s="15">
        <v>3465.86</v>
      </c>
      <c r="F92" s="15">
        <v>8399.96</v>
      </c>
      <c r="G92" s="15">
        <v>13456.46</v>
      </c>
      <c r="H92" s="15"/>
      <c r="I92" s="22">
        <v>0.601967152224534</v>
      </c>
      <c r="J92" s="25">
        <v>26518.48</v>
      </c>
      <c r="K92"/>
      <c r="L92"/>
      <c r="M92"/>
      <c r="N92"/>
      <c r="O92"/>
      <c r="P92"/>
      <c r="Q92"/>
      <c r="R92"/>
      <c r="S92"/>
      <c r="T92"/>
      <c r="U92"/>
    </row>
    <row r="93" hidden="1" spans="1:21">
      <c r="A93" s="13"/>
      <c r="B93" s="16" t="s">
        <v>18</v>
      </c>
      <c r="C93" s="16">
        <v>0.30886899918633</v>
      </c>
      <c r="D93" s="17">
        <v>1</v>
      </c>
      <c r="E93" s="17">
        <v>1.1506839309429</v>
      </c>
      <c r="F93" s="17">
        <v>1.25241687788877</v>
      </c>
      <c r="G93" s="17">
        <v>1.62596181730304</v>
      </c>
      <c r="H93" s="17"/>
      <c r="I93" s="22">
        <v>0.29825926655026</v>
      </c>
      <c r="J93" s="26">
        <v>1.26943417903303</v>
      </c>
      <c r="K93"/>
      <c r="L93"/>
      <c r="M93"/>
      <c r="N93"/>
      <c r="O93"/>
      <c r="P93"/>
      <c r="Q93"/>
      <c r="R93"/>
      <c r="S93"/>
      <c r="T93"/>
      <c r="U93"/>
    </row>
    <row r="94" spans="1:21">
      <c r="A94" s="7" t="s">
        <v>131</v>
      </c>
      <c r="B94" s="10" t="s">
        <v>16</v>
      </c>
      <c r="C94" s="10">
        <v>723</v>
      </c>
      <c r="D94" s="12">
        <v>80</v>
      </c>
      <c r="E94" s="12">
        <v>6941</v>
      </c>
      <c r="F94" s="12">
        <v>4329</v>
      </c>
      <c r="G94" s="12">
        <v>8537</v>
      </c>
      <c r="H94" s="12">
        <f>G94-F94</f>
        <v>4208</v>
      </c>
      <c r="I94" s="22">
        <v>0.972048972048972</v>
      </c>
      <c r="J94" s="24">
        <v>20610</v>
      </c>
      <c r="K94"/>
      <c r="L94"/>
      <c r="M94"/>
      <c r="N94"/>
      <c r="O94"/>
      <c r="P94"/>
      <c r="Q94"/>
      <c r="R94"/>
      <c r="S94"/>
      <c r="T94"/>
      <c r="U94"/>
    </row>
    <row r="95" hidden="1" spans="1:21">
      <c r="A95" s="13"/>
      <c r="B95" s="14" t="s">
        <v>17</v>
      </c>
      <c r="C95" s="14">
        <v>762.4</v>
      </c>
      <c r="D95" s="15">
        <v>150</v>
      </c>
      <c r="E95" s="15">
        <v>7917.35</v>
      </c>
      <c r="F95" s="15">
        <v>14193.33</v>
      </c>
      <c r="G95" s="15">
        <v>7618.8</v>
      </c>
      <c r="H95" s="15"/>
      <c r="I95" s="22">
        <v>-0.463212649885545</v>
      </c>
      <c r="J95" s="25">
        <v>30641.88</v>
      </c>
      <c r="K95"/>
      <c r="L95"/>
      <c r="M95"/>
      <c r="N95"/>
      <c r="O95"/>
      <c r="P95"/>
      <c r="Q95"/>
      <c r="R95"/>
      <c r="S95"/>
      <c r="T95"/>
      <c r="U95"/>
    </row>
    <row r="96" hidden="1" spans="1:21">
      <c r="A96" s="13"/>
      <c r="B96" s="16" t="s">
        <v>18</v>
      </c>
      <c r="C96" s="16">
        <v>1.05449515905947</v>
      </c>
      <c r="D96" s="18">
        <v>1.875</v>
      </c>
      <c r="E96" s="18">
        <v>1.14066416942804</v>
      </c>
      <c r="F96" s="18">
        <v>3.27866250866251</v>
      </c>
      <c r="G96" s="18">
        <v>0.892444652688298</v>
      </c>
      <c r="H96" s="18"/>
      <c r="I96" s="22">
        <v>-0.727802221079363</v>
      </c>
      <c r="J96" s="26">
        <v>1.48674818049491</v>
      </c>
      <c r="K96"/>
      <c r="L96"/>
      <c r="M96"/>
      <c r="N96"/>
      <c r="O96"/>
      <c r="P96"/>
      <c r="Q96"/>
      <c r="R96"/>
      <c r="S96"/>
      <c r="T96"/>
      <c r="U96"/>
    </row>
    <row r="97" spans="1:21">
      <c r="A97" s="7" t="s">
        <v>132</v>
      </c>
      <c r="B97" s="10" t="s">
        <v>16</v>
      </c>
      <c r="C97" s="10">
        <v>2281</v>
      </c>
      <c r="D97" s="12">
        <v>2126</v>
      </c>
      <c r="E97" s="12">
        <v>10995</v>
      </c>
      <c r="F97" s="12">
        <v>2047</v>
      </c>
      <c r="G97" s="12">
        <v>1446</v>
      </c>
      <c r="H97" s="12">
        <f>G97-F97</f>
        <v>-601</v>
      </c>
      <c r="I97" s="22">
        <v>-0.293600390815828</v>
      </c>
      <c r="J97" s="24">
        <v>18895</v>
      </c>
      <c r="K97"/>
      <c r="L97"/>
      <c r="M97"/>
      <c r="N97"/>
      <c r="O97"/>
      <c r="P97"/>
      <c r="Q97"/>
      <c r="R97"/>
      <c r="S97"/>
      <c r="T97"/>
      <c r="U97"/>
    </row>
    <row r="98" hidden="1" spans="1:21">
      <c r="A98" s="13"/>
      <c r="B98" s="14" t="s">
        <v>17</v>
      </c>
      <c r="C98" s="14">
        <v>3460.02</v>
      </c>
      <c r="D98" s="15">
        <v>1553.64</v>
      </c>
      <c r="E98" s="15">
        <v>6273.7</v>
      </c>
      <c r="F98" s="15">
        <v>1573.34</v>
      </c>
      <c r="G98" s="15">
        <v>1593</v>
      </c>
      <c r="H98" s="15"/>
      <c r="I98" s="22">
        <v>0.0124957097639416</v>
      </c>
      <c r="J98" s="25">
        <v>14453.7</v>
      </c>
      <c r="K98"/>
      <c r="L98"/>
      <c r="M98"/>
      <c r="N98"/>
      <c r="O98"/>
      <c r="P98"/>
      <c r="Q98"/>
      <c r="R98"/>
      <c r="S98"/>
      <c r="T98"/>
      <c r="U98"/>
    </row>
    <row r="99" hidden="1" spans="1:21">
      <c r="A99" s="13"/>
      <c r="B99" s="16" t="s">
        <v>18</v>
      </c>
      <c r="C99" s="16">
        <v>1.51688733011837</v>
      </c>
      <c r="D99" s="17">
        <v>0.730780809031044</v>
      </c>
      <c r="E99" s="17">
        <v>0.570595725329695</v>
      </c>
      <c r="F99" s="17">
        <v>0.768607718612604</v>
      </c>
      <c r="G99" s="17">
        <v>1.10165975103734</v>
      </c>
      <c r="H99" s="17"/>
      <c r="I99" s="22">
        <v>0.433318615412717</v>
      </c>
      <c r="J99" s="26">
        <v>0.764948399047367</v>
      </c>
      <c r="K99"/>
      <c r="L99"/>
      <c r="M99"/>
      <c r="N99"/>
      <c r="O99"/>
      <c r="P99"/>
      <c r="Q99"/>
      <c r="R99"/>
      <c r="S99"/>
      <c r="T99"/>
      <c r="U99"/>
    </row>
    <row r="100" spans="1:21">
      <c r="A100" s="7" t="s">
        <v>133</v>
      </c>
      <c r="B100" s="10" t="s">
        <v>16</v>
      </c>
      <c r="C100" s="10"/>
      <c r="D100" s="12">
        <v>588</v>
      </c>
      <c r="E100" s="12">
        <v>1034</v>
      </c>
      <c r="F100" s="12"/>
      <c r="G100" s="12">
        <v>14706</v>
      </c>
      <c r="H100" s="12">
        <f>G100-F100</f>
        <v>14706</v>
      </c>
      <c r="I100" s="22">
        <v>1</v>
      </c>
      <c r="J100" s="24">
        <v>16328</v>
      </c>
      <c r="K100"/>
      <c r="L100"/>
      <c r="M100"/>
      <c r="N100"/>
      <c r="O100"/>
      <c r="P100"/>
      <c r="Q100"/>
      <c r="R100"/>
      <c r="S100"/>
      <c r="T100"/>
      <c r="U100"/>
    </row>
    <row r="101" hidden="1" spans="1:21">
      <c r="A101" s="13"/>
      <c r="B101" s="14" t="s">
        <v>17</v>
      </c>
      <c r="C101" s="14"/>
      <c r="D101" s="15">
        <v>698</v>
      </c>
      <c r="E101" s="15">
        <v>1448.85</v>
      </c>
      <c r="F101" s="15"/>
      <c r="G101" s="15">
        <v>14163.6</v>
      </c>
      <c r="H101" s="15"/>
      <c r="I101" s="22">
        <v>1</v>
      </c>
      <c r="J101" s="25">
        <v>16310.45</v>
      </c>
      <c r="K101"/>
      <c r="L101"/>
      <c r="M101"/>
      <c r="N101"/>
      <c r="O101"/>
      <c r="P101"/>
      <c r="Q101"/>
      <c r="R101"/>
      <c r="S101"/>
      <c r="T101"/>
      <c r="U101"/>
    </row>
    <row r="102" hidden="1" spans="1:21">
      <c r="A102" s="13"/>
      <c r="B102" s="16" t="s">
        <v>18</v>
      </c>
      <c r="C102" s="16"/>
      <c r="D102" s="17">
        <v>1.18707482993197</v>
      </c>
      <c r="E102" s="17">
        <v>1.40120889748549</v>
      </c>
      <c r="F102" s="17"/>
      <c r="G102" s="17">
        <v>0.96311709506324</v>
      </c>
      <c r="H102" s="17"/>
      <c r="I102" s="22">
        <v>1</v>
      </c>
      <c r="J102" s="26">
        <v>0.998925159235669</v>
      </c>
      <c r="K102"/>
      <c r="L102"/>
      <c r="M102"/>
      <c r="N102"/>
      <c r="O102"/>
      <c r="P102"/>
      <c r="Q102"/>
      <c r="R102"/>
      <c r="S102"/>
      <c r="T102"/>
      <c r="U102"/>
    </row>
    <row r="103" spans="1:21">
      <c r="A103" s="7" t="s">
        <v>134</v>
      </c>
      <c r="B103" s="10" t="s">
        <v>16</v>
      </c>
      <c r="C103" s="10">
        <v>3675</v>
      </c>
      <c r="D103" s="12"/>
      <c r="E103" s="12"/>
      <c r="F103" s="12">
        <v>12094</v>
      </c>
      <c r="G103" s="12"/>
      <c r="H103" s="12">
        <f>G103-F103</f>
        <v>-12094</v>
      </c>
      <c r="I103" s="22">
        <v>-1</v>
      </c>
      <c r="J103" s="24">
        <v>15769</v>
      </c>
      <c r="K103"/>
      <c r="L103"/>
      <c r="M103"/>
      <c r="N103"/>
      <c r="O103"/>
      <c r="P103"/>
      <c r="Q103"/>
      <c r="R103"/>
      <c r="S103"/>
      <c r="T103"/>
      <c r="U103"/>
    </row>
    <row r="104" hidden="1" spans="1:21">
      <c r="A104" s="13"/>
      <c r="B104" s="14" t="s">
        <v>17</v>
      </c>
      <c r="C104" s="14">
        <v>2628.86</v>
      </c>
      <c r="D104" s="19"/>
      <c r="E104" s="19"/>
      <c r="F104" s="19">
        <v>12038.7</v>
      </c>
      <c r="G104" s="19"/>
      <c r="H104" s="19"/>
      <c r="I104" s="22">
        <v>-1</v>
      </c>
      <c r="J104" s="25">
        <v>14667.56</v>
      </c>
      <c r="K104"/>
      <c r="L104"/>
      <c r="M104"/>
      <c r="N104"/>
      <c r="O104"/>
      <c r="P104"/>
      <c r="Q104"/>
      <c r="R104"/>
      <c r="S104"/>
      <c r="T104"/>
      <c r="U104"/>
    </row>
    <row r="105" hidden="1" spans="1:21">
      <c r="A105" s="13"/>
      <c r="B105" s="16" t="s">
        <v>18</v>
      </c>
      <c r="C105" s="16">
        <v>0.715336054421769</v>
      </c>
      <c r="D105" s="17"/>
      <c r="E105" s="17"/>
      <c r="F105" s="17">
        <v>0.995427484703159</v>
      </c>
      <c r="G105" s="17"/>
      <c r="H105" s="17"/>
      <c r="I105" s="22">
        <v>-1</v>
      </c>
      <c r="J105" s="26">
        <v>0.930151563193608</v>
      </c>
      <c r="K105"/>
      <c r="L105"/>
      <c r="M105"/>
      <c r="N105"/>
      <c r="O105"/>
      <c r="P105"/>
      <c r="Q105"/>
      <c r="R105"/>
      <c r="S105"/>
      <c r="T105"/>
      <c r="U105"/>
    </row>
    <row r="106" spans="1:21">
      <c r="A106" s="7" t="s">
        <v>135</v>
      </c>
      <c r="B106" s="10" t="s">
        <v>16</v>
      </c>
      <c r="C106" s="10">
        <v>1203</v>
      </c>
      <c r="D106" s="12"/>
      <c r="E106" s="12">
        <v>3984</v>
      </c>
      <c r="F106" s="12">
        <v>8267</v>
      </c>
      <c r="G106" s="12">
        <v>2241</v>
      </c>
      <c r="H106" s="12">
        <f>G106-F106</f>
        <v>-6026</v>
      </c>
      <c r="I106" s="22">
        <v>-0.72892222087819</v>
      </c>
      <c r="J106" s="24">
        <v>15695</v>
      </c>
      <c r="K106"/>
      <c r="L106"/>
      <c r="M106"/>
      <c r="N106"/>
      <c r="O106"/>
      <c r="P106"/>
      <c r="Q106"/>
      <c r="R106"/>
      <c r="S106"/>
      <c r="T106"/>
      <c r="U106"/>
    </row>
    <row r="107" hidden="1" spans="1:21">
      <c r="A107" s="13"/>
      <c r="B107" s="14" t="s">
        <v>17</v>
      </c>
      <c r="C107" s="14">
        <v>3748.82</v>
      </c>
      <c r="D107" s="15"/>
      <c r="E107" s="15">
        <v>4773.38</v>
      </c>
      <c r="F107" s="15">
        <v>11882.32</v>
      </c>
      <c r="G107" s="15">
        <v>4645.96</v>
      </c>
      <c r="H107" s="15"/>
      <c r="I107" s="22">
        <v>-0.609002282382565</v>
      </c>
      <c r="J107" s="25">
        <v>25050.48</v>
      </c>
      <c r="K107"/>
      <c r="L107"/>
      <c r="M107"/>
      <c r="N107"/>
      <c r="O107"/>
      <c r="P107"/>
      <c r="Q107"/>
      <c r="R107"/>
      <c r="S107"/>
      <c r="T107"/>
      <c r="U107"/>
    </row>
    <row r="108" hidden="1" spans="1:21">
      <c r="A108" s="13"/>
      <c r="B108" s="16" t="s">
        <v>18</v>
      </c>
      <c r="C108" s="16">
        <v>3.11622610141313</v>
      </c>
      <c r="D108" s="18"/>
      <c r="E108" s="18">
        <v>1.1981375502008</v>
      </c>
      <c r="F108" s="18">
        <v>1.43731946292488</v>
      </c>
      <c r="G108" s="18">
        <v>2.07316376617581</v>
      </c>
      <c r="H108" s="18"/>
      <c r="I108" s="22">
        <v>0.442382031032278</v>
      </c>
      <c r="J108" s="26">
        <v>1.59608028034406</v>
      </c>
      <c r="K108"/>
      <c r="L108"/>
      <c r="M108"/>
      <c r="N108"/>
      <c r="O108"/>
      <c r="P108"/>
      <c r="Q108"/>
      <c r="R108"/>
      <c r="S108"/>
      <c r="T108"/>
      <c r="U108"/>
    </row>
    <row r="109" spans="1:21">
      <c r="A109" s="7" t="s">
        <v>136</v>
      </c>
      <c r="B109" s="10" t="s">
        <v>16</v>
      </c>
      <c r="C109" s="10">
        <v>7418</v>
      </c>
      <c r="D109" s="12">
        <v>1925</v>
      </c>
      <c r="E109" s="12">
        <v>2360</v>
      </c>
      <c r="F109" s="12">
        <v>3808</v>
      </c>
      <c r="G109" s="12"/>
      <c r="H109" s="12">
        <f>G109-F109</f>
        <v>-3808</v>
      </c>
      <c r="I109" s="22">
        <v>-1</v>
      </c>
      <c r="J109" s="24">
        <v>15511</v>
      </c>
      <c r="K109"/>
      <c r="L109"/>
      <c r="M109"/>
      <c r="N109"/>
      <c r="O109"/>
      <c r="P109"/>
      <c r="Q109"/>
      <c r="R109"/>
      <c r="S109"/>
      <c r="T109"/>
      <c r="U109"/>
    </row>
    <row r="110" hidden="1" spans="1:21">
      <c r="A110" s="13"/>
      <c r="B110" s="14" t="s">
        <v>17</v>
      </c>
      <c r="C110" s="14">
        <v>24327.5</v>
      </c>
      <c r="D110" s="19">
        <v>1853.8</v>
      </c>
      <c r="E110" s="19">
        <v>1993</v>
      </c>
      <c r="F110" s="19">
        <v>3205.4</v>
      </c>
      <c r="G110" s="19"/>
      <c r="H110" s="19"/>
      <c r="I110" s="22">
        <v>-1</v>
      </c>
      <c r="J110" s="25">
        <v>31379.7</v>
      </c>
      <c r="K110"/>
      <c r="L110"/>
      <c r="M110"/>
      <c r="N110"/>
      <c r="O110"/>
      <c r="P110"/>
      <c r="Q110"/>
      <c r="R110"/>
      <c r="S110"/>
      <c r="T110"/>
      <c r="U110"/>
    </row>
    <row r="111" hidden="1" spans="1:21">
      <c r="A111" s="13"/>
      <c r="B111" s="16" t="s">
        <v>18</v>
      </c>
      <c r="C111" s="16">
        <v>3.27952278242114</v>
      </c>
      <c r="D111" s="17">
        <v>0.963012987012987</v>
      </c>
      <c r="E111" s="17">
        <v>0.844491525423729</v>
      </c>
      <c r="F111" s="17">
        <v>0.841754201680672</v>
      </c>
      <c r="G111" s="17"/>
      <c r="H111" s="17"/>
      <c r="I111" s="22">
        <v>-1</v>
      </c>
      <c r="J111" s="26">
        <v>2.02306105344594</v>
      </c>
      <c r="K111"/>
      <c r="L111"/>
      <c r="M111"/>
      <c r="N111"/>
      <c r="O111"/>
      <c r="P111"/>
      <c r="Q111"/>
      <c r="R111"/>
      <c r="S111"/>
      <c r="T111"/>
      <c r="U111"/>
    </row>
    <row r="112" spans="1:21">
      <c r="A112" s="7" t="s">
        <v>137</v>
      </c>
      <c r="B112" s="10" t="s">
        <v>16</v>
      </c>
      <c r="C112" s="10">
        <v>1230</v>
      </c>
      <c r="D112" s="12">
        <v>200</v>
      </c>
      <c r="E112" s="12">
        <v>1655</v>
      </c>
      <c r="F112" s="12"/>
      <c r="G112" s="12">
        <v>12365</v>
      </c>
      <c r="H112" s="12">
        <f>G112-F112</f>
        <v>12365</v>
      </c>
      <c r="I112" s="22">
        <v>1</v>
      </c>
      <c r="J112" s="24">
        <v>15450</v>
      </c>
      <c r="K112"/>
      <c r="L112"/>
      <c r="M112"/>
      <c r="N112"/>
      <c r="O112"/>
      <c r="P112"/>
      <c r="Q112"/>
      <c r="R112"/>
      <c r="S112"/>
      <c r="T112"/>
      <c r="U112"/>
    </row>
    <row r="113" hidden="1" spans="1:21">
      <c r="A113" s="13"/>
      <c r="B113" s="14" t="s">
        <v>17</v>
      </c>
      <c r="C113" s="14">
        <v>889</v>
      </c>
      <c r="D113" s="15">
        <v>208.9</v>
      </c>
      <c r="E113" s="15">
        <v>1571.4</v>
      </c>
      <c r="F113" s="15"/>
      <c r="G113" s="15">
        <v>3649.5</v>
      </c>
      <c r="H113" s="15"/>
      <c r="I113" s="22">
        <v>1</v>
      </c>
      <c r="J113" s="25">
        <v>6318.8</v>
      </c>
      <c r="K113"/>
      <c r="L113"/>
      <c r="M113"/>
      <c r="N113"/>
      <c r="O113"/>
      <c r="P113"/>
      <c r="Q113"/>
      <c r="R113"/>
      <c r="S113"/>
      <c r="T113"/>
      <c r="U113"/>
    </row>
    <row r="114" hidden="1" spans="1:21">
      <c r="A114" s="13"/>
      <c r="B114" s="16" t="s">
        <v>18</v>
      </c>
      <c r="C114" s="16">
        <v>0.722764227642276</v>
      </c>
      <c r="D114" s="17">
        <v>1.0445</v>
      </c>
      <c r="E114" s="17">
        <v>0.949486404833837</v>
      </c>
      <c r="F114" s="17"/>
      <c r="G114" s="17">
        <v>0.295147594015366</v>
      </c>
      <c r="H114" s="17"/>
      <c r="I114" s="22">
        <v>1</v>
      </c>
      <c r="J114" s="26">
        <v>0.408983818770227</v>
      </c>
      <c r="K114"/>
      <c r="L114"/>
      <c r="M114"/>
      <c r="N114"/>
      <c r="O114"/>
      <c r="P114"/>
      <c r="Q114"/>
      <c r="R114"/>
      <c r="S114"/>
      <c r="T114"/>
      <c r="U114"/>
    </row>
    <row r="115" spans="1:21">
      <c r="A115" s="7" t="s">
        <v>138</v>
      </c>
      <c r="B115" s="10" t="s">
        <v>16</v>
      </c>
      <c r="C115" s="10">
        <v>6385</v>
      </c>
      <c r="D115" s="12">
        <v>241</v>
      </c>
      <c r="E115" s="12">
        <v>3894</v>
      </c>
      <c r="F115" s="12">
        <v>2323</v>
      </c>
      <c r="G115" s="12">
        <v>2458</v>
      </c>
      <c r="H115" s="12">
        <f>G115-F115</f>
        <v>135</v>
      </c>
      <c r="I115" s="22">
        <v>0.0581145071028842</v>
      </c>
      <c r="J115" s="24">
        <v>15301</v>
      </c>
      <c r="K115"/>
      <c r="L115"/>
      <c r="M115"/>
      <c r="N115"/>
      <c r="O115"/>
      <c r="P115"/>
      <c r="Q115"/>
      <c r="R115"/>
      <c r="S115"/>
      <c r="T115"/>
      <c r="U115"/>
    </row>
    <row r="116" hidden="1" spans="1:21">
      <c r="A116" s="13"/>
      <c r="B116" s="14" t="s">
        <v>17</v>
      </c>
      <c r="C116" s="14">
        <v>6490.78</v>
      </c>
      <c r="D116" s="15">
        <v>271</v>
      </c>
      <c r="E116" s="15">
        <v>4006.97</v>
      </c>
      <c r="F116" s="15">
        <v>1017.5</v>
      </c>
      <c r="G116" s="15">
        <v>2171.99</v>
      </c>
      <c r="H116" s="15"/>
      <c r="I116" s="22">
        <v>1.13463390663391</v>
      </c>
      <c r="J116" s="25">
        <v>13958.24</v>
      </c>
      <c r="K116"/>
      <c r="L116"/>
      <c r="M116"/>
      <c r="N116"/>
      <c r="O116"/>
      <c r="P116"/>
      <c r="Q116"/>
      <c r="R116"/>
      <c r="S116"/>
      <c r="T116"/>
      <c r="U116"/>
    </row>
    <row r="117" hidden="1" spans="1:21">
      <c r="A117" s="13"/>
      <c r="B117" s="16" t="s">
        <v>18</v>
      </c>
      <c r="C117" s="16">
        <v>1.01656695379796</v>
      </c>
      <c r="D117" s="18">
        <v>1.12448132780083</v>
      </c>
      <c r="E117" s="18">
        <v>1.02901129943503</v>
      </c>
      <c r="F117" s="18">
        <v>0.43801119242359</v>
      </c>
      <c r="G117" s="18">
        <v>0.883641171684296</v>
      </c>
      <c r="H117" s="18"/>
      <c r="I117" s="22">
        <v>1.01739404601732</v>
      </c>
      <c r="J117" s="26">
        <v>0.912243644206261</v>
      </c>
      <c r="K117"/>
      <c r="L117"/>
      <c r="M117"/>
      <c r="N117"/>
      <c r="O117"/>
      <c r="P117"/>
      <c r="Q117"/>
      <c r="R117"/>
      <c r="S117"/>
      <c r="T117"/>
      <c r="U117"/>
    </row>
    <row r="118" spans="1:21">
      <c r="A118" s="7" t="s">
        <v>139</v>
      </c>
      <c r="B118" s="10" t="s">
        <v>16</v>
      </c>
      <c r="C118" s="10">
        <v>6137</v>
      </c>
      <c r="D118" s="12">
        <v>2069</v>
      </c>
      <c r="E118" s="12">
        <v>829</v>
      </c>
      <c r="F118" s="12">
        <v>928</v>
      </c>
      <c r="G118" s="12">
        <v>5165</v>
      </c>
      <c r="H118" s="12">
        <f>G118-F118</f>
        <v>4237</v>
      </c>
      <c r="I118" s="22">
        <v>4.56573275862069</v>
      </c>
      <c r="J118" s="24">
        <v>15128</v>
      </c>
      <c r="K118"/>
      <c r="L118"/>
      <c r="M118"/>
      <c r="N118"/>
      <c r="O118"/>
      <c r="P118"/>
      <c r="Q118"/>
      <c r="R118"/>
      <c r="S118"/>
      <c r="T118"/>
      <c r="U118"/>
    </row>
    <row r="119" hidden="1" spans="1:21">
      <c r="A119" s="13"/>
      <c r="B119" s="14" t="s">
        <v>17</v>
      </c>
      <c r="C119" s="14">
        <v>4542.8</v>
      </c>
      <c r="D119" s="15">
        <v>2361</v>
      </c>
      <c r="E119" s="15">
        <v>969.7</v>
      </c>
      <c r="F119" s="15">
        <v>1851</v>
      </c>
      <c r="G119" s="15">
        <v>9114.4</v>
      </c>
      <c r="H119" s="15"/>
      <c r="I119" s="22">
        <v>3.92404105888709</v>
      </c>
      <c r="J119" s="25">
        <v>18838.9</v>
      </c>
      <c r="K119"/>
      <c r="L119"/>
      <c r="M119"/>
      <c r="N119"/>
      <c r="O119"/>
      <c r="P119"/>
      <c r="Q119"/>
      <c r="R119"/>
      <c r="S119"/>
      <c r="T119"/>
      <c r="U119"/>
    </row>
    <row r="120" hidden="1" spans="1:21">
      <c r="A120" s="13"/>
      <c r="B120" s="16" t="s">
        <v>18</v>
      </c>
      <c r="C120" s="16">
        <v>0.740231383412091</v>
      </c>
      <c r="D120" s="17">
        <v>1.14113098115031</v>
      </c>
      <c r="E120" s="17">
        <v>1.16972255729795</v>
      </c>
      <c r="F120" s="17">
        <v>1.99461206896552</v>
      </c>
      <c r="G120" s="17">
        <v>1.76464666021297</v>
      </c>
      <c r="H120" s="17"/>
      <c r="I120" s="22">
        <v>-0.11529330055233</v>
      </c>
      <c r="J120" s="26">
        <v>1.24530010576415</v>
      </c>
      <c r="K120"/>
      <c r="L120"/>
      <c r="M120"/>
      <c r="N120"/>
      <c r="O120"/>
      <c r="P120"/>
      <c r="Q120"/>
      <c r="R120"/>
      <c r="S120"/>
      <c r="T120"/>
      <c r="U120"/>
    </row>
    <row r="121" spans="1:21">
      <c r="A121" s="7" t="s">
        <v>140</v>
      </c>
      <c r="B121" s="10" t="s">
        <v>16</v>
      </c>
      <c r="C121" s="10">
        <v>1021</v>
      </c>
      <c r="D121" s="12"/>
      <c r="E121" s="12">
        <v>5328</v>
      </c>
      <c r="F121" s="12">
        <v>6721</v>
      </c>
      <c r="G121" s="12">
        <v>434</v>
      </c>
      <c r="H121" s="12">
        <f>G121-F121</f>
        <v>-6287</v>
      </c>
      <c r="I121" s="22">
        <v>-0.935426275851808</v>
      </c>
      <c r="J121" s="24">
        <v>13504</v>
      </c>
      <c r="K121"/>
      <c r="L121"/>
      <c r="M121"/>
      <c r="N121"/>
      <c r="O121"/>
      <c r="P121"/>
      <c r="Q121"/>
      <c r="R121"/>
      <c r="S121"/>
      <c r="T121"/>
      <c r="U121"/>
    </row>
    <row r="122" hidden="1" spans="1:21">
      <c r="A122" s="13"/>
      <c r="B122" s="14" t="s">
        <v>17</v>
      </c>
      <c r="C122" s="14">
        <v>345.2</v>
      </c>
      <c r="D122" s="19"/>
      <c r="E122" s="19">
        <v>2098.2</v>
      </c>
      <c r="F122" s="19">
        <v>3648.75</v>
      </c>
      <c r="G122" s="19">
        <v>240</v>
      </c>
      <c r="H122" s="19"/>
      <c r="I122" s="22">
        <v>-0.934224049331963</v>
      </c>
      <c r="J122" s="25">
        <v>6332.15</v>
      </c>
      <c r="K122"/>
      <c r="L122"/>
      <c r="M122"/>
      <c r="N122"/>
      <c r="O122"/>
      <c r="P122"/>
      <c r="Q122"/>
      <c r="R122"/>
      <c r="S122"/>
      <c r="T122"/>
      <c r="U122"/>
    </row>
    <row r="123" hidden="1" spans="1:21">
      <c r="A123" s="13"/>
      <c r="B123" s="16" t="s">
        <v>18</v>
      </c>
      <c r="C123" s="16">
        <v>0.338099902056807</v>
      </c>
      <c r="D123" s="18"/>
      <c r="E123" s="18">
        <v>0.393806306306306</v>
      </c>
      <c r="F123" s="18">
        <v>0.542887963100729</v>
      </c>
      <c r="G123" s="18">
        <v>0.552995391705069</v>
      </c>
      <c r="H123" s="18"/>
      <c r="I123" s="22">
        <v>0.0186178904144624</v>
      </c>
      <c r="J123" s="26">
        <v>0.468909212085308</v>
      </c>
      <c r="K123"/>
      <c r="L123"/>
      <c r="M123"/>
      <c r="N123"/>
      <c r="O123"/>
      <c r="P123"/>
      <c r="Q123"/>
      <c r="R123"/>
      <c r="S123"/>
      <c r="T123"/>
      <c r="U123"/>
    </row>
    <row r="124" spans="1:21">
      <c r="A124" s="7" t="s">
        <v>141</v>
      </c>
      <c r="B124" s="10" t="s">
        <v>16</v>
      </c>
      <c r="C124" s="10"/>
      <c r="D124" s="12"/>
      <c r="E124" s="12">
        <v>3248</v>
      </c>
      <c r="F124" s="12">
        <v>3547</v>
      </c>
      <c r="G124" s="12">
        <v>6322</v>
      </c>
      <c r="H124" s="12">
        <f>G124-F124</f>
        <v>2775</v>
      </c>
      <c r="I124" s="22">
        <v>0.782351282774175</v>
      </c>
      <c r="J124" s="24">
        <v>13117</v>
      </c>
      <c r="K124"/>
      <c r="L124"/>
      <c r="M124"/>
      <c r="N124"/>
      <c r="O124"/>
      <c r="P124"/>
      <c r="Q124"/>
      <c r="R124"/>
      <c r="S124"/>
      <c r="T124"/>
      <c r="U124"/>
    </row>
    <row r="125" hidden="1" spans="1:21">
      <c r="A125" s="13"/>
      <c r="B125" s="14" t="s">
        <v>17</v>
      </c>
      <c r="C125" s="14"/>
      <c r="D125" s="15"/>
      <c r="E125" s="15">
        <v>3477.84</v>
      </c>
      <c r="F125" s="15">
        <v>1503.02</v>
      </c>
      <c r="G125" s="15">
        <v>3209.96</v>
      </c>
      <c r="H125" s="15"/>
      <c r="I125" s="22">
        <v>1.13567351066519</v>
      </c>
      <c r="J125" s="25">
        <v>8190.82</v>
      </c>
      <c r="K125"/>
      <c r="L125"/>
      <c r="M125"/>
      <c r="N125"/>
      <c r="O125"/>
      <c r="P125"/>
      <c r="Q125"/>
      <c r="R125"/>
      <c r="S125"/>
      <c r="T125"/>
      <c r="U125"/>
    </row>
    <row r="126" hidden="1" spans="1:21">
      <c r="A126" s="13"/>
      <c r="B126" s="16" t="s">
        <v>18</v>
      </c>
      <c r="C126" s="16"/>
      <c r="D126" s="18"/>
      <c r="E126" s="18">
        <v>1.07076354679803</v>
      </c>
      <c r="F126" s="18">
        <v>0.423744009021708</v>
      </c>
      <c r="G126" s="18">
        <v>0.50774438468839</v>
      </c>
      <c r="H126" s="18"/>
      <c r="I126" s="22">
        <v>0.198233777654136</v>
      </c>
      <c r="J126" s="26">
        <v>0.624443089120988</v>
      </c>
      <c r="K126"/>
      <c r="L126"/>
      <c r="M126"/>
      <c r="N126"/>
      <c r="O126"/>
      <c r="P126"/>
      <c r="Q126"/>
      <c r="R126"/>
      <c r="S126"/>
      <c r="T126"/>
      <c r="U126"/>
    </row>
    <row r="127" spans="1:21">
      <c r="A127" s="7" t="s">
        <v>142</v>
      </c>
      <c r="B127" s="10" t="s">
        <v>16</v>
      </c>
      <c r="C127" s="10">
        <v>1094</v>
      </c>
      <c r="D127" s="12">
        <v>345</v>
      </c>
      <c r="E127" s="12">
        <v>11418</v>
      </c>
      <c r="F127" s="12">
        <v>112</v>
      </c>
      <c r="G127" s="12">
        <v>102</v>
      </c>
      <c r="H127" s="12">
        <f>G127-F127</f>
        <v>-10</v>
      </c>
      <c r="I127" s="22">
        <v>-0.0892857142857143</v>
      </c>
      <c r="J127" s="24">
        <v>13071</v>
      </c>
      <c r="K127"/>
      <c r="L127"/>
      <c r="M127"/>
      <c r="N127"/>
      <c r="O127"/>
      <c r="P127"/>
      <c r="Q127"/>
      <c r="R127"/>
      <c r="S127"/>
      <c r="T127"/>
      <c r="U127"/>
    </row>
    <row r="128" hidden="1" spans="1:21">
      <c r="A128" s="13"/>
      <c r="B128" s="14" t="s">
        <v>17</v>
      </c>
      <c r="C128" s="14">
        <v>7520.6</v>
      </c>
      <c r="D128" s="19">
        <v>3520</v>
      </c>
      <c r="E128" s="19">
        <v>13669.6</v>
      </c>
      <c r="F128" s="19">
        <v>1761.2</v>
      </c>
      <c r="G128" s="19">
        <v>961.2</v>
      </c>
      <c r="H128" s="19"/>
      <c r="I128" s="22">
        <v>-0.454235748353395</v>
      </c>
      <c r="J128" s="25">
        <v>27432.6</v>
      </c>
      <c r="K128"/>
      <c r="L128"/>
      <c r="M128"/>
      <c r="N128"/>
      <c r="O128"/>
      <c r="P128"/>
      <c r="Q128"/>
      <c r="R128"/>
      <c r="S128"/>
      <c r="T128"/>
      <c r="U128"/>
    </row>
    <row r="129" hidden="1" spans="1:21">
      <c r="A129" s="13"/>
      <c r="B129" s="16" t="s">
        <v>18</v>
      </c>
      <c r="C129" s="16">
        <v>6.87440585009141</v>
      </c>
      <c r="D129" s="18">
        <v>10.2028985507246</v>
      </c>
      <c r="E129" s="18">
        <v>1.19719740760203</v>
      </c>
      <c r="F129" s="18">
        <v>15.725</v>
      </c>
      <c r="G129" s="18">
        <v>9.42352941176471</v>
      </c>
      <c r="H129" s="18"/>
      <c r="I129" s="22">
        <v>-0.400729449172356</v>
      </c>
      <c r="J129" s="26">
        <v>2.09873766352995</v>
      </c>
      <c r="K129"/>
      <c r="L129"/>
      <c r="M129"/>
      <c r="N129"/>
      <c r="O129"/>
      <c r="P129"/>
      <c r="Q129"/>
      <c r="R129"/>
      <c r="S129"/>
      <c r="T129"/>
      <c r="U129"/>
    </row>
    <row r="130" spans="1:21">
      <c r="A130" s="7" t="s">
        <v>143</v>
      </c>
      <c r="B130" s="10" t="s">
        <v>16</v>
      </c>
      <c r="C130" s="10">
        <v>646</v>
      </c>
      <c r="D130" s="12">
        <v>560</v>
      </c>
      <c r="E130" s="12">
        <v>1492</v>
      </c>
      <c r="F130" s="12">
        <v>3605</v>
      </c>
      <c r="G130" s="12">
        <v>6567</v>
      </c>
      <c r="H130" s="12">
        <f>G130-F130</f>
        <v>2962</v>
      </c>
      <c r="I130" s="22">
        <v>0.821636615811373</v>
      </c>
      <c r="J130" s="24">
        <v>12870</v>
      </c>
      <c r="K130"/>
      <c r="L130"/>
      <c r="M130"/>
      <c r="N130"/>
      <c r="O130"/>
      <c r="P130"/>
      <c r="Q130"/>
      <c r="R130"/>
      <c r="S130"/>
      <c r="T130"/>
      <c r="U130"/>
    </row>
    <row r="131" hidden="1" spans="1:21">
      <c r="A131" s="13"/>
      <c r="B131" s="14" t="s">
        <v>17</v>
      </c>
      <c r="C131" s="14">
        <v>284.5</v>
      </c>
      <c r="D131" s="15">
        <v>228.1</v>
      </c>
      <c r="E131" s="15">
        <v>1598.79</v>
      </c>
      <c r="F131" s="15">
        <v>3618.6</v>
      </c>
      <c r="G131" s="15">
        <v>19354.7</v>
      </c>
      <c r="H131" s="15"/>
      <c r="I131" s="22">
        <v>4.34867075664622</v>
      </c>
      <c r="J131" s="25">
        <v>25084.69</v>
      </c>
      <c r="K131"/>
      <c r="L131"/>
      <c r="M131"/>
      <c r="N131"/>
      <c r="O131"/>
      <c r="P131"/>
      <c r="Q131"/>
      <c r="R131"/>
      <c r="S131"/>
      <c r="T131"/>
      <c r="U131"/>
    </row>
    <row r="132" hidden="1" spans="1:21">
      <c r="A132" s="13"/>
      <c r="B132" s="16" t="s">
        <v>18</v>
      </c>
      <c r="C132" s="16">
        <v>0.440402476780186</v>
      </c>
      <c r="D132" s="17">
        <v>0.407321428571429</v>
      </c>
      <c r="E132" s="17">
        <v>1.07157506702413</v>
      </c>
      <c r="F132" s="17">
        <v>1.00377253814147</v>
      </c>
      <c r="G132" s="17">
        <v>2.94726663621136</v>
      </c>
      <c r="H132" s="17"/>
      <c r="I132" s="22">
        <v>1.93618974839495</v>
      </c>
      <c r="J132" s="26">
        <v>1.94908236208236</v>
      </c>
      <c r="K132"/>
      <c r="L132"/>
      <c r="M132"/>
      <c r="N132"/>
      <c r="O132"/>
      <c r="P132"/>
      <c r="Q132"/>
      <c r="R132"/>
      <c r="S132"/>
      <c r="T132"/>
      <c r="U132"/>
    </row>
    <row r="133" spans="1:21">
      <c r="A133" s="7" t="s">
        <v>144</v>
      </c>
      <c r="B133" s="10" t="s">
        <v>16</v>
      </c>
      <c r="C133" s="10">
        <v>6011</v>
      </c>
      <c r="D133" s="12">
        <v>1560</v>
      </c>
      <c r="E133" s="12">
        <v>4903</v>
      </c>
      <c r="F133" s="12"/>
      <c r="G133" s="12"/>
      <c r="H133" s="12">
        <f>G133-F133</f>
        <v>0</v>
      </c>
      <c r="I133" s="22"/>
      <c r="J133" s="24">
        <v>12474</v>
      </c>
      <c r="K133"/>
      <c r="L133"/>
      <c r="M133"/>
      <c r="N133"/>
      <c r="O133"/>
      <c r="P133"/>
      <c r="Q133"/>
      <c r="R133"/>
      <c r="S133"/>
      <c r="T133"/>
      <c r="U133"/>
    </row>
    <row r="134" hidden="1" spans="1:21">
      <c r="A134" s="13"/>
      <c r="B134" s="14" t="s">
        <v>17</v>
      </c>
      <c r="C134" s="14">
        <v>3814.49</v>
      </c>
      <c r="D134" s="15">
        <v>1620</v>
      </c>
      <c r="E134" s="15">
        <v>6193.65</v>
      </c>
      <c r="F134" s="15"/>
      <c r="G134" s="15"/>
      <c r="H134" s="15"/>
      <c r="I134" s="22"/>
      <c r="J134" s="25">
        <v>11628.14</v>
      </c>
      <c r="K134"/>
      <c r="L134"/>
      <c r="M134"/>
      <c r="N134"/>
      <c r="O134"/>
      <c r="P134"/>
      <c r="Q134"/>
      <c r="R134"/>
      <c r="S134"/>
      <c r="T134"/>
      <c r="U134"/>
    </row>
    <row r="135" hidden="1" spans="1:21">
      <c r="A135" s="13"/>
      <c r="B135" s="16" t="s">
        <v>18</v>
      </c>
      <c r="C135" s="16">
        <v>0.634584927632673</v>
      </c>
      <c r="D135" s="18">
        <v>1.03846153846154</v>
      </c>
      <c r="E135" s="18">
        <v>1.26323679379971</v>
      </c>
      <c r="F135" s="18"/>
      <c r="G135" s="18"/>
      <c r="H135" s="18"/>
      <c r="I135" s="22"/>
      <c r="J135" s="26">
        <v>0.932190155523489</v>
      </c>
      <c r="K135"/>
      <c r="L135"/>
      <c r="M135"/>
      <c r="N135"/>
      <c r="O135"/>
      <c r="P135"/>
      <c r="Q135"/>
      <c r="R135"/>
      <c r="S135"/>
      <c r="T135"/>
      <c r="U135"/>
    </row>
    <row r="136" spans="1:21">
      <c r="A136" s="7" t="s">
        <v>145</v>
      </c>
      <c r="B136" s="10" t="s">
        <v>16</v>
      </c>
      <c r="C136" s="10">
        <v>9064</v>
      </c>
      <c r="D136" s="12">
        <v>766</v>
      </c>
      <c r="E136" s="12">
        <v>796</v>
      </c>
      <c r="F136" s="12">
        <v>462</v>
      </c>
      <c r="G136" s="12">
        <v>690</v>
      </c>
      <c r="H136" s="12">
        <f>G136-F136</f>
        <v>228</v>
      </c>
      <c r="I136" s="22">
        <v>0.493506493506494</v>
      </c>
      <c r="J136" s="24">
        <v>11778</v>
      </c>
      <c r="K136"/>
      <c r="L136"/>
      <c r="M136"/>
      <c r="N136"/>
      <c r="O136"/>
      <c r="P136"/>
      <c r="Q136"/>
      <c r="R136"/>
      <c r="S136"/>
      <c r="T136"/>
      <c r="U136"/>
    </row>
    <row r="137" hidden="1" spans="1:21">
      <c r="A137" s="13"/>
      <c r="B137" s="14" t="s">
        <v>17</v>
      </c>
      <c r="C137" s="14">
        <v>2664.2</v>
      </c>
      <c r="D137" s="15">
        <v>2914</v>
      </c>
      <c r="E137" s="15">
        <v>785.2</v>
      </c>
      <c r="F137" s="15">
        <v>2080</v>
      </c>
      <c r="G137" s="15">
        <v>1015.9</v>
      </c>
      <c r="H137" s="15"/>
      <c r="I137" s="22">
        <v>-0.511586538461538</v>
      </c>
      <c r="J137" s="25">
        <v>9459.3</v>
      </c>
      <c r="K137"/>
      <c r="L137"/>
      <c r="M137"/>
      <c r="N137"/>
      <c r="O137"/>
      <c r="P137"/>
      <c r="Q137"/>
      <c r="R137"/>
      <c r="S137"/>
      <c r="T137"/>
      <c r="U137"/>
    </row>
    <row r="138" hidden="1" spans="1:21">
      <c r="A138" s="13"/>
      <c r="B138" s="16" t="s">
        <v>18</v>
      </c>
      <c r="C138" s="16">
        <v>0.293932038834951</v>
      </c>
      <c r="D138" s="18">
        <v>3.80417754569191</v>
      </c>
      <c r="E138" s="18">
        <v>0.98643216080402</v>
      </c>
      <c r="F138" s="18">
        <v>4.5021645021645</v>
      </c>
      <c r="G138" s="18">
        <v>1.47231884057971</v>
      </c>
      <c r="H138" s="18"/>
      <c r="I138" s="22">
        <v>-0.67297533444816</v>
      </c>
      <c r="J138" s="26">
        <v>0.803132959755476</v>
      </c>
      <c r="K138"/>
      <c r="L138"/>
      <c r="M138"/>
      <c r="N138"/>
      <c r="O138"/>
      <c r="P138"/>
      <c r="Q138"/>
      <c r="R138"/>
      <c r="S138"/>
      <c r="T138"/>
      <c r="U138"/>
    </row>
    <row r="139" spans="1:21">
      <c r="A139" s="7" t="s">
        <v>146</v>
      </c>
      <c r="B139" s="10" t="s">
        <v>16</v>
      </c>
      <c r="C139" s="10">
        <v>126</v>
      </c>
      <c r="D139" s="12">
        <v>11498</v>
      </c>
      <c r="E139" s="12"/>
      <c r="F139" s="12"/>
      <c r="G139" s="12"/>
      <c r="H139" s="12">
        <f>G139-F139</f>
        <v>0</v>
      </c>
      <c r="I139" s="22"/>
      <c r="J139" s="24">
        <v>11624</v>
      </c>
      <c r="K139"/>
      <c r="L139"/>
      <c r="M139"/>
      <c r="N139"/>
      <c r="O139"/>
      <c r="P139"/>
      <c r="Q139"/>
      <c r="R139"/>
      <c r="S139"/>
      <c r="T139"/>
      <c r="U139"/>
    </row>
    <row r="140" hidden="1" spans="1:21">
      <c r="A140" s="13"/>
      <c r="B140" s="14" t="s">
        <v>17</v>
      </c>
      <c r="C140" s="14">
        <v>414</v>
      </c>
      <c r="D140" s="15">
        <v>7158</v>
      </c>
      <c r="E140" s="15"/>
      <c r="F140" s="15"/>
      <c r="G140" s="15"/>
      <c r="H140" s="15"/>
      <c r="I140" s="22"/>
      <c r="J140" s="25">
        <v>7572</v>
      </c>
      <c r="K140"/>
      <c r="L140"/>
      <c r="M140"/>
      <c r="N140"/>
      <c r="O140"/>
      <c r="P140"/>
      <c r="Q140"/>
      <c r="R140"/>
      <c r="S140"/>
      <c r="T140"/>
      <c r="U140"/>
    </row>
    <row r="141" hidden="1" spans="1:21">
      <c r="A141" s="13"/>
      <c r="B141" s="16" t="s">
        <v>18</v>
      </c>
      <c r="C141" s="16">
        <v>3.28571428571429</v>
      </c>
      <c r="D141" s="18">
        <v>0.622543050965385</v>
      </c>
      <c r="E141" s="18"/>
      <c r="F141" s="18"/>
      <c r="G141" s="18"/>
      <c r="H141" s="18"/>
      <c r="I141" s="22"/>
      <c r="J141" s="26">
        <v>0.651410874053682</v>
      </c>
      <c r="K141"/>
      <c r="L141"/>
      <c r="M141"/>
      <c r="N141"/>
      <c r="O141"/>
      <c r="P141"/>
      <c r="Q141"/>
      <c r="R141"/>
      <c r="S141"/>
      <c r="T141"/>
      <c r="U141"/>
    </row>
    <row r="142" spans="1:21">
      <c r="A142" s="7" t="s">
        <v>147</v>
      </c>
      <c r="B142" s="10" t="s">
        <v>16</v>
      </c>
      <c r="C142" s="10">
        <v>6914</v>
      </c>
      <c r="D142" s="12">
        <v>1140</v>
      </c>
      <c r="E142" s="12">
        <v>1063</v>
      </c>
      <c r="F142" s="12">
        <v>436</v>
      </c>
      <c r="G142" s="12">
        <v>1595</v>
      </c>
      <c r="H142" s="12">
        <f>G142-F142</f>
        <v>1159</v>
      </c>
      <c r="I142" s="22">
        <v>2.65825688073394</v>
      </c>
      <c r="J142" s="24">
        <v>11148</v>
      </c>
      <c r="K142"/>
      <c r="L142"/>
      <c r="M142"/>
      <c r="N142"/>
      <c r="O142"/>
      <c r="P142"/>
      <c r="Q142"/>
      <c r="R142"/>
      <c r="S142"/>
      <c r="T142"/>
      <c r="U142"/>
    </row>
    <row r="143" hidden="1" spans="1:21">
      <c r="A143" s="13"/>
      <c r="B143" s="14" t="s">
        <v>17</v>
      </c>
      <c r="C143" s="14">
        <v>3016</v>
      </c>
      <c r="D143" s="19">
        <v>266</v>
      </c>
      <c r="E143" s="19">
        <v>2455</v>
      </c>
      <c r="F143" s="19">
        <v>203</v>
      </c>
      <c r="G143" s="19">
        <v>1571.52</v>
      </c>
      <c r="H143" s="19"/>
      <c r="I143" s="22">
        <v>6.74147783251231</v>
      </c>
      <c r="J143" s="25">
        <v>7511.52</v>
      </c>
      <c r="K143"/>
      <c r="L143"/>
      <c r="M143"/>
      <c r="N143"/>
      <c r="O143"/>
      <c r="P143"/>
      <c r="Q143"/>
      <c r="R143"/>
      <c r="S143"/>
      <c r="T143"/>
      <c r="U143"/>
    </row>
    <row r="144" hidden="1" spans="1:21">
      <c r="A144" s="13"/>
      <c r="B144" s="16" t="s">
        <v>18</v>
      </c>
      <c r="C144" s="16">
        <v>0.436216372577379</v>
      </c>
      <c r="D144" s="17">
        <v>0.233333333333333</v>
      </c>
      <c r="E144" s="17">
        <v>2.30950141110066</v>
      </c>
      <c r="F144" s="17">
        <v>0.465596330275229</v>
      </c>
      <c r="G144" s="17">
        <v>0.985278996865204</v>
      </c>
      <c r="H144" s="17"/>
      <c r="I144" s="22">
        <v>1.11616572725728</v>
      </c>
      <c r="J144" s="26">
        <v>0.673799784714747</v>
      </c>
      <c r="K144"/>
      <c r="L144"/>
      <c r="M144"/>
      <c r="N144"/>
      <c r="O144"/>
      <c r="P144"/>
      <c r="Q144"/>
      <c r="R144"/>
      <c r="S144"/>
      <c r="T144"/>
      <c r="U144"/>
    </row>
    <row r="145" spans="1:21">
      <c r="A145" s="7" t="s">
        <v>148</v>
      </c>
      <c r="B145" s="10" t="s">
        <v>16</v>
      </c>
      <c r="C145" s="10"/>
      <c r="D145" s="12"/>
      <c r="E145" s="12">
        <v>4762</v>
      </c>
      <c r="F145" s="12">
        <v>1551</v>
      </c>
      <c r="G145" s="12">
        <v>4822</v>
      </c>
      <c r="H145" s="12">
        <f>G145-F145</f>
        <v>3271</v>
      </c>
      <c r="I145" s="22">
        <v>2.10896196002579</v>
      </c>
      <c r="J145" s="24">
        <v>11135</v>
      </c>
      <c r="K145"/>
      <c r="L145"/>
      <c r="M145"/>
      <c r="N145"/>
      <c r="O145"/>
      <c r="P145"/>
      <c r="Q145"/>
      <c r="R145"/>
      <c r="S145"/>
      <c r="T145"/>
      <c r="U145"/>
    </row>
    <row r="146" hidden="1" spans="1:21">
      <c r="A146" s="13"/>
      <c r="B146" s="14" t="s">
        <v>17</v>
      </c>
      <c r="C146" s="14"/>
      <c r="D146" s="19"/>
      <c r="E146" s="19">
        <v>5786.5</v>
      </c>
      <c r="F146" s="19">
        <v>1925.5</v>
      </c>
      <c r="G146" s="19">
        <v>7050</v>
      </c>
      <c r="H146" s="19"/>
      <c r="I146" s="22">
        <v>2.66138665281745</v>
      </c>
      <c r="J146" s="25">
        <v>14762</v>
      </c>
      <c r="K146"/>
      <c r="L146"/>
      <c r="M146"/>
      <c r="N146"/>
      <c r="O146"/>
      <c r="P146"/>
      <c r="Q146"/>
      <c r="R146"/>
      <c r="S146"/>
      <c r="T146"/>
      <c r="U146"/>
    </row>
    <row r="147" hidden="1" spans="1:21">
      <c r="A147" s="13"/>
      <c r="B147" s="16" t="s">
        <v>18</v>
      </c>
      <c r="C147" s="16"/>
      <c r="D147" s="17"/>
      <c r="E147" s="17">
        <v>1.21514069718606</v>
      </c>
      <c r="F147" s="17">
        <v>1.24145712443585</v>
      </c>
      <c r="G147" s="17">
        <v>1.46204894234757</v>
      </c>
      <c r="H147" s="17"/>
      <c r="I147" s="22">
        <v>0.177687826321001</v>
      </c>
      <c r="J147" s="26">
        <v>1.32572968118545</v>
      </c>
      <c r="K147"/>
      <c r="L147"/>
      <c r="M147"/>
      <c r="N147"/>
      <c r="O147"/>
      <c r="P147"/>
      <c r="Q147"/>
      <c r="R147"/>
      <c r="S147"/>
      <c r="T147"/>
      <c r="U147"/>
    </row>
    <row r="148" spans="1:21">
      <c r="A148" s="7" t="s">
        <v>149</v>
      </c>
      <c r="B148" s="10" t="s">
        <v>16</v>
      </c>
      <c r="C148" s="10">
        <v>310</v>
      </c>
      <c r="D148" s="12">
        <v>349</v>
      </c>
      <c r="E148" s="12"/>
      <c r="F148" s="12">
        <v>1893</v>
      </c>
      <c r="G148" s="12">
        <v>7831</v>
      </c>
      <c r="H148" s="12">
        <f>G148-F148</f>
        <v>5938</v>
      </c>
      <c r="I148" s="22">
        <v>3.13681986265188</v>
      </c>
      <c r="J148" s="24">
        <v>10383</v>
      </c>
      <c r="K148"/>
      <c r="L148"/>
      <c r="M148"/>
      <c r="N148"/>
      <c r="O148"/>
      <c r="P148"/>
      <c r="Q148"/>
      <c r="R148"/>
      <c r="S148"/>
      <c r="T148"/>
      <c r="U148"/>
    </row>
    <row r="149" hidden="1" spans="1:21">
      <c r="A149" s="13"/>
      <c r="B149" s="14" t="s">
        <v>17</v>
      </c>
      <c r="C149" s="14">
        <v>706.8</v>
      </c>
      <c r="D149" s="19">
        <v>349</v>
      </c>
      <c r="E149" s="19"/>
      <c r="F149" s="19">
        <v>2173.53</v>
      </c>
      <c r="G149" s="19">
        <v>5511.01</v>
      </c>
      <c r="H149" s="19"/>
      <c r="I149" s="22">
        <v>1.53551135710112</v>
      </c>
      <c r="J149" s="25">
        <v>8740.34</v>
      </c>
      <c r="K149"/>
      <c r="L149"/>
      <c r="M149"/>
      <c r="N149"/>
      <c r="O149"/>
      <c r="P149"/>
      <c r="Q149"/>
      <c r="R149"/>
      <c r="S149"/>
      <c r="T149"/>
      <c r="U149"/>
    </row>
    <row r="150" hidden="1" spans="1:21">
      <c r="A150" s="13"/>
      <c r="B150" s="16" t="s">
        <v>18</v>
      </c>
      <c r="C150" s="16">
        <v>2.28</v>
      </c>
      <c r="D150" s="17">
        <v>1</v>
      </c>
      <c r="E150" s="17"/>
      <c r="F150" s="17">
        <v>1.14819334389857</v>
      </c>
      <c r="G150" s="17">
        <v>0.703742817009322</v>
      </c>
      <c r="H150" s="17"/>
      <c r="I150" s="22">
        <v>-0.387086834504862</v>
      </c>
      <c r="J150" s="26">
        <v>0.841793315997303</v>
      </c>
      <c r="K150"/>
      <c r="L150"/>
      <c r="M150"/>
      <c r="N150"/>
      <c r="O150"/>
      <c r="P150"/>
      <c r="Q150"/>
      <c r="R150"/>
      <c r="S150"/>
      <c r="T150"/>
      <c r="U150"/>
    </row>
    <row r="151" spans="1:21">
      <c r="A151" s="7" t="s">
        <v>150</v>
      </c>
      <c r="B151" s="10" t="s">
        <v>16</v>
      </c>
      <c r="C151" s="10">
        <v>1857</v>
      </c>
      <c r="D151" s="12">
        <v>1051</v>
      </c>
      <c r="E151" s="12">
        <v>4268</v>
      </c>
      <c r="F151" s="12">
        <v>1059</v>
      </c>
      <c r="G151" s="12">
        <v>1369</v>
      </c>
      <c r="H151" s="12">
        <f>G151-F151</f>
        <v>310</v>
      </c>
      <c r="I151" s="22">
        <v>0.292728989612842</v>
      </c>
      <c r="J151" s="24">
        <v>9604</v>
      </c>
      <c r="K151"/>
      <c r="L151"/>
      <c r="M151"/>
      <c r="N151"/>
      <c r="O151"/>
      <c r="P151"/>
      <c r="Q151"/>
      <c r="R151"/>
      <c r="S151"/>
      <c r="T151"/>
      <c r="U151"/>
    </row>
    <row r="152" hidden="1" spans="1:21">
      <c r="A152" s="13"/>
      <c r="B152" s="14" t="s">
        <v>17</v>
      </c>
      <c r="C152" s="14">
        <v>1755.79</v>
      </c>
      <c r="D152" s="15">
        <v>376</v>
      </c>
      <c r="E152" s="15">
        <v>4171.5</v>
      </c>
      <c r="F152" s="15">
        <v>1593.5</v>
      </c>
      <c r="G152" s="15">
        <v>1304</v>
      </c>
      <c r="H152" s="15"/>
      <c r="I152" s="22">
        <v>-0.18167555695011</v>
      </c>
      <c r="J152" s="25">
        <v>9200.79</v>
      </c>
      <c r="K152"/>
      <c r="L152"/>
      <c r="M152"/>
      <c r="N152"/>
      <c r="O152"/>
      <c r="P152"/>
      <c r="Q152"/>
      <c r="R152"/>
      <c r="S152"/>
      <c r="T152"/>
      <c r="U152"/>
    </row>
    <row r="153" hidden="1" spans="1:21">
      <c r="A153" s="13"/>
      <c r="B153" s="16" t="s">
        <v>18</v>
      </c>
      <c r="C153" s="16">
        <v>0.945498115239634</v>
      </c>
      <c r="D153" s="17">
        <v>0.357754519505233</v>
      </c>
      <c r="E153" s="17">
        <v>0.977389878163074</v>
      </c>
      <c r="F153" s="17">
        <v>1.50472143531634</v>
      </c>
      <c r="G153" s="17">
        <v>0.952520087655223</v>
      </c>
      <c r="H153" s="17"/>
      <c r="I153" s="22">
        <v>-0.366979119656805</v>
      </c>
      <c r="J153" s="26">
        <v>0.958016451478551</v>
      </c>
      <c r="K153"/>
      <c r="L153"/>
      <c r="M153"/>
      <c r="N153"/>
      <c r="O153"/>
      <c r="P153"/>
      <c r="Q153"/>
      <c r="R153"/>
      <c r="S153"/>
      <c r="T153"/>
      <c r="U153"/>
    </row>
    <row r="154" spans="1:21">
      <c r="A154" s="7" t="s">
        <v>151</v>
      </c>
      <c r="B154" s="10" t="s">
        <v>16</v>
      </c>
      <c r="C154" s="10"/>
      <c r="D154" s="12">
        <v>76</v>
      </c>
      <c r="E154" s="12"/>
      <c r="F154" s="12">
        <v>7889</v>
      </c>
      <c r="G154" s="12">
        <v>1627</v>
      </c>
      <c r="H154" s="12">
        <f>G154-F154</f>
        <v>-6262</v>
      </c>
      <c r="I154" s="22">
        <v>-0.793763468120167</v>
      </c>
      <c r="J154" s="24">
        <v>9592</v>
      </c>
      <c r="K154"/>
      <c r="L154"/>
      <c r="M154"/>
      <c r="N154"/>
      <c r="O154"/>
      <c r="P154"/>
      <c r="Q154"/>
      <c r="R154"/>
      <c r="S154"/>
      <c r="T154"/>
      <c r="U154"/>
    </row>
    <row r="155" hidden="1" spans="1:21">
      <c r="A155" s="13"/>
      <c r="B155" s="14" t="s">
        <v>17</v>
      </c>
      <c r="C155" s="14"/>
      <c r="D155" s="15">
        <v>130</v>
      </c>
      <c r="E155" s="15"/>
      <c r="F155" s="15">
        <v>3535.2</v>
      </c>
      <c r="G155" s="15">
        <v>2131.88</v>
      </c>
      <c r="H155" s="15"/>
      <c r="I155" s="22">
        <v>-0.396956324960398</v>
      </c>
      <c r="J155" s="25">
        <v>5797.08</v>
      </c>
      <c r="K155"/>
      <c r="L155"/>
      <c r="M155"/>
      <c r="N155"/>
      <c r="O155"/>
      <c r="P155"/>
      <c r="Q155"/>
      <c r="R155"/>
      <c r="S155"/>
      <c r="T155"/>
      <c r="U155"/>
    </row>
    <row r="156" hidden="1" spans="1:21">
      <c r="A156" s="13"/>
      <c r="B156" s="16" t="s">
        <v>18</v>
      </c>
      <c r="C156" s="16"/>
      <c r="D156" s="17">
        <v>1.71052631578947</v>
      </c>
      <c r="E156" s="17"/>
      <c r="F156" s="17">
        <v>0.448117632146026</v>
      </c>
      <c r="G156" s="17">
        <v>1.31031346035648</v>
      </c>
      <c r="H156" s="17"/>
      <c r="I156" s="22">
        <v>1.9240390610863</v>
      </c>
      <c r="J156" s="26">
        <v>0.604366138448707</v>
      </c>
      <c r="K156"/>
      <c r="L156"/>
      <c r="M156"/>
      <c r="N156"/>
      <c r="O156"/>
      <c r="P156"/>
      <c r="Q156"/>
      <c r="R156"/>
      <c r="S156"/>
      <c r="T156"/>
      <c r="U156"/>
    </row>
    <row r="157" spans="1:21">
      <c r="A157" s="7" t="s">
        <v>152</v>
      </c>
      <c r="B157" s="10" t="s">
        <v>16</v>
      </c>
      <c r="C157" s="10"/>
      <c r="D157" s="12"/>
      <c r="E157" s="12"/>
      <c r="F157" s="12">
        <v>6414</v>
      </c>
      <c r="G157" s="12">
        <v>3166</v>
      </c>
      <c r="H157" s="12">
        <f>G157-F157</f>
        <v>-3248</v>
      </c>
      <c r="I157" s="22">
        <v>-0.506392266916121</v>
      </c>
      <c r="J157" s="24">
        <v>9580</v>
      </c>
      <c r="K157"/>
      <c r="L157"/>
      <c r="M157"/>
      <c r="N157"/>
      <c r="O157"/>
      <c r="P157"/>
      <c r="Q157"/>
      <c r="R157"/>
      <c r="S157"/>
      <c r="T157"/>
      <c r="U157"/>
    </row>
    <row r="158" hidden="1" spans="1:21">
      <c r="A158" s="13"/>
      <c r="B158" s="14" t="s">
        <v>17</v>
      </c>
      <c r="C158" s="14"/>
      <c r="D158" s="19"/>
      <c r="E158" s="19"/>
      <c r="F158" s="19">
        <v>3622.03</v>
      </c>
      <c r="G158" s="19">
        <v>2110.3</v>
      </c>
      <c r="H158" s="19"/>
      <c r="I158" s="22">
        <v>-0.417370921831128</v>
      </c>
      <c r="J158" s="25">
        <v>5732.33</v>
      </c>
      <c r="K158"/>
      <c r="L158"/>
      <c r="M158"/>
      <c r="N158"/>
      <c r="O158"/>
      <c r="P158"/>
      <c r="Q158"/>
      <c r="R158"/>
      <c r="S158"/>
      <c r="T158"/>
      <c r="U158"/>
    </row>
    <row r="159" hidden="1" spans="1:21">
      <c r="A159" s="13"/>
      <c r="B159" s="16" t="s">
        <v>18</v>
      </c>
      <c r="C159" s="16"/>
      <c r="D159" s="17"/>
      <c r="E159" s="17"/>
      <c r="F159" s="17">
        <v>0.564706891175553</v>
      </c>
      <c r="G159" s="17">
        <v>0.666550852811118</v>
      </c>
      <c r="H159" s="17"/>
      <c r="I159" s="22">
        <v>0.180348359878442</v>
      </c>
      <c r="J159" s="26">
        <v>0.598364300626305</v>
      </c>
      <c r="K159"/>
      <c r="L159"/>
      <c r="M159"/>
      <c r="N159"/>
      <c r="O159"/>
      <c r="P159"/>
      <c r="Q159"/>
      <c r="R159"/>
      <c r="S159"/>
      <c r="T159"/>
      <c r="U159"/>
    </row>
    <row r="160" spans="1:21">
      <c r="A160" s="7" t="s">
        <v>153</v>
      </c>
      <c r="B160" s="10" t="s">
        <v>16</v>
      </c>
      <c r="C160" s="10">
        <v>1477</v>
      </c>
      <c r="D160" s="12">
        <v>1460</v>
      </c>
      <c r="E160" s="12">
        <v>4720</v>
      </c>
      <c r="F160" s="12">
        <v>436</v>
      </c>
      <c r="G160" s="12">
        <v>1459</v>
      </c>
      <c r="H160" s="12">
        <f>G160-F160</f>
        <v>1023</v>
      </c>
      <c r="I160" s="22">
        <v>2.34633027522936</v>
      </c>
      <c r="J160" s="24">
        <v>9552</v>
      </c>
      <c r="K160"/>
      <c r="L160"/>
      <c r="M160"/>
      <c r="N160"/>
      <c r="O160"/>
      <c r="P160"/>
      <c r="Q160"/>
      <c r="R160"/>
      <c r="S160"/>
      <c r="T160"/>
      <c r="U160"/>
    </row>
    <row r="161" hidden="1" spans="1:21">
      <c r="A161" s="13"/>
      <c r="B161" s="14" t="s">
        <v>17</v>
      </c>
      <c r="C161" s="14">
        <v>4034.73</v>
      </c>
      <c r="D161" s="19">
        <v>1304</v>
      </c>
      <c r="E161" s="19">
        <v>6909.75</v>
      </c>
      <c r="F161" s="19">
        <v>624.5</v>
      </c>
      <c r="G161" s="19">
        <v>1250</v>
      </c>
      <c r="H161" s="19"/>
      <c r="I161" s="22">
        <v>1.00160128102482</v>
      </c>
      <c r="J161" s="25">
        <v>14122.98</v>
      </c>
      <c r="K161"/>
      <c r="L161"/>
      <c r="M161"/>
      <c r="N161"/>
      <c r="O161"/>
      <c r="P161"/>
      <c r="Q161"/>
      <c r="R161"/>
      <c r="S161"/>
      <c r="T161"/>
      <c r="U161"/>
    </row>
    <row r="162" hidden="1" spans="1:21">
      <c r="A162" s="13"/>
      <c r="B162" s="16" t="s">
        <v>18</v>
      </c>
      <c r="C162" s="16">
        <v>2.73170616113744</v>
      </c>
      <c r="D162" s="18">
        <v>0.893150684931507</v>
      </c>
      <c r="E162" s="18">
        <v>1.46393008474576</v>
      </c>
      <c r="F162" s="18">
        <v>1.43233944954128</v>
      </c>
      <c r="G162" s="18">
        <v>0.856751199451679</v>
      </c>
      <c r="H162" s="18"/>
      <c r="I162" s="22">
        <v>-0.401851844738299</v>
      </c>
      <c r="J162" s="26">
        <v>1.4785364321608</v>
      </c>
      <c r="K162"/>
      <c r="L162"/>
      <c r="M162"/>
      <c r="N162"/>
      <c r="O162"/>
      <c r="P162"/>
      <c r="Q162"/>
      <c r="R162"/>
      <c r="S162"/>
      <c r="T162"/>
      <c r="U162"/>
    </row>
    <row r="163" spans="1:21">
      <c r="A163" s="7" t="s">
        <v>154</v>
      </c>
      <c r="B163" s="10" t="s">
        <v>16</v>
      </c>
      <c r="C163" s="10">
        <v>3830</v>
      </c>
      <c r="D163" s="12"/>
      <c r="E163" s="12">
        <v>5535</v>
      </c>
      <c r="F163" s="12">
        <v>163</v>
      </c>
      <c r="G163" s="12"/>
      <c r="H163" s="12">
        <f>G163-F163</f>
        <v>-163</v>
      </c>
      <c r="I163" s="22">
        <v>-1</v>
      </c>
      <c r="J163" s="24">
        <v>9528</v>
      </c>
      <c r="K163"/>
      <c r="L163"/>
      <c r="M163"/>
      <c r="N163"/>
      <c r="O163"/>
      <c r="P163"/>
      <c r="Q163"/>
      <c r="R163"/>
      <c r="S163"/>
      <c r="T163"/>
      <c r="U163"/>
    </row>
    <row r="164" hidden="1" spans="1:21">
      <c r="A164" s="13"/>
      <c r="B164" s="14" t="s">
        <v>17</v>
      </c>
      <c r="C164" s="14">
        <v>3670</v>
      </c>
      <c r="D164" s="19"/>
      <c r="E164" s="19">
        <v>5660.5</v>
      </c>
      <c r="F164" s="19">
        <v>5</v>
      </c>
      <c r="G164" s="19"/>
      <c r="H164" s="19"/>
      <c r="I164" s="22">
        <v>-1</v>
      </c>
      <c r="J164" s="25">
        <v>9335.5</v>
      </c>
      <c r="K164"/>
      <c r="L164"/>
      <c r="M164"/>
      <c r="N164"/>
      <c r="O164"/>
      <c r="P164"/>
      <c r="Q164"/>
      <c r="R164"/>
      <c r="S164"/>
      <c r="T164"/>
      <c r="U164"/>
    </row>
    <row r="165" hidden="1" spans="1:21">
      <c r="A165" s="13"/>
      <c r="B165" s="16" t="s">
        <v>18</v>
      </c>
      <c r="C165" s="16">
        <v>0.95822454308094</v>
      </c>
      <c r="D165" s="18"/>
      <c r="E165" s="18">
        <v>1.0226738934056</v>
      </c>
      <c r="F165" s="18">
        <v>0.0306748466257669</v>
      </c>
      <c r="G165" s="18"/>
      <c r="H165" s="18"/>
      <c r="I165" s="22">
        <v>-1</v>
      </c>
      <c r="J165" s="26">
        <v>0.979796389588581</v>
      </c>
      <c r="K165"/>
      <c r="L165"/>
      <c r="M165"/>
      <c r="N165"/>
      <c r="O165"/>
      <c r="P165"/>
      <c r="Q165"/>
      <c r="R165"/>
      <c r="S165"/>
      <c r="T165"/>
      <c r="U165"/>
    </row>
    <row r="166" spans="1:21">
      <c r="A166" s="7" t="s">
        <v>155</v>
      </c>
      <c r="B166" s="10" t="s">
        <v>16</v>
      </c>
      <c r="C166" s="10">
        <v>2186</v>
      </c>
      <c r="D166" s="12">
        <v>6416</v>
      </c>
      <c r="E166" s="12">
        <v>602</v>
      </c>
      <c r="F166" s="12"/>
      <c r="G166" s="12"/>
      <c r="H166" s="12">
        <f>G166-F166</f>
        <v>0</v>
      </c>
      <c r="I166" s="22"/>
      <c r="J166" s="24">
        <v>9204</v>
      </c>
      <c r="K166"/>
      <c r="L166"/>
      <c r="M166"/>
      <c r="N166"/>
      <c r="O166"/>
      <c r="P166"/>
      <c r="Q166"/>
      <c r="R166"/>
      <c r="S166"/>
      <c r="T166"/>
      <c r="U166"/>
    </row>
    <row r="167" hidden="1" spans="1:21">
      <c r="A167" s="13"/>
      <c r="B167" s="14" t="s">
        <v>17</v>
      </c>
      <c r="C167" s="14">
        <v>1374.99</v>
      </c>
      <c r="D167" s="19">
        <v>3891</v>
      </c>
      <c r="E167" s="19">
        <v>591</v>
      </c>
      <c r="F167" s="19"/>
      <c r="G167" s="19"/>
      <c r="H167" s="19"/>
      <c r="I167" s="22"/>
      <c r="J167" s="25">
        <v>5856.99</v>
      </c>
      <c r="K167"/>
      <c r="L167"/>
      <c r="M167"/>
      <c r="N167"/>
      <c r="O167"/>
      <c r="P167"/>
      <c r="Q167"/>
      <c r="R167"/>
      <c r="S167"/>
      <c r="T167"/>
      <c r="U167"/>
    </row>
    <row r="168" hidden="1" spans="1:21">
      <c r="A168" s="13"/>
      <c r="B168" s="16" t="s">
        <v>18</v>
      </c>
      <c r="C168" s="16">
        <v>0.628998170173834</v>
      </c>
      <c r="D168" s="17">
        <v>0.606452618453865</v>
      </c>
      <c r="E168" s="17">
        <v>0.981727574750831</v>
      </c>
      <c r="F168" s="17"/>
      <c r="G168" s="17"/>
      <c r="H168" s="17"/>
      <c r="I168" s="22"/>
      <c r="J168" s="26">
        <v>0.636352672750978</v>
      </c>
      <c r="K168"/>
      <c r="L168"/>
      <c r="M168"/>
      <c r="N168"/>
      <c r="O168"/>
      <c r="P168"/>
      <c r="Q168"/>
      <c r="R168"/>
      <c r="S168"/>
      <c r="T168"/>
      <c r="U168"/>
    </row>
    <row r="169" spans="1:21">
      <c r="A169" s="7" t="s">
        <v>156</v>
      </c>
      <c r="B169" s="10" t="s">
        <v>16</v>
      </c>
      <c r="C169" s="10">
        <v>338</v>
      </c>
      <c r="D169" s="12">
        <v>1453</v>
      </c>
      <c r="E169" s="12">
        <v>2588</v>
      </c>
      <c r="F169" s="12">
        <v>2500</v>
      </c>
      <c r="G169" s="12">
        <v>2093</v>
      </c>
      <c r="H169" s="12">
        <f>G169-F169</f>
        <v>-407</v>
      </c>
      <c r="I169" s="22">
        <v>-0.1628</v>
      </c>
      <c r="J169" s="24">
        <v>8972</v>
      </c>
      <c r="K169"/>
      <c r="L169"/>
      <c r="M169"/>
      <c r="N169"/>
      <c r="O169"/>
      <c r="P169"/>
      <c r="Q169"/>
      <c r="R169"/>
      <c r="S169"/>
      <c r="T169"/>
      <c r="U169"/>
    </row>
    <row r="170" hidden="1" spans="1:21">
      <c r="A170" s="13"/>
      <c r="B170" s="14" t="s">
        <v>17</v>
      </c>
      <c r="C170" s="14">
        <v>996</v>
      </c>
      <c r="D170" s="15">
        <v>2158.5</v>
      </c>
      <c r="E170" s="15">
        <v>2090.71</v>
      </c>
      <c r="F170" s="15">
        <v>5071.12</v>
      </c>
      <c r="G170" s="15">
        <v>2076</v>
      </c>
      <c r="H170" s="15"/>
      <c r="I170" s="22">
        <v>-0.590622978750256</v>
      </c>
      <c r="J170" s="25">
        <v>12392.33</v>
      </c>
      <c r="K170"/>
      <c r="L170"/>
      <c r="M170"/>
      <c r="N170"/>
      <c r="O170"/>
      <c r="P170"/>
      <c r="Q170"/>
      <c r="R170"/>
      <c r="S170"/>
      <c r="T170"/>
      <c r="U170"/>
    </row>
    <row r="171" hidden="1" spans="1:21">
      <c r="A171" s="13"/>
      <c r="B171" s="16" t="s">
        <v>18</v>
      </c>
      <c r="C171" s="16">
        <v>2.94674556213018</v>
      </c>
      <c r="D171" s="17">
        <v>1.48554714384033</v>
      </c>
      <c r="E171" s="17">
        <v>0.807847758887172</v>
      </c>
      <c r="F171" s="17">
        <v>2.028448</v>
      </c>
      <c r="G171" s="17">
        <v>0.991877687529861</v>
      </c>
      <c r="H171" s="17"/>
      <c r="I171" s="22">
        <v>-0.511016458134563</v>
      </c>
      <c r="J171" s="26">
        <v>1.38122269282211</v>
      </c>
      <c r="K171"/>
      <c r="L171"/>
      <c r="M171"/>
      <c r="N171"/>
      <c r="O171"/>
      <c r="P171"/>
      <c r="Q171"/>
      <c r="R171"/>
      <c r="S171"/>
      <c r="T171"/>
      <c r="U171"/>
    </row>
    <row r="172" spans="1:21">
      <c r="A172" s="7" t="s">
        <v>157</v>
      </c>
      <c r="B172" s="10" t="s">
        <v>16</v>
      </c>
      <c r="C172" s="10">
        <v>861</v>
      </c>
      <c r="D172" s="12">
        <v>1648</v>
      </c>
      <c r="E172" s="12"/>
      <c r="F172" s="12">
        <v>260</v>
      </c>
      <c r="G172" s="12">
        <v>6158</v>
      </c>
      <c r="H172" s="12">
        <f>G172-F172</f>
        <v>5898</v>
      </c>
      <c r="I172" s="22">
        <v>22.6846153846154</v>
      </c>
      <c r="J172" s="24">
        <v>8927</v>
      </c>
      <c r="K172"/>
      <c r="L172"/>
      <c r="M172"/>
      <c r="N172"/>
      <c r="O172"/>
      <c r="P172"/>
      <c r="Q172"/>
      <c r="R172"/>
      <c r="S172"/>
      <c r="T172"/>
      <c r="U172"/>
    </row>
    <row r="173" hidden="1" spans="1:21">
      <c r="A173" s="13"/>
      <c r="B173" s="14" t="s">
        <v>17</v>
      </c>
      <c r="C173" s="14">
        <v>1305.7</v>
      </c>
      <c r="D173" s="15">
        <v>1051.9</v>
      </c>
      <c r="E173" s="15"/>
      <c r="F173" s="15">
        <v>414</v>
      </c>
      <c r="G173" s="15">
        <v>6545.5</v>
      </c>
      <c r="H173" s="15"/>
      <c r="I173" s="22">
        <v>14.81038647343</v>
      </c>
      <c r="J173" s="25">
        <v>9317.1</v>
      </c>
      <c r="K173"/>
      <c r="L173"/>
      <c r="M173"/>
      <c r="N173"/>
      <c r="O173"/>
      <c r="P173"/>
      <c r="Q173"/>
      <c r="R173"/>
      <c r="S173"/>
      <c r="T173"/>
      <c r="U173"/>
    </row>
    <row r="174" hidden="1" spans="1:21">
      <c r="A174" s="13"/>
      <c r="B174" s="16" t="s">
        <v>18</v>
      </c>
      <c r="C174" s="16">
        <v>1.51649245063879</v>
      </c>
      <c r="D174" s="17">
        <v>0.638288834951456</v>
      </c>
      <c r="E174" s="17"/>
      <c r="F174" s="17">
        <v>1.59230769230769</v>
      </c>
      <c r="G174" s="17">
        <v>1.06292627476453</v>
      </c>
      <c r="H174" s="17"/>
      <c r="I174" s="22">
        <v>-0.332461759809713</v>
      </c>
      <c r="J174" s="26">
        <v>1.04369889100482</v>
      </c>
      <c r="K174"/>
      <c r="L174"/>
      <c r="M174"/>
      <c r="N174"/>
      <c r="O174"/>
      <c r="P174"/>
      <c r="Q174"/>
      <c r="R174"/>
      <c r="S174"/>
      <c r="T174"/>
      <c r="U174"/>
    </row>
    <row r="175" spans="1:21">
      <c r="A175" s="7" t="s">
        <v>158</v>
      </c>
      <c r="B175" s="10" t="s">
        <v>16</v>
      </c>
      <c r="C175" s="10">
        <v>8657</v>
      </c>
      <c r="D175" s="12">
        <v>115</v>
      </c>
      <c r="E175" s="12"/>
      <c r="F175" s="12"/>
      <c r="G175" s="12"/>
      <c r="H175" s="12">
        <f>G175-F175</f>
        <v>0</v>
      </c>
      <c r="I175" s="22"/>
      <c r="J175" s="24">
        <v>8772</v>
      </c>
      <c r="K175"/>
      <c r="L175"/>
      <c r="M175"/>
      <c r="N175"/>
      <c r="O175"/>
      <c r="P175"/>
      <c r="Q175"/>
      <c r="R175"/>
      <c r="S175"/>
      <c r="T175"/>
      <c r="U175"/>
    </row>
    <row r="176" hidden="1" spans="1:21">
      <c r="A176" s="13"/>
      <c r="B176" s="14" t="s">
        <v>17</v>
      </c>
      <c r="C176" s="14">
        <v>2607.3</v>
      </c>
      <c r="D176" s="19">
        <v>175</v>
      </c>
      <c r="E176" s="19"/>
      <c r="F176" s="19"/>
      <c r="G176" s="19"/>
      <c r="H176" s="19"/>
      <c r="I176" s="22"/>
      <c r="J176" s="25">
        <v>2782.3</v>
      </c>
      <c r="K176"/>
      <c r="L176"/>
      <c r="M176"/>
      <c r="N176"/>
      <c r="O176"/>
      <c r="P176"/>
      <c r="Q176"/>
      <c r="R176"/>
      <c r="S176"/>
      <c r="T176"/>
      <c r="U176"/>
    </row>
    <row r="177" hidden="1" spans="1:21">
      <c r="A177" s="13"/>
      <c r="B177" s="16" t="s">
        <v>18</v>
      </c>
      <c r="C177" s="16">
        <v>0.301178237264641</v>
      </c>
      <c r="D177" s="18">
        <v>1.52173913043478</v>
      </c>
      <c r="E177" s="18"/>
      <c r="F177" s="18"/>
      <c r="G177" s="18"/>
      <c r="H177" s="18"/>
      <c r="I177" s="22"/>
      <c r="J177" s="26">
        <v>0.3171796625627</v>
      </c>
      <c r="K177"/>
      <c r="L177"/>
      <c r="M177"/>
      <c r="N177"/>
      <c r="O177"/>
      <c r="P177"/>
      <c r="Q177"/>
      <c r="R177"/>
      <c r="S177"/>
      <c r="T177"/>
      <c r="U177"/>
    </row>
    <row r="178" spans="1:21">
      <c r="A178" s="7" t="s">
        <v>159</v>
      </c>
      <c r="B178" s="10" t="s">
        <v>16</v>
      </c>
      <c r="C178" s="10">
        <v>884</v>
      </c>
      <c r="D178" s="12">
        <v>425</v>
      </c>
      <c r="E178" s="12">
        <v>1104</v>
      </c>
      <c r="F178" s="12">
        <v>3746</v>
      </c>
      <c r="G178" s="12">
        <v>2428</v>
      </c>
      <c r="H178" s="12">
        <f>G178-F178</f>
        <v>-1318</v>
      </c>
      <c r="I178" s="22">
        <v>-0.351841964762413</v>
      </c>
      <c r="J178" s="24">
        <v>8587</v>
      </c>
      <c r="K178"/>
      <c r="L178"/>
      <c r="M178"/>
      <c r="N178"/>
      <c r="O178"/>
      <c r="P178"/>
      <c r="Q178"/>
      <c r="R178"/>
      <c r="S178"/>
      <c r="T178"/>
      <c r="U178"/>
    </row>
    <row r="179" hidden="1" spans="1:21">
      <c r="A179" s="13"/>
      <c r="B179" s="14" t="s">
        <v>17</v>
      </c>
      <c r="C179" s="14">
        <v>1161.4</v>
      </c>
      <c r="D179" s="15">
        <v>380.5</v>
      </c>
      <c r="E179" s="15">
        <v>904</v>
      </c>
      <c r="F179" s="15">
        <v>2229.5</v>
      </c>
      <c r="G179" s="15">
        <v>1852.45</v>
      </c>
      <c r="H179" s="15"/>
      <c r="I179" s="22">
        <v>-0.169118636465575</v>
      </c>
      <c r="J179" s="25">
        <v>6527.85</v>
      </c>
      <c r="K179"/>
      <c r="L179"/>
      <c r="M179"/>
      <c r="N179"/>
      <c r="O179"/>
      <c r="P179"/>
      <c r="Q179"/>
      <c r="R179"/>
      <c r="S179"/>
      <c r="T179"/>
      <c r="U179"/>
    </row>
    <row r="180" hidden="1" spans="1:21">
      <c r="A180" s="13"/>
      <c r="B180" s="16" t="s">
        <v>18</v>
      </c>
      <c r="C180" s="16">
        <v>1.31380090497738</v>
      </c>
      <c r="D180" s="18">
        <v>0.895294117647059</v>
      </c>
      <c r="E180" s="18">
        <v>0.818840579710145</v>
      </c>
      <c r="F180" s="18">
        <v>0.595168179391351</v>
      </c>
      <c r="G180" s="18">
        <v>0.762953047775947</v>
      </c>
      <c r="H180" s="18"/>
      <c r="I180" s="22">
        <v>0.281911691845122</v>
      </c>
      <c r="J180" s="26">
        <v>0.760201467334343</v>
      </c>
      <c r="K180"/>
      <c r="L180"/>
      <c r="M180"/>
      <c r="N180"/>
      <c r="O180"/>
      <c r="P180"/>
      <c r="Q180"/>
      <c r="R180"/>
      <c r="S180"/>
      <c r="T180"/>
      <c r="U180"/>
    </row>
    <row r="181" spans="1:21">
      <c r="A181" s="7" t="s">
        <v>160</v>
      </c>
      <c r="B181" s="10" t="s">
        <v>16</v>
      </c>
      <c r="C181" s="10">
        <v>5053</v>
      </c>
      <c r="D181" s="12">
        <v>167</v>
      </c>
      <c r="E181" s="12">
        <v>1394</v>
      </c>
      <c r="F181" s="12">
        <v>1497</v>
      </c>
      <c r="G181" s="12"/>
      <c r="H181" s="12">
        <f>G181-F181</f>
        <v>-1497</v>
      </c>
      <c r="I181" s="22">
        <v>-1</v>
      </c>
      <c r="J181" s="24">
        <v>8111</v>
      </c>
      <c r="K181"/>
      <c r="L181"/>
      <c r="M181"/>
      <c r="N181"/>
      <c r="O181"/>
      <c r="P181"/>
      <c r="Q181"/>
      <c r="R181"/>
      <c r="S181"/>
      <c r="T181"/>
      <c r="U181"/>
    </row>
    <row r="182" hidden="1" spans="1:21">
      <c r="A182" s="13"/>
      <c r="B182" s="14" t="s">
        <v>17</v>
      </c>
      <c r="C182" s="14">
        <v>6785.66</v>
      </c>
      <c r="D182" s="15">
        <v>141.01</v>
      </c>
      <c r="E182" s="15">
        <v>2097</v>
      </c>
      <c r="F182" s="15">
        <v>178.7</v>
      </c>
      <c r="G182" s="15"/>
      <c r="H182" s="15"/>
      <c r="I182" s="22">
        <v>-1</v>
      </c>
      <c r="J182" s="25">
        <v>9202.37</v>
      </c>
      <c r="K182"/>
      <c r="L182"/>
      <c r="M182"/>
      <c r="N182"/>
      <c r="O182"/>
      <c r="P182"/>
      <c r="Q182"/>
      <c r="R182"/>
      <c r="S182"/>
      <c r="T182"/>
      <c r="U182"/>
    </row>
    <row r="183" hidden="1" spans="1:21">
      <c r="A183" s="13"/>
      <c r="B183" s="16" t="s">
        <v>18</v>
      </c>
      <c r="C183" s="16">
        <v>1.34289728873936</v>
      </c>
      <c r="D183" s="17">
        <v>0.84437125748503</v>
      </c>
      <c r="E183" s="17">
        <v>1.50430416068867</v>
      </c>
      <c r="F183" s="17">
        <v>0.11937207748831</v>
      </c>
      <c r="G183" s="17"/>
      <c r="H183" s="17"/>
      <c r="I183" s="22">
        <v>-1</v>
      </c>
      <c r="J183" s="26">
        <v>1.13455430896314</v>
      </c>
      <c r="K183"/>
      <c r="L183"/>
      <c r="M183"/>
      <c r="N183"/>
      <c r="O183"/>
      <c r="P183"/>
      <c r="Q183"/>
      <c r="R183"/>
      <c r="S183"/>
      <c r="T183"/>
      <c r="U183"/>
    </row>
    <row r="184" spans="1:21">
      <c r="A184" s="7" t="s">
        <v>161</v>
      </c>
      <c r="B184" s="10" t="s">
        <v>16</v>
      </c>
      <c r="C184" s="10">
        <v>111</v>
      </c>
      <c r="D184" s="12">
        <v>706</v>
      </c>
      <c r="E184" s="12">
        <v>3512</v>
      </c>
      <c r="F184" s="12">
        <v>2734</v>
      </c>
      <c r="G184" s="12">
        <v>1009</v>
      </c>
      <c r="H184" s="12">
        <f>G184-F184</f>
        <v>-1725</v>
      </c>
      <c r="I184" s="22">
        <v>-0.630943672275055</v>
      </c>
      <c r="J184" s="24">
        <v>8072</v>
      </c>
      <c r="K184"/>
      <c r="L184"/>
      <c r="M184"/>
      <c r="N184"/>
      <c r="O184"/>
      <c r="P184"/>
      <c r="Q184"/>
      <c r="R184"/>
      <c r="S184"/>
      <c r="T184"/>
      <c r="U184"/>
    </row>
    <row r="185" hidden="1" spans="1:21">
      <c r="A185" s="13"/>
      <c r="B185" s="14" t="s">
        <v>17</v>
      </c>
      <c r="C185" s="14">
        <v>55.5</v>
      </c>
      <c r="D185" s="19">
        <v>2302.6</v>
      </c>
      <c r="E185" s="19">
        <v>3067.54</v>
      </c>
      <c r="F185" s="19">
        <v>1925.1</v>
      </c>
      <c r="G185" s="19">
        <v>5128</v>
      </c>
      <c r="H185" s="19"/>
      <c r="I185" s="22">
        <v>1.66375772687133</v>
      </c>
      <c r="J185" s="25">
        <v>12478.74</v>
      </c>
      <c r="K185"/>
      <c r="L185"/>
      <c r="M185"/>
      <c r="N185"/>
      <c r="O185"/>
      <c r="P185"/>
      <c r="Q185"/>
      <c r="R185"/>
      <c r="S185"/>
      <c r="T185"/>
      <c r="U185"/>
    </row>
    <row r="186" hidden="1" spans="1:21">
      <c r="A186" s="13"/>
      <c r="B186" s="16" t="s">
        <v>18</v>
      </c>
      <c r="C186" s="16">
        <v>0.5</v>
      </c>
      <c r="D186" s="17">
        <v>3.2614730878187</v>
      </c>
      <c r="E186" s="17">
        <v>0.873445330296128</v>
      </c>
      <c r="F186" s="17">
        <v>0.704133138258961</v>
      </c>
      <c r="G186" s="17">
        <v>5.08225966303271</v>
      </c>
      <c r="H186" s="17"/>
      <c r="I186" s="22">
        <v>6.21775384069992</v>
      </c>
      <c r="J186" s="26">
        <v>1.54592913776016</v>
      </c>
      <c r="K186"/>
      <c r="L186"/>
      <c r="M186"/>
      <c r="N186"/>
      <c r="O186"/>
      <c r="P186"/>
      <c r="Q186"/>
      <c r="R186"/>
      <c r="S186"/>
      <c r="T186"/>
      <c r="U186"/>
    </row>
    <row r="187" spans="1:21">
      <c r="A187" s="7" t="s">
        <v>162</v>
      </c>
      <c r="B187" s="10" t="s">
        <v>16</v>
      </c>
      <c r="C187" s="10">
        <v>2617</v>
      </c>
      <c r="D187" s="12">
        <v>594</v>
      </c>
      <c r="E187" s="12"/>
      <c r="F187" s="12">
        <v>2992</v>
      </c>
      <c r="G187" s="12">
        <v>1230</v>
      </c>
      <c r="H187" s="12">
        <f>G187-F187</f>
        <v>-1762</v>
      </c>
      <c r="I187" s="22">
        <v>-0.588903743315508</v>
      </c>
      <c r="J187" s="24">
        <v>7433</v>
      </c>
      <c r="K187"/>
      <c r="L187"/>
      <c r="M187"/>
      <c r="N187"/>
      <c r="O187"/>
      <c r="P187"/>
      <c r="Q187"/>
      <c r="R187"/>
      <c r="S187"/>
      <c r="T187"/>
      <c r="U187"/>
    </row>
    <row r="188" hidden="1" spans="1:21">
      <c r="A188" s="13"/>
      <c r="B188" s="14" t="s">
        <v>17</v>
      </c>
      <c r="C188" s="14">
        <v>2910.26</v>
      </c>
      <c r="D188" s="19">
        <v>1364</v>
      </c>
      <c r="E188" s="19"/>
      <c r="F188" s="19">
        <v>1971.24</v>
      </c>
      <c r="G188" s="19">
        <v>997.7</v>
      </c>
      <c r="H188" s="19"/>
      <c r="I188" s="22">
        <v>-0.493871877599886</v>
      </c>
      <c r="J188" s="25">
        <v>7243.2</v>
      </c>
      <c r="K188"/>
      <c r="L188"/>
      <c r="M188"/>
      <c r="N188"/>
      <c r="O188"/>
      <c r="P188"/>
      <c r="Q188"/>
      <c r="R188"/>
      <c r="S188"/>
      <c r="T188"/>
      <c r="U188"/>
    </row>
    <row r="189" hidden="1" spans="1:21">
      <c r="A189" s="13"/>
      <c r="B189" s="16" t="s">
        <v>18</v>
      </c>
      <c r="C189" s="16">
        <v>1.11205961024073</v>
      </c>
      <c r="D189" s="17">
        <v>2.2962962962963</v>
      </c>
      <c r="E189" s="17"/>
      <c r="F189" s="17">
        <v>0.658836898395722</v>
      </c>
      <c r="G189" s="17">
        <v>0.811138211382114</v>
      </c>
      <c r="H189" s="17"/>
      <c r="I189" s="22">
        <v>0.231166944895236</v>
      </c>
      <c r="J189" s="26">
        <v>0.974465222655724</v>
      </c>
      <c r="K189"/>
      <c r="L189"/>
      <c r="M189"/>
      <c r="N189"/>
      <c r="O189"/>
      <c r="P189"/>
      <c r="Q189"/>
      <c r="R189"/>
      <c r="S189"/>
      <c r="T189"/>
      <c r="U189"/>
    </row>
    <row r="190" spans="1:21">
      <c r="A190" s="7" t="s">
        <v>163</v>
      </c>
      <c r="B190" s="10" t="s">
        <v>16</v>
      </c>
      <c r="C190" s="10">
        <v>2687</v>
      </c>
      <c r="D190" s="12">
        <v>186</v>
      </c>
      <c r="E190" s="12">
        <v>1317</v>
      </c>
      <c r="F190" s="12">
        <v>1506</v>
      </c>
      <c r="G190" s="12">
        <v>1706</v>
      </c>
      <c r="H190" s="12">
        <f>G190-F190</f>
        <v>200</v>
      </c>
      <c r="I190" s="22">
        <v>0.132802124833997</v>
      </c>
      <c r="J190" s="24">
        <v>7402</v>
      </c>
      <c r="K190"/>
      <c r="L190"/>
      <c r="M190"/>
      <c r="N190"/>
      <c r="O190"/>
      <c r="P190"/>
      <c r="Q190"/>
      <c r="R190"/>
      <c r="S190"/>
      <c r="T190"/>
      <c r="U190"/>
    </row>
    <row r="191" hidden="1" spans="1:21">
      <c r="A191" s="13"/>
      <c r="B191" s="14" t="s">
        <v>17</v>
      </c>
      <c r="C191" s="14">
        <v>3998.3</v>
      </c>
      <c r="D191" s="15">
        <v>37.2</v>
      </c>
      <c r="E191" s="15">
        <v>1643.7</v>
      </c>
      <c r="F191" s="15">
        <v>727.4</v>
      </c>
      <c r="G191" s="15">
        <v>1448.8</v>
      </c>
      <c r="H191" s="15"/>
      <c r="I191" s="22">
        <v>0.991751443497388</v>
      </c>
      <c r="J191" s="25">
        <v>7855.4</v>
      </c>
      <c r="K191"/>
      <c r="L191"/>
      <c r="M191"/>
      <c r="N191"/>
      <c r="O191"/>
      <c r="P191"/>
      <c r="Q191"/>
      <c r="R191"/>
      <c r="S191"/>
      <c r="T191"/>
      <c r="U191"/>
    </row>
    <row r="192" hidden="1" spans="1:21">
      <c r="A192" s="13"/>
      <c r="B192" s="16" t="s">
        <v>18</v>
      </c>
      <c r="C192" s="16">
        <v>1.48801637513956</v>
      </c>
      <c r="D192" s="17">
        <v>0.2</v>
      </c>
      <c r="E192" s="17">
        <v>1.24806378132118</v>
      </c>
      <c r="F192" s="17">
        <v>0.483001328021248</v>
      </c>
      <c r="G192" s="17">
        <v>0.849237983587339</v>
      </c>
      <c r="H192" s="17"/>
      <c r="I192" s="22">
        <v>0.758251860437905</v>
      </c>
      <c r="J192" s="26">
        <v>1.0612537152121</v>
      </c>
      <c r="K192"/>
      <c r="L192"/>
      <c r="M192"/>
      <c r="N192"/>
      <c r="O192"/>
      <c r="P192"/>
      <c r="Q192"/>
      <c r="R192"/>
      <c r="S192"/>
      <c r="T192"/>
      <c r="U192"/>
    </row>
    <row r="193" spans="1:21">
      <c r="A193" s="7" t="s">
        <v>164</v>
      </c>
      <c r="B193" s="10" t="s">
        <v>16</v>
      </c>
      <c r="C193" s="10"/>
      <c r="D193" s="12"/>
      <c r="E193" s="12"/>
      <c r="F193" s="12"/>
      <c r="G193" s="12">
        <v>7243</v>
      </c>
      <c r="H193" s="12">
        <f>G193-F193</f>
        <v>7243</v>
      </c>
      <c r="I193" s="22">
        <v>1</v>
      </c>
      <c r="J193" s="24">
        <v>7243</v>
      </c>
      <c r="K193"/>
      <c r="L193"/>
      <c r="M193"/>
      <c r="N193"/>
      <c r="O193"/>
      <c r="P193"/>
      <c r="Q193"/>
      <c r="R193"/>
      <c r="S193"/>
      <c r="T193"/>
      <c r="U193"/>
    </row>
    <row r="194" hidden="1" spans="1:21">
      <c r="A194" s="13"/>
      <c r="B194" s="14" t="s">
        <v>17</v>
      </c>
      <c r="C194" s="14"/>
      <c r="D194" s="19"/>
      <c r="E194" s="19"/>
      <c r="F194" s="19"/>
      <c r="G194" s="19">
        <v>8547.14</v>
      </c>
      <c r="H194" s="19"/>
      <c r="I194" s="22">
        <v>1</v>
      </c>
      <c r="J194" s="25">
        <v>8547.14</v>
      </c>
      <c r="K194"/>
      <c r="L194"/>
      <c r="M194"/>
      <c r="N194"/>
      <c r="O194"/>
      <c r="P194"/>
      <c r="Q194"/>
      <c r="R194"/>
      <c r="S194"/>
      <c r="T194"/>
      <c r="U194"/>
    </row>
    <row r="195" hidden="1" spans="1:21">
      <c r="A195" s="13"/>
      <c r="B195" s="16" t="s">
        <v>18</v>
      </c>
      <c r="C195" s="16"/>
      <c r="D195" s="18"/>
      <c r="E195" s="18"/>
      <c r="F195" s="18"/>
      <c r="G195" s="18">
        <v>1.18005522573519</v>
      </c>
      <c r="H195" s="18"/>
      <c r="I195" s="22">
        <v>1</v>
      </c>
      <c r="J195" s="26">
        <v>1.18005522573519</v>
      </c>
      <c r="K195"/>
      <c r="L195"/>
      <c r="M195"/>
      <c r="N195"/>
      <c r="O195"/>
      <c r="P195"/>
      <c r="Q195"/>
      <c r="R195"/>
      <c r="S195"/>
      <c r="T195"/>
      <c r="U195"/>
    </row>
    <row r="196" spans="1:21">
      <c r="A196" s="7" t="s">
        <v>165</v>
      </c>
      <c r="B196" s="10" t="s">
        <v>16</v>
      </c>
      <c r="C196" s="10">
        <v>20</v>
      </c>
      <c r="D196" s="12"/>
      <c r="E196" s="12">
        <v>312</v>
      </c>
      <c r="F196" s="12">
        <v>3276</v>
      </c>
      <c r="G196" s="12">
        <v>3474</v>
      </c>
      <c r="H196" s="12">
        <f>G196-F196</f>
        <v>198</v>
      </c>
      <c r="I196" s="22">
        <v>0.0604395604395604</v>
      </c>
      <c r="J196" s="24">
        <v>7082</v>
      </c>
      <c r="K196"/>
      <c r="L196"/>
      <c r="M196"/>
      <c r="N196"/>
      <c r="O196"/>
      <c r="P196"/>
      <c r="Q196"/>
      <c r="R196"/>
      <c r="S196"/>
      <c r="T196"/>
      <c r="U196"/>
    </row>
    <row r="197" hidden="1" spans="1:21">
      <c r="A197" s="13"/>
      <c r="B197" s="14" t="s">
        <v>17</v>
      </c>
      <c r="C197" s="14">
        <v>1418</v>
      </c>
      <c r="D197" s="19"/>
      <c r="E197" s="19">
        <v>913.5</v>
      </c>
      <c r="F197" s="19">
        <v>4947.95</v>
      </c>
      <c r="G197" s="19">
        <v>3065.62</v>
      </c>
      <c r="H197" s="19"/>
      <c r="I197" s="22">
        <v>-0.380426237128508</v>
      </c>
      <c r="J197" s="25">
        <v>10345.07</v>
      </c>
      <c r="K197"/>
      <c r="L197"/>
      <c r="M197"/>
      <c r="N197"/>
      <c r="O197"/>
      <c r="P197"/>
      <c r="Q197"/>
      <c r="R197"/>
      <c r="S197"/>
      <c r="T197"/>
      <c r="U197"/>
    </row>
    <row r="198" hidden="1" spans="1:21">
      <c r="A198" s="13"/>
      <c r="B198" s="16" t="s">
        <v>18</v>
      </c>
      <c r="C198" s="16">
        <v>70.9</v>
      </c>
      <c r="D198" s="17"/>
      <c r="E198" s="17">
        <v>2.92788461538462</v>
      </c>
      <c r="F198" s="17">
        <v>1.51036324786325</v>
      </c>
      <c r="G198" s="17">
        <v>0.8824467472654</v>
      </c>
      <c r="H198" s="17"/>
      <c r="I198" s="22">
        <v>-0.415738731385432</v>
      </c>
      <c r="J198" s="26">
        <v>1.46075543631742</v>
      </c>
      <c r="K198"/>
      <c r="L198"/>
      <c r="M198"/>
      <c r="N198"/>
      <c r="O198"/>
      <c r="P198"/>
      <c r="Q198"/>
      <c r="R198"/>
      <c r="S198"/>
      <c r="T198"/>
      <c r="U198"/>
    </row>
    <row r="199" spans="1:21">
      <c r="A199" s="7" t="s">
        <v>166</v>
      </c>
      <c r="B199" s="10" t="s">
        <v>16</v>
      </c>
      <c r="C199" s="10"/>
      <c r="D199" s="12"/>
      <c r="E199" s="12"/>
      <c r="F199" s="12">
        <v>6158</v>
      </c>
      <c r="G199" s="12"/>
      <c r="H199" s="12">
        <f>G199-F199</f>
        <v>-6158</v>
      </c>
      <c r="I199" s="22">
        <v>-1</v>
      </c>
      <c r="J199" s="24">
        <v>6158</v>
      </c>
      <c r="K199"/>
      <c r="L199"/>
      <c r="M199"/>
      <c r="N199"/>
      <c r="O199"/>
      <c r="P199"/>
      <c r="Q199"/>
      <c r="R199"/>
      <c r="S199"/>
      <c r="T199"/>
      <c r="U199"/>
    </row>
    <row r="200" hidden="1" spans="1:21">
      <c r="A200" s="13"/>
      <c r="B200" s="14" t="s">
        <v>17</v>
      </c>
      <c r="C200" s="14"/>
      <c r="D200" s="15"/>
      <c r="E200" s="15"/>
      <c r="F200" s="15">
        <v>1817.4</v>
      </c>
      <c r="G200" s="15"/>
      <c r="H200" s="15"/>
      <c r="I200" s="22">
        <v>-1</v>
      </c>
      <c r="J200" s="25">
        <v>1817.4</v>
      </c>
      <c r="K200"/>
      <c r="L200"/>
      <c r="M200"/>
      <c r="N200"/>
      <c r="O200"/>
      <c r="P200"/>
      <c r="Q200"/>
      <c r="R200"/>
      <c r="S200"/>
      <c r="T200"/>
      <c r="U200"/>
    </row>
    <row r="201" hidden="1" spans="1:21">
      <c r="A201" s="13"/>
      <c r="B201" s="16" t="s">
        <v>18</v>
      </c>
      <c r="C201" s="16"/>
      <c r="D201" s="18"/>
      <c r="E201" s="18"/>
      <c r="F201" s="18">
        <v>0.295128288405326</v>
      </c>
      <c r="G201" s="18"/>
      <c r="H201" s="18"/>
      <c r="I201" s="22">
        <v>-1</v>
      </c>
      <c r="J201" s="26">
        <v>0.295128288405326</v>
      </c>
      <c r="K201"/>
      <c r="L201"/>
      <c r="M201"/>
      <c r="N201"/>
      <c r="O201"/>
      <c r="P201"/>
      <c r="Q201"/>
      <c r="R201"/>
      <c r="S201"/>
      <c r="T201"/>
      <c r="U201"/>
    </row>
    <row r="202" spans="1:21">
      <c r="A202" s="7" t="s">
        <v>167</v>
      </c>
      <c r="B202" s="10" t="s">
        <v>16</v>
      </c>
      <c r="C202" s="10">
        <v>1401</v>
      </c>
      <c r="D202" s="12">
        <v>3512</v>
      </c>
      <c r="E202" s="12">
        <v>163</v>
      </c>
      <c r="F202" s="12">
        <v>637</v>
      </c>
      <c r="G202" s="12">
        <v>306</v>
      </c>
      <c r="H202" s="12">
        <f>G202-F202</f>
        <v>-331</v>
      </c>
      <c r="I202" s="22">
        <v>-0.519623233908948</v>
      </c>
      <c r="J202" s="24">
        <v>6019</v>
      </c>
      <c r="K202"/>
      <c r="L202"/>
      <c r="M202"/>
      <c r="N202"/>
      <c r="O202"/>
      <c r="P202"/>
      <c r="Q202"/>
      <c r="R202"/>
      <c r="S202"/>
      <c r="T202"/>
      <c r="U202"/>
    </row>
    <row r="203" hidden="1" spans="1:21">
      <c r="A203" s="13"/>
      <c r="B203" s="14" t="s">
        <v>17</v>
      </c>
      <c r="C203" s="14">
        <v>2464</v>
      </c>
      <c r="D203" s="15">
        <v>5168</v>
      </c>
      <c r="E203" s="15">
        <v>507.6</v>
      </c>
      <c r="F203" s="15">
        <v>2410.3</v>
      </c>
      <c r="G203" s="15">
        <v>799</v>
      </c>
      <c r="H203" s="15"/>
      <c r="I203" s="22">
        <v>-0.668505995104344</v>
      </c>
      <c r="J203" s="25">
        <v>11348.9</v>
      </c>
      <c r="K203"/>
      <c r="L203"/>
      <c r="M203"/>
      <c r="N203"/>
      <c r="O203"/>
      <c r="P203"/>
      <c r="Q203"/>
      <c r="R203"/>
      <c r="S203"/>
      <c r="T203"/>
      <c r="U203"/>
    </row>
    <row r="204" hidden="1" spans="1:21">
      <c r="A204" s="13"/>
      <c r="B204" s="16" t="s">
        <v>18</v>
      </c>
      <c r="C204" s="16">
        <v>1.7587437544611</v>
      </c>
      <c r="D204" s="18">
        <v>1.47152619589977</v>
      </c>
      <c r="E204" s="18">
        <v>3.11411042944785</v>
      </c>
      <c r="F204" s="18">
        <v>3.78383045525903</v>
      </c>
      <c r="G204" s="18">
        <v>2.61111111111111</v>
      </c>
      <c r="H204" s="18"/>
      <c r="I204" s="22">
        <v>-0.309929146671461</v>
      </c>
      <c r="J204" s="26">
        <v>1.8855125436119</v>
      </c>
      <c r="K204"/>
      <c r="L204"/>
      <c r="M204"/>
      <c r="N204"/>
      <c r="O204"/>
      <c r="P204"/>
      <c r="Q204"/>
      <c r="R204"/>
      <c r="S204"/>
      <c r="T204"/>
      <c r="U204"/>
    </row>
    <row r="205" spans="1:21">
      <c r="A205" s="7" t="s">
        <v>168</v>
      </c>
      <c r="B205" s="10" t="s">
        <v>16</v>
      </c>
      <c r="C205" s="10">
        <v>997</v>
      </c>
      <c r="D205" s="12">
        <v>315</v>
      </c>
      <c r="E205" s="12">
        <v>910</v>
      </c>
      <c r="F205" s="12">
        <v>991</v>
      </c>
      <c r="G205" s="12">
        <v>2609</v>
      </c>
      <c r="H205" s="12">
        <f>G205-F205</f>
        <v>1618</v>
      </c>
      <c r="I205" s="22">
        <v>1.63269424823411</v>
      </c>
      <c r="J205" s="24">
        <v>5822</v>
      </c>
      <c r="K205"/>
      <c r="L205"/>
      <c r="M205"/>
      <c r="N205"/>
      <c r="O205"/>
      <c r="P205"/>
      <c r="Q205"/>
      <c r="R205"/>
      <c r="S205"/>
      <c r="T205"/>
      <c r="U205"/>
    </row>
    <row r="206" hidden="1" spans="1:21">
      <c r="A206" s="13"/>
      <c r="B206" s="14" t="s">
        <v>17</v>
      </c>
      <c r="C206" s="14">
        <v>845.5</v>
      </c>
      <c r="D206" s="19">
        <v>160.2</v>
      </c>
      <c r="E206" s="19">
        <v>1564.8</v>
      </c>
      <c r="F206" s="19">
        <v>1152.5</v>
      </c>
      <c r="G206" s="19">
        <v>2781.8</v>
      </c>
      <c r="H206" s="19"/>
      <c r="I206" s="22">
        <v>1.41370932754881</v>
      </c>
      <c r="J206" s="25">
        <v>6504.8</v>
      </c>
      <c r="K206"/>
      <c r="L206"/>
      <c r="M206"/>
      <c r="N206"/>
      <c r="O206"/>
      <c r="P206"/>
      <c r="Q206"/>
      <c r="R206"/>
      <c r="S206"/>
      <c r="T206"/>
      <c r="U206"/>
    </row>
    <row r="207" hidden="1" spans="1:21">
      <c r="A207" s="13"/>
      <c r="B207" s="16" t="s">
        <v>18</v>
      </c>
      <c r="C207" s="16">
        <v>0.848044132397192</v>
      </c>
      <c r="D207" s="18">
        <v>0.508571428571429</v>
      </c>
      <c r="E207" s="18">
        <v>1.71956043956044</v>
      </c>
      <c r="F207" s="18">
        <v>1.16296670030272</v>
      </c>
      <c r="G207" s="18">
        <v>1.06623227290149</v>
      </c>
      <c r="H207" s="18"/>
      <c r="I207" s="22">
        <v>-0.0831790174009706</v>
      </c>
      <c r="J207" s="26">
        <v>1.11727928546891</v>
      </c>
      <c r="K207"/>
      <c r="L207"/>
      <c r="M207"/>
      <c r="N207"/>
      <c r="O207"/>
      <c r="P207"/>
      <c r="Q207"/>
      <c r="R207"/>
      <c r="S207"/>
      <c r="T207"/>
      <c r="U207"/>
    </row>
    <row r="208" spans="1:21">
      <c r="A208" s="7" t="s">
        <v>169</v>
      </c>
      <c r="B208" s="10" t="s">
        <v>16</v>
      </c>
      <c r="C208" s="10">
        <v>3730</v>
      </c>
      <c r="D208" s="12">
        <v>299</v>
      </c>
      <c r="E208" s="12">
        <v>534</v>
      </c>
      <c r="F208" s="12">
        <v>365</v>
      </c>
      <c r="G208" s="12">
        <v>856</v>
      </c>
      <c r="H208" s="12">
        <f>G208-F208</f>
        <v>491</v>
      </c>
      <c r="I208" s="22">
        <v>1.34520547945205</v>
      </c>
      <c r="J208" s="24">
        <v>5784</v>
      </c>
      <c r="K208"/>
      <c r="L208"/>
      <c r="M208"/>
      <c r="N208"/>
      <c r="O208"/>
      <c r="P208"/>
      <c r="Q208"/>
      <c r="R208"/>
      <c r="S208"/>
      <c r="T208"/>
      <c r="U208"/>
    </row>
    <row r="209" hidden="1" spans="1:21">
      <c r="A209" s="13"/>
      <c r="B209" s="14" t="s">
        <v>17</v>
      </c>
      <c r="C209" s="14">
        <v>3109.9</v>
      </c>
      <c r="D209" s="15">
        <v>199.5</v>
      </c>
      <c r="E209" s="15">
        <v>912.7</v>
      </c>
      <c r="F209" s="15">
        <v>168.5</v>
      </c>
      <c r="G209" s="15">
        <v>572.9</v>
      </c>
      <c r="H209" s="15"/>
      <c r="I209" s="22">
        <v>2.4</v>
      </c>
      <c r="J209" s="25">
        <v>4963.5</v>
      </c>
      <c r="K209"/>
      <c r="L209"/>
      <c r="M209"/>
      <c r="N209"/>
      <c r="O209"/>
      <c r="P209"/>
      <c r="Q209"/>
      <c r="R209"/>
      <c r="S209"/>
      <c r="T209"/>
      <c r="U209"/>
    </row>
    <row r="210" hidden="1" spans="1:21">
      <c r="A210" s="13"/>
      <c r="B210" s="16" t="s">
        <v>18</v>
      </c>
      <c r="C210" s="16">
        <v>0.833753351206434</v>
      </c>
      <c r="D210" s="17">
        <v>0.667224080267559</v>
      </c>
      <c r="E210" s="17">
        <v>1.70917602996255</v>
      </c>
      <c r="F210" s="17">
        <v>0.461643835616438</v>
      </c>
      <c r="G210" s="17">
        <v>0.669275700934579</v>
      </c>
      <c r="H210" s="17"/>
      <c r="I210" s="22">
        <v>0.449766355140187</v>
      </c>
      <c r="J210" s="26">
        <v>0.858143153526971</v>
      </c>
      <c r="K210"/>
      <c r="L210"/>
      <c r="M210"/>
      <c r="N210"/>
      <c r="O210"/>
      <c r="P210"/>
      <c r="Q210"/>
      <c r="R210"/>
      <c r="S210"/>
      <c r="T210"/>
      <c r="U210"/>
    </row>
    <row r="211" spans="1:21">
      <c r="A211" s="7" t="s">
        <v>170</v>
      </c>
      <c r="B211" s="10" t="s">
        <v>16</v>
      </c>
      <c r="C211" s="10">
        <v>393</v>
      </c>
      <c r="D211" s="12">
        <v>338</v>
      </c>
      <c r="E211" s="12">
        <v>1590</v>
      </c>
      <c r="F211" s="12"/>
      <c r="G211" s="12">
        <v>3455</v>
      </c>
      <c r="H211" s="12">
        <f>G211-F211</f>
        <v>3455</v>
      </c>
      <c r="I211" s="22">
        <v>1</v>
      </c>
      <c r="J211" s="24">
        <v>5776</v>
      </c>
      <c r="K211"/>
      <c r="L211"/>
      <c r="M211"/>
      <c r="N211"/>
      <c r="O211"/>
      <c r="P211"/>
      <c r="Q211"/>
      <c r="R211"/>
      <c r="S211"/>
      <c r="T211"/>
      <c r="U211"/>
    </row>
    <row r="212" hidden="1" spans="1:21">
      <c r="A212" s="13"/>
      <c r="B212" s="14" t="s">
        <v>17</v>
      </c>
      <c r="C212" s="14">
        <v>391.93</v>
      </c>
      <c r="D212" s="19">
        <v>0</v>
      </c>
      <c r="E212" s="19">
        <v>-5578.29</v>
      </c>
      <c r="F212" s="19"/>
      <c r="G212" s="19">
        <v>14152.3</v>
      </c>
      <c r="H212" s="19"/>
      <c r="I212" s="22">
        <v>1</v>
      </c>
      <c r="J212" s="25">
        <v>8965.94</v>
      </c>
      <c r="K212"/>
      <c r="L212"/>
      <c r="M212"/>
      <c r="N212"/>
      <c r="O212"/>
      <c r="P212"/>
      <c r="Q212"/>
      <c r="R212"/>
      <c r="S212"/>
      <c r="T212"/>
      <c r="U212"/>
    </row>
    <row r="213" hidden="1" spans="1:21">
      <c r="A213" s="13"/>
      <c r="B213" s="16" t="s">
        <v>18</v>
      </c>
      <c r="C213" s="16">
        <v>0.997277353689567</v>
      </c>
      <c r="D213" s="17">
        <v>0</v>
      </c>
      <c r="E213" s="17">
        <v>-3.50835849056604</v>
      </c>
      <c r="F213" s="17"/>
      <c r="G213" s="17">
        <v>4.09617945007236</v>
      </c>
      <c r="H213" s="17"/>
      <c r="I213" s="22">
        <v>1</v>
      </c>
      <c r="J213" s="26">
        <v>1.55227493074792</v>
      </c>
      <c r="K213"/>
      <c r="L213"/>
      <c r="M213"/>
      <c r="N213"/>
      <c r="O213"/>
      <c r="P213"/>
      <c r="Q213"/>
      <c r="R213"/>
      <c r="S213"/>
      <c r="T213"/>
      <c r="U213"/>
    </row>
    <row r="214" spans="1:21">
      <c r="A214" s="7" t="s">
        <v>171</v>
      </c>
      <c r="B214" s="10" t="s">
        <v>16</v>
      </c>
      <c r="C214" s="10"/>
      <c r="D214" s="12">
        <v>2796</v>
      </c>
      <c r="E214" s="12">
        <v>1842</v>
      </c>
      <c r="F214" s="12">
        <v>906</v>
      </c>
      <c r="G214" s="12"/>
      <c r="H214" s="12">
        <f>G214-F214</f>
        <v>-906</v>
      </c>
      <c r="I214" s="22">
        <v>-1</v>
      </c>
      <c r="J214" s="24">
        <v>5544</v>
      </c>
      <c r="K214"/>
      <c r="L214"/>
      <c r="M214"/>
      <c r="N214"/>
      <c r="O214"/>
      <c r="P214"/>
      <c r="Q214"/>
      <c r="R214"/>
      <c r="S214"/>
      <c r="T214"/>
      <c r="U214"/>
    </row>
    <row r="215" hidden="1" spans="1:21">
      <c r="A215" s="13"/>
      <c r="B215" s="14" t="s">
        <v>17</v>
      </c>
      <c r="C215" s="14"/>
      <c r="D215" s="19">
        <v>162.5</v>
      </c>
      <c r="E215" s="19">
        <v>1190.5</v>
      </c>
      <c r="F215" s="19">
        <v>300.9</v>
      </c>
      <c r="G215" s="19"/>
      <c r="H215" s="19"/>
      <c r="I215" s="22">
        <v>-1</v>
      </c>
      <c r="J215" s="25">
        <v>1653.9</v>
      </c>
      <c r="K215"/>
      <c r="L215"/>
      <c r="M215"/>
      <c r="N215"/>
      <c r="O215"/>
      <c r="P215"/>
      <c r="Q215"/>
      <c r="R215"/>
      <c r="S215"/>
      <c r="T215"/>
      <c r="U215"/>
    </row>
    <row r="216" hidden="1" spans="1:21">
      <c r="A216" s="13"/>
      <c r="B216" s="16" t="s">
        <v>18</v>
      </c>
      <c r="C216" s="16"/>
      <c r="D216" s="18">
        <v>0.0581187410586552</v>
      </c>
      <c r="E216" s="18">
        <v>0.646308360477742</v>
      </c>
      <c r="F216" s="18">
        <v>0.332119205298013</v>
      </c>
      <c r="G216" s="18"/>
      <c r="H216" s="18"/>
      <c r="I216" s="22">
        <v>-1</v>
      </c>
      <c r="J216" s="26">
        <v>0.298322510822511</v>
      </c>
      <c r="K216"/>
      <c r="L216"/>
      <c r="M216"/>
      <c r="N216"/>
      <c r="O216"/>
      <c r="P216"/>
      <c r="Q216"/>
      <c r="R216"/>
      <c r="S216"/>
      <c r="T216"/>
      <c r="U216"/>
    </row>
    <row r="217" spans="1:21">
      <c r="A217" s="7" t="s">
        <v>172</v>
      </c>
      <c r="B217" s="10" t="s">
        <v>16</v>
      </c>
      <c r="C217" s="10"/>
      <c r="D217" s="12">
        <v>3087</v>
      </c>
      <c r="E217" s="12">
        <v>342</v>
      </c>
      <c r="F217" s="12">
        <v>1703</v>
      </c>
      <c r="G217" s="12">
        <v>407</v>
      </c>
      <c r="H217" s="12">
        <f>G217-F217</f>
        <v>-1296</v>
      </c>
      <c r="I217" s="22">
        <v>-0.761009982384028</v>
      </c>
      <c r="J217" s="24">
        <v>5539</v>
      </c>
      <c r="K217"/>
      <c r="L217"/>
      <c r="M217"/>
      <c r="N217"/>
      <c r="O217"/>
      <c r="P217"/>
      <c r="Q217"/>
      <c r="R217"/>
      <c r="S217"/>
      <c r="T217"/>
      <c r="U217"/>
    </row>
    <row r="218" hidden="1" spans="1:21">
      <c r="A218" s="13"/>
      <c r="B218" s="14" t="s">
        <v>17</v>
      </c>
      <c r="C218" s="14"/>
      <c r="D218" s="15">
        <v>497.88</v>
      </c>
      <c r="E218" s="15">
        <v>993.6</v>
      </c>
      <c r="F218" s="15">
        <v>1661.6</v>
      </c>
      <c r="G218" s="15">
        <v>197.2</v>
      </c>
      <c r="H218" s="15"/>
      <c r="I218" s="22">
        <v>-0.881319210399615</v>
      </c>
      <c r="J218" s="25">
        <v>3350.28</v>
      </c>
      <c r="K218"/>
      <c r="L218"/>
      <c r="M218"/>
      <c r="N218"/>
      <c r="O218"/>
      <c r="P218"/>
      <c r="Q218"/>
      <c r="R218"/>
      <c r="S218"/>
      <c r="T218"/>
      <c r="U218"/>
    </row>
    <row r="219" hidden="1" spans="1:21">
      <c r="A219" s="13"/>
      <c r="B219" s="16" t="s">
        <v>18</v>
      </c>
      <c r="C219" s="16"/>
      <c r="D219" s="18">
        <v>0.161282798833819</v>
      </c>
      <c r="E219" s="18">
        <v>2.90526315789474</v>
      </c>
      <c r="F219" s="18">
        <v>0.975689958896066</v>
      </c>
      <c r="G219" s="18">
        <v>0.484520884520884</v>
      </c>
      <c r="H219" s="18"/>
      <c r="I219" s="22">
        <v>-0.503406917224924</v>
      </c>
      <c r="J219" s="26">
        <v>0.604852861527352</v>
      </c>
      <c r="K219"/>
      <c r="L219"/>
      <c r="M219"/>
      <c r="N219"/>
      <c r="O219"/>
      <c r="P219"/>
      <c r="Q219"/>
      <c r="R219"/>
      <c r="S219"/>
      <c r="T219"/>
      <c r="U219"/>
    </row>
    <row r="220" spans="1:21">
      <c r="A220" s="7" t="s">
        <v>173</v>
      </c>
      <c r="B220" s="10" t="s">
        <v>16</v>
      </c>
      <c r="C220" s="10">
        <v>1090</v>
      </c>
      <c r="D220" s="12"/>
      <c r="E220" s="12">
        <v>977</v>
      </c>
      <c r="F220" s="12">
        <v>100</v>
      </c>
      <c r="G220" s="12">
        <v>2988</v>
      </c>
      <c r="H220" s="12">
        <f>G220-F220</f>
        <v>2888</v>
      </c>
      <c r="I220" s="22">
        <v>28.88</v>
      </c>
      <c r="J220" s="24">
        <v>5155</v>
      </c>
      <c r="K220"/>
      <c r="L220"/>
      <c r="M220"/>
      <c r="N220"/>
      <c r="O220"/>
      <c r="P220"/>
      <c r="Q220"/>
      <c r="R220"/>
      <c r="S220"/>
      <c r="T220"/>
      <c r="U220"/>
    </row>
    <row r="221" hidden="1" spans="1:21">
      <c r="A221" s="13"/>
      <c r="B221" s="14" t="s">
        <v>17</v>
      </c>
      <c r="C221" s="14">
        <v>2341.42</v>
      </c>
      <c r="D221" s="19"/>
      <c r="E221" s="19">
        <v>1030.54</v>
      </c>
      <c r="F221" s="19">
        <v>309.2</v>
      </c>
      <c r="G221" s="19">
        <v>5768.36</v>
      </c>
      <c r="H221" s="19"/>
      <c r="I221" s="22">
        <v>17.6557567917206</v>
      </c>
      <c r="J221" s="25">
        <v>9449.52</v>
      </c>
      <c r="K221"/>
      <c r="L221"/>
      <c r="M221"/>
      <c r="N221"/>
      <c r="O221"/>
      <c r="P221"/>
      <c r="Q221"/>
      <c r="R221"/>
      <c r="S221"/>
      <c r="T221"/>
      <c r="U221"/>
    </row>
    <row r="222" hidden="1" spans="1:21">
      <c r="A222" s="13"/>
      <c r="B222" s="16" t="s">
        <v>18</v>
      </c>
      <c r="C222" s="16">
        <v>2.14809174311927</v>
      </c>
      <c r="D222" s="18"/>
      <c r="E222" s="18">
        <v>1.05480040941658</v>
      </c>
      <c r="F222" s="18">
        <v>3.092</v>
      </c>
      <c r="G222" s="18">
        <v>1.93050870147256</v>
      </c>
      <c r="H222" s="18"/>
      <c r="I222" s="22">
        <v>-0.375644016341346</v>
      </c>
      <c r="J222" s="26">
        <v>1.83307856450049</v>
      </c>
      <c r="K222"/>
      <c r="L222"/>
      <c r="M222"/>
      <c r="N222"/>
      <c r="O222"/>
      <c r="P222"/>
      <c r="Q222"/>
      <c r="R222"/>
      <c r="S222"/>
      <c r="T222"/>
      <c r="U222"/>
    </row>
    <row r="223" spans="1:21">
      <c r="A223" s="7" t="s">
        <v>174</v>
      </c>
      <c r="B223" s="10" t="s">
        <v>16</v>
      </c>
      <c r="C223" s="10">
        <v>162</v>
      </c>
      <c r="D223" s="12"/>
      <c r="E223" s="12">
        <v>405</v>
      </c>
      <c r="F223" s="12"/>
      <c r="G223" s="12">
        <v>4584</v>
      </c>
      <c r="H223" s="12">
        <f>G223-F223</f>
        <v>4584</v>
      </c>
      <c r="I223" s="22">
        <v>1</v>
      </c>
      <c r="J223" s="24">
        <v>5151</v>
      </c>
      <c r="K223"/>
      <c r="L223"/>
      <c r="M223"/>
      <c r="N223"/>
      <c r="O223"/>
      <c r="P223"/>
      <c r="Q223"/>
      <c r="R223"/>
      <c r="S223"/>
      <c r="T223"/>
      <c r="U223"/>
    </row>
    <row r="224" hidden="1" spans="1:21">
      <c r="A224" s="13"/>
      <c r="B224" s="14" t="s">
        <v>17</v>
      </c>
      <c r="C224" s="14">
        <v>211.5</v>
      </c>
      <c r="D224" s="15"/>
      <c r="E224" s="15">
        <v>1317.1</v>
      </c>
      <c r="F224" s="15"/>
      <c r="G224" s="15">
        <v>1859.7</v>
      </c>
      <c r="H224" s="15"/>
      <c r="I224" s="22">
        <v>1</v>
      </c>
      <c r="J224" s="25">
        <v>3388.3</v>
      </c>
      <c r="K224"/>
      <c r="L224"/>
      <c r="M224"/>
      <c r="N224"/>
      <c r="O224"/>
      <c r="P224"/>
      <c r="Q224"/>
      <c r="R224"/>
      <c r="S224"/>
      <c r="T224"/>
      <c r="U224"/>
    </row>
    <row r="225" hidden="1" spans="1:21">
      <c r="A225" s="13"/>
      <c r="B225" s="16" t="s">
        <v>18</v>
      </c>
      <c r="C225" s="16">
        <v>1.30555555555556</v>
      </c>
      <c r="D225" s="17"/>
      <c r="E225" s="17">
        <v>3.2520987654321</v>
      </c>
      <c r="F225" s="17"/>
      <c r="G225" s="17">
        <v>0.405693717277487</v>
      </c>
      <c r="H225" s="17"/>
      <c r="I225" s="22">
        <v>1</v>
      </c>
      <c r="J225" s="26">
        <v>0.657794602989711</v>
      </c>
      <c r="K225"/>
      <c r="L225"/>
      <c r="M225"/>
      <c r="N225"/>
      <c r="O225"/>
      <c r="P225"/>
      <c r="Q225"/>
      <c r="R225"/>
      <c r="S225"/>
      <c r="T225"/>
      <c r="U225"/>
    </row>
    <row r="226" spans="1:21">
      <c r="A226" s="7" t="s">
        <v>175</v>
      </c>
      <c r="B226" s="10" t="s">
        <v>16</v>
      </c>
      <c r="C226" s="10">
        <v>1698</v>
      </c>
      <c r="D226" s="12">
        <v>70</v>
      </c>
      <c r="E226" s="12">
        <v>617</v>
      </c>
      <c r="F226" s="12">
        <v>367</v>
      </c>
      <c r="G226" s="12">
        <v>2311</v>
      </c>
      <c r="H226" s="12">
        <f>G226-F226</f>
        <v>1944</v>
      </c>
      <c r="I226" s="22">
        <v>5.29700272479564</v>
      </c>
      <c r="J226" s="24">
        <v>5063</v>
      </c>
      <c r="K226"/>
      <c r="L226"/>
      <c r="M226"/>
      <c r="N226"/>
      <c r="O226"/>
      <c r="P226"/>
      <c r="Q226"/>
      <c r="R226"/>
      <c r="S226"/>
      <c r="T226"/>
      <c r="U226"/>
    </row>
    <row r="227" hidden="1" spans="1:21">
      <c r="A227" s="13"/>
      <c r="B227" s="14" t="s">
        <v>17</v>
      </c>
      <c r="C227" s="14">
        <v>1648.3</v>
      </c>
      <c r="D227" s="15">
        <v>120</v>
      </c>
      <c r="E227" s="15">
        <v>577</v>
      </c>
      <c r="F227" s="15">
        <v>265.5</v>
      </c>
      <c r="G227" s="15">
        <v>2084.4</v>
      </c>
      <c r="H227" s="15"/>
      <c r="I227" s="22">
        <v>6.85084745762712</v>
      </c>
      <c r="J227" s="25">
        <v>4695.2</v>
      </c>
      <c r="K227"/>
      <c r="L227"/>
      <c r="M227"/>
      <c r="N227"/>
      <c r="O227"/>
      <c r="P227"/>
      <c r="Q227"/>
      <c r="R227"/>
      <c r="S227"/>
      <c r="T227"/>
      <c r="U227"/>
    </row>
    <row r="228" hidden="1" spans="1:21">
      <c r="A228" s="13"/>
      <c r="B228" s="16" t="s">
        <v>18</v>
      </c>
      <c r="C228" s="16">
        <v>0.970730270906949</v>
      </c>
      <c r="D228" s="18">
        <v>1.71428571428571</v>
      </c>
      <c r="E228" s="18">
        <v>0.93517017828201</v>
      </c>
      <c r="F228" s="18">
        <v>0.723433242506812</v>
      </c>
      <c r="G228" s="18">
        <v>0.901947209000433</v>
      </c>
      <c r="H228" s="18"/>
      <c r="I228" s="22">
        <v>0.246759418844289</v>
      </c>
      <c r="J228" s="26">
        <v>0.927355322931069</v>
      </c>
      <c r="K228"/>
      <c r="L228"/>
      <c r="M228"/>
      <c r="N228"/>
      <c r="O228"/>
      <c r="P228"/>
      <c r="Q228"/>
      <c r="R228"/>
      <c r="S228"/>
      <c r="T228"/>
      <c r="U228"/>
    </row>
    <row r="229" spans="1:21">
      <c r="A229" s="7" t="s">
        <v>176</v>
      </c>
      <c r="B229" s="10" t="s">
        <v>16</v>
      </c>
      <c r="C229" s="10"/>
      <c r="D229" s="12">
        <v>1936</v>
      </c>
      <c r="E229" s="12">
        <v>560</v>
      </c>
      <c r="F229" s="12">
        <v>880</v>
      </c>
      <c r="G229" s="12">
        <v>1676</v>
      </c>
      <c r="H229" s="12">
        <f>G229-F229</f>
        <v>796</v>
      </c>
      <c r="I229" s="22">
        <v>0.904545454545455</v>
      </c>
      <c r="J229" s="24">
        <v>5052</v>
      </c>
      <c r="K229"/>
      <c r="L229"/>
      <c r="M229"/>
      <c r="N229"/>
      <c r="O229"/>
      <c r="P229"/>
      <c r="Q229"/>
      <c r="R229"/>
      <c r="S229"/>
      <c r="T229"/>
      <c r="U229"/>
    </row>
    <row r="230" hidden="1" spans="1:21">
      <c r="A230" s="13"/>
      <c r="B230" s="14" t="s">
        <v>17</v>
      </c>
      <c r="C230" s="14"/>
      <c r="D230" s="19">
        <v>1806</v>
      </c>
      <c r="E230" s="19">
        <v>649.6</v>
      </c>
      <c r="F230" s="19">
        <v>890</v>
      </c>
      <c r="G230" s="19">
        <v>5050</v>
      </c>
      <c r="H230" s="19"/>
      <c r="I230" s="22">
        <v>4.67415730337079</v>
      </c>
      <c r="J230" s="25">
        <v>8395.6</v>
      </c>
      <c r="K230"/>
      <c r="L230"/>
      <c r="M230"/>
      <c r="N230"/>
      <c r="O230"/>
      <c r="P230"/>
      <c r="Q230"/>
      <c r="R230"/>
      <c r="S230"/>
      <c r="T230"/>
      <c r="U230"/>
    </row>
    <row r="231" hidden="1" spans="1:21">
      <c r="A231" s="13"/>
      <c r="B231" s="16" t="s">
        <v>18</v>
      </c>
      <c r="C231" s="16"/>
      <c r="D231" s="18">
        <v>0.932851239669422</v>
      </c>
      <c r="E231" s="18">
        <v>1.16</v>
      </c>
      <c r="F231" s="18">
        <v>1.01136363636364</v>
      </c>
      <c r="G231" s="18">
        <v>3.01312649164678</v>
      </c>
      <c r="H231" s="18"/>
      <c r="I231" s="22">
        <v>1.97927113780805</v>
      </c>
      <c r="J231" s="26">
        <v>1.6618368962787</v>
      </c>
      <c r="K231"/>
      <c r="L231"/>
      <c r="M231"/>
      <c r="N231"/>
      <c r="O231"/>
      <c r="P231"/>
      <c r="Q231"/>
      <c r="R231"/>
      <c r="S231"/>
      <c r="T231"/>
      <c r="U231"/>
    </row>
    <row r="232" spans="1:21">
      <c r="A232" s="7" t="s">
        <v>177</v>
      </c>
      <c r="B232" s="10" t="s">
        <v>16</v>
      </c>
      <c r="C232" s="10">
        <v>457</v>
      </c>
      <c r="D232" s="12">
        <v>2156</v>
      </c>
      <c r="E232" s="12">
        <v>189</v>
      </c>
      <c r="F232" s="12">
        <v>1956</v>
      </c>
      <c r="G232" s="12">
        <v>252</v>
      </c>
      <c r="H232" s="12">
        <f>G232-F232</f>
        <v>-1704</v>
      </c>
      <c r="I232" s="22">
        <v>-0.871165644171779</v>
      </c>
      <c r="J232" s="24">
        <v>5010</v>
      </c>
      <c r="K232"/>
      <c r="L232"/>
      <c r="M232"/>
      <c r="N232"/>
      <c r="O232"/>
      <c r="P232"/>
      <c r="Q232"/>
      <c r="R232"/>
      <c r="S232"/>
      <c r="T232"/>
      <c r="U232"/>
    </row>
    <row r="233" hidden="1" spans="1:21">
      <c r="A233" s="13"/>
      <c r="B233" s="14" t="s">
        <v>17</v>
      </c>
      <c r="C233" s="14">
        <v>574.76</v>
      </c>
      <c r="D233" s="19">
        <v>2915.54</v>
      </c>
      <c r="E233" s="19">
        <v>185.6</v>
      </c>
      <c r="F233" s="19">
        <v>2105.14</v>
      </c>
      <c r="G233" s="19">
        <v>357</v>
      </c>
      <c r="H233" s="19"/>
      <c r="I233" s="22">
        <v>-0.830415079282138</v>
      </c>
      <c r="J233" s="25">
        <v>6138.04</v>
      </c>
      <c r="K233"/>
      <c r="L233"/>
      <c r="M233"/>
      <c r="N233"/>
      <c r="O233"/>
      <c r="P233"/>
      <c r="Q233"/>
      <c r="R233"/>
      <c r="S233"/>
      <c r="T233"/>
      <c r="U233"/>
    </row>
    <row r="234" hidden="1" spans="1:21">
      <c r="A234" s="13"/>
      <c r="B234" s="16" t="s">
        <v>18</v>
      </c>
      <c r="C234" s="16">
        <v>1.25768052516411</v>
      </c>
      <c r="D234" s="18">
        <v>1.35229128014842</v>
      </c>
      <c r="E234" s="18">
        <v>0.982010582010582</v>
      </c>
      <c r="F234" s="18">
        <v>1.07624744376278</v>
      </c>
      <c r="G234" s="18">
        <v>1.41666666666667</v>
      </c>
      <c r="H234" s="18"/>
      <c r="I234" s="22">
        <v>0.316302003667215</v>
      </c>
      <c r="J234" s="26">
        <v>1.22515768463074</v>
      </c>
      <c r="K234"/>
      <c r="L234"/>
      <c r="M234"/>
      <c r="N234"/>
      <c r="O234"/>
      <c r="P234"/>
      <c r="Q234"/>
      <c r="R234"/>
      <c r="S234"/>
      <c r="T234"/>
      <c r="U234"/>
    </row>
    <row r="235" spans="1:21">
      <c r="A235" s="7" t="s">
        <v>178</v>
      </c>
      <c r="B235" s="10" t="s">
        <v>16</v>
      </c>
      <c r="C235" s="10"/>
      <c r="D235" s="12">
        <v>85</v>
      </c>
      <c r="E235" s="12">
        <v>4060</v>
      </c>
      <c r="F235" s="12">
        <v>175</v>
      </c>
      <c r="G235" s="12">
        <v>343</v>
      </c>
      <c r="H235" s="12">
        <f>G235-F235</f>
        <v>168</v>
      </c>
      <c r="I235" s="22">
        <v>0.96</v>
      </c>
      <c r="J235" s="24">
        <v>4663</v>
      </c>
      <c r="K235"/>
      <c r="L235"/>
      <c r="M235"/>
      <c r="N235"/>
      <c r="O235"/>
      <c r="P235"/>
      <c r="Q235"/>
      <c r="R235"/>
      <c r="S235"/>
      <c r="T235"/>
      <c r="U235"/>
    </row>
    <row r="236" hidden="1" spans="1:21">
      <c r="A236" s="13"/>
      <c r="B236" s="14" t="s">
        <v>17</v>
      </c>
      <c r="C236" s="14"/>
      <c r="D236" s="19">
        <v>409.5</v>
      </c>
      <c r="E236" s="19">
        <v>722</v>
      </c>
      <c r="F236" s="19">
        <v>235</v>
      </c>
      <c r="G236" s="19">
        <v>-279.4</v>
      </c>
      <c r="H236" s="19"/>
      <c r="I236" s="22">
        <v>-2.18893617021277</v>
      </c>
      <c r="J236" s="25">
        <v>1087.1</v>
      </c>
      <c r="K236"/>
      <c r="L236"/>
      <c r="M236"/>
      <c r="N236"/>
      <c r="O236"/>
      <c r="P236"/>
      <c r="Q236"/>
      <c r="R236"/>
      <c r="S236"/>
      <c r="T236"/>
      <c r="U236"/>
    </row>
    <row r="237" hidden="1" spans="1:21">
      <c r="A237" s="13"/>
      <c r="B237" s="16" t="s">
        <v>18</v>
      </c>
      <c r="C237" s="16"/>
      <c r="D237" s="17">
        <v>4.81764705882353</v>
      </c>
      <c r="E237" s="17">
        <v>0.177832512315271</v>
      </c>
      <c r="F237" s="17">
        <v>1.34285714285714</v>
      </c>
      <c r="G237" s="17">
        <v>-0.814577259475219</v>
      </c>
      <c r="H237" s="17"/>
      <c r="I237" s="22">
        <v>-1.60660008684325</v>
      </c>
      <c r="J237" s="26">
        <v>0.23313317606691</v>
      </c>
      <c r="K237"/>
      <c r="L237"/>
      <c r="M237"/>
      <c r="N237"/>
      <c r="O237"/>
      <c r="P237"/>
      <c r="Q237"/>
      <c r="R237"/>
      <c r="S237"/>
      <c r="T237"/>
      <c r="U237"/>
    </row>
    <row r="238" spans="1:21">
      <c r="A238" s="7" t="s">
        <v>179</v>
      </c>
      <c r="B238" s="10" t="s">
        <v>16</v>
      </c>
      <c r="C238" s="10">
        <v>2593</v>
      </c>
      <c r="D238" s="12">
        <v>55</v>
      </c>
      <c r="E238" s="12">
        <v>92</v>
      </c>
      <c r="F238" s="12"/>
      <c r="G238" s="12">
        <v>1499</v>
      </c>
      <c r="H238" s="12">
        <f>G238-F238</f>
        <v>1499</v>
      </c>
      <c r="I238" s="22">
        <v>1</v>
      </c>
      <c r="J238" s="24">
        <v>4239</v>
      </c>
      <c r="K238"/>
      <c r="L238"/>
      <c r="M238"/>
      <c r="N238"/>
      <c r="O238"/>
      <c r="P238"/>
      <c r="Q238"/>
      <c r="R238"/>
      <c r="S238"/>
      <c r="T238"/>
      <c r="U238"/>
    </row>
    <row r="239" hidden="1" spans="1:21">
      <c r="A239" s="13"/>
      <c r="B239" s="14" t="s">
        <v>17</v>
      </c>
      <c r="C239" s="14">
        <v>2298.6</v>
      </c>
      <c r="D239" s="19">
        <v>226</v>
      </c>
      <c r="E239" s="19">
        <v>622</v>
      </c>
      <c r="F239" s="19"/>
      <c r="G239" s="19">
        <v>549.5</v>
      </c>
      <c r="H239" s="19"/>
      <c r="I239" s="22">
        <v>1</v>
      </c>
      <c r="J239" s="25">
        <v>3696.1</v>
      </c>
      <c r="K239"/>
      <c r="L239"/>
      <c r="M239"/>
      <c r="N239"/>
      <c r="O239"/>
      <c r="P239"/>
      <c r="Q239"/>
      <c r="R239"/>
      <c r="S239"/>
      <c r="T239"/>
      <c r="U239"/>
    </row>
    <row r="240" hidden="1" spans="1:21">
      <c r="A240" s="13"/>
      <c r="B240" s="16" t="s">
        <v>18</v>
      </c>
      <c r="C240" s="16">
        <v>0.886463555726957</v>
      </c>
      <c r="D240" s="18">
        <v>4.10909090909091</v>
      </c>
      <c r="E240" s="18">
        <v>6.76086956521739</v>
      </c>
      <c r="F240" s="18"/>
      <c r="G240" s="18">
        <v>0.366577718478986</v>
      </c>
      <c r="H240" s="18"/>
      <c r="I240" s="22">
        <v>1</v>
      </c>
      <c r="J240" s="26">
        <v>0.871927341354093</v>
      </c>
      <c r="K240"/>
      <c r="L240"/>
      <c r="M240"/>
      <c r="N240"/>
      <c r="O240"/>
      <c r="P240"/>
      <c r="Q240"/>
      <c r="R240"/>
      <c r="S240"/>
      <c r="T240"/>
      <c r="U240"/>
    </row>
    <row r="241" spans="1:21">
      <c r="A241" s="7" t="s">
        <v>180</v>
      </c>
      <c r="B241" s="10" t="s">
        <v>16</v>
      </c>
      <c r="C241" s="10">
        <v>68</v>
      </c>
      <c r="D241" s="12">
        <v>2212</v>
      </c>
      <c r="E241" s="12">
        <v>1331</v>
      </c>
      <c r="F241" s="12">
        <v>119</v>
      </c>
      <c r="G241" s="12">
        <v>376</v>
      </c>
      <c r="H241" s="12">
        <f>G241-F241</f>
        <v>257</v>
      </c>
      <c r="I241" s="22">
        <v>2.15966386554622</v>
      </c>
      <c r="J241" s="24">
        <v>4106</v>
      </c>
      <c r="K241"/>
      <c r="L241"/>
      <c r="M241"/>
      <c r="N241"/>
      <c r="O241"/>
      <c r="P241"/>
      <c r="Q241"/>
      <c r="R241"/>
      <c r="S241"/>
      <c r="T241"/>
      <c r="U241"/>
    </row>
    <row r="242" hidden="1" spans="1:21">
      <c r="A242" s="13"/>
      <c r="B242" s="14" t="s">
        <v>17</v>
      </c>
      <c r="C242" s="14">
        <v>214</v>
      </c>
      <c r="D242" s="15">
        <v>582</v>
      </c>
      <c r="E242" s="15">
        <v>930.7</v>
      </c>
      <c r="F242" s="15">
        <v>297.5</v>
      </c>
      <c r="G242" s="15">
        <v>367.5</v>
      </c>
      <c r="H242" s="15"/>
      <c r="I242" s="22">
        <v>0.235294117647059</v>
      </c>
      <c r="J242" s="25">
        <v>2391.7</v>
      </c>
      <c r="K242"/>
      <c r="L242"/>
      <c r="M242"/>
      <c r="N242"/>
      <c r="O242"/>
      <c r="P242"/>
      <c r="Q242"/>
      <c r="R242"/>
      <c r="S242"/>
      <c r="T242"/>
      <c r="U242"/>
    </row>
    <row r="243" hidden="1" spans="1:21">
      <c r="A243" s="13"/>
      <c r="B243" s="16" t="s">
        <v>18</v>
      </c>
      <c r="C243" s="16">
        <v>3.14705882352941</v>
      </c>
      <c r="D243" s="17">
        <v>0.263110307414105</v>
      </c>
      <c r="E243" s="17">
        <v>0.699248685199098</v>
      </c>
      <c r="F243" s="17">
        <v>2.5</v>
      </c>
      <c r="G243" s="17">
        <v>0.977393617021277</v>
      </c>
      <c r="H243" s="17"/>
      <c r="I243" s="22">
        <v>-0.609042553191489</v>
      </c>
      <c r="J243" s="26">
        <v>0.582489040428641</v>
      </c>
      <c r="K243"/>
      <c r="L243"/>
      <c r="M243"/>
      <c r="N243"/>
      <c r="O243"/>
      <c r="P243"/>
      <c r="Q243"/>
      <c r="R243"/>
      <c r="S243"/>
      <c r="T243"/>
      <c r="U243"/>
    </row>
    <row r="244" spans="1:21">
      <c r="A244" s="7" t="s">
        <v>181</v>
      </c>
      <c r="B244" s="10" t="s">
        <v>16</v>
      </c>
      <c r="C244" s="10"/>
      <c r="D244" s="12"/>
      <c r="E244" s="12">
        <v>4070</v>
      </c>
      <c r="F244" s="12"/>
      <c r="G244" s="12"/>
      <c r="H244" s="12">
        <f>G244-F244</f>
        <v>0</v>
      </c>
      <c r="I244" s="22"/>
      <c r="J244" s="24">
        <v>4070</v>
      </c>
      <c r="K244"/>
      <c r="L244"/>
      <c r="M244"/>
      <c r="N244"/>
      <c r="O244"/>
      <c r="P244"/>
      <c r="Q244"/>
      <c r="R244"/>
      <c r="S244"/>
      <c r="T244"/>
      <c r="U244"/>
    </row>
    <row r="245" hidden="1" spans="1:21">
      <c r="A245" s="13"/>
      <c r="B245" s="14" t="s">
        <v>17</v>
      </c>
      <c r="C245" s="14"/>
      <c r="D245" s="15"/>
      <c r="E245" s="15">
        <v>699</v>
      </c>
      <c r="F245" s="15"/>
      <c r="G245" s="15"/>
      <c r="H245" s="15"/>
      <c r="I245" s="22"/>
      <c r="J245" s="25">
        <v>699</v>
      </c>
      <c r="K245"/>
      <c r="L245"/>
      <c r="M245"/>
      <c r="N245"/>
      <c r="O245"/>
      <c r="P245"/>
      <c r="Q245"/>
      <c r="R245"/>
      <c r="S245"/>
      <c r="T245"/>
      <c r="U245"/>
    </row>
    <row r="246" hidden="1" spans="1:21">
      <c r="A246" s="13"/>
      <c r="B246" s="16" t="s">
        <v>18</v>
      </c>
      <c r="C246" s="16"/>
      <c r="D246" s="18"/>
      <c r="E246" s="18">
        <v>0.171744471744472</v>
      </c>
      <c r="F246" s="18"/>
      <c r="G246" s="18"/>
      <c r="H246" s="18"/>
      <c r="I246" s="22"/>
      <c r="J246" s="26">
        <v>0.171744471744472</v>
      </c>
      <c r="K246"/>
      <c r="L246"/>
      <c r="M246"/>
      <c r="N246"/>
      <c r="O246"/>
      <c r="P246"/>
      <c r="Q246"/>
      <c r="R246"/>
      <c r="S246"/>
      <c r="T246"/>
      <c r="U246"/>
    </row>
    <row r="247" spans="1:21">
      <c r="A247" s="7" t="s">
        <v>182</v>
      </c>
      <c r="B247" s="10" t="s">
        <v>16</v>
      </c>
      <c r="C247" s="10"/>
      <c r="D247" s="12">
        <v>2591</v>
      </c>
      <c r="E247" s="12">
        <v>1062</v>
      </c>
      <c r="F247" s="12"/>
      <c r="G247" s="12">
        <v>300</v>
      </c>
      <c r="H247" s="12">
        <f>G247-F247</f>
        <v>300</v>
      </c>
      <c r="I247" s="22">
        <v>1</v>
      </c>
      <c r="J247" s="24">
        <v>3953</v>
      </c>
      <c r="K247"/>
      <c r="L247"/>
      <c r="M247"/>
      <c r="N247"/>
      <c r="O247"/>
      <c r="P247"/>
      <c r="Q247"/>
      <c r="R247"/>
      <c r="S247"/>
      <c r="T247"/>
      <c r="U247"/>
    </row>
    <row r="248" hidden="1" spans="1:21">
      <c r="A248" s="13"/>
      <c r="B248" s="14" t="s">
        <v>17</v>
      </c>
      <c r="C248" s="14"/>
      <c r="D248" s="19">
        <v>1253.24</v>
      </c>
      <c r="E248" s="19">
        <v>902.4</v>
      </c>
      <c r="F248" s="19"/>
      <c r="G248" s="19">
        <v>4730</v>
      </c>
      <c r="H248" s="19"/>
      <c r="I248" s="22">
        <v>1</v>
      </c>
      <c r="J248" s="25">
        <v>6885.64</v>
      </c>
      <c r="K248"/>
      <c r="L248"/>
      <c r="M248"/>
      <c r="N248"/>
      <c r="O248"/>
      <c r="P248"/>
      <c r="Q248"/>
      <c r="R248"/>
      <c r="S248"/>
      <c r="T248"/>
      <c r="U248"/>
    </row>
    <row r="249" hidden="1" spans="1:21">
      <c r="A249" s="13"/>
      <c r="B249" s="16" t="s">
        <v>18</v>
      </c>
      <c r="C249" s="16"/>
      <c r="D249" s="18">
        <v>0.483689695098418</v>
      </c>
      <c r="E249" s="18">
        <v>0.849717514124294</v>
      </c>
      <c r="F249" s="18"/>
      <c r="G249" s="18">
        <v>15.7666666666667</v>
      </c>
      <c r="H249" s="18"/>
      <c r="I249" s="22">
        <v>1</v>
      </c>
      <c r="J249" s="26">
        <v>1.74187705540096</v>
      </c>
      <c r="K249"/>
      <c r="L249"/>
      <c r="M249"/>
      <c r="N249"/>
      <c r="O249"/>
      <c r="P249"/>
      <c r="Q249"/>
      <c r="R249"/>
      <c r="S249"/>
      <c r="T249"/>
      <c r="U249"/>
    </row>
    <row r="250" spans="1:21">
      <c r="A250" s="7" t="s">
        <v>183</v>
      </c>
      <c r="B250" s="10" t="s">
        <v>16</v>
      </c>
      <c r="C250" s="10"/>
      <c r="D250" s="12"/>
      <c r="E250" s="12">
        <v>617</v>
      </c>
      <c r="F250" s="12"/>
      <c r="G250" s="12">
        <v>3095</v>
      </c>
      <c r="H250" s="12">
        <f>G250-F250</f>
        <v>3095</v>
      </c>
      <c r="I250" s="22">
        <v>1</v>
      </c>
      <c r="J250" s="24">
        <v>3712</v>
      </c>
      <c r="K250"/>
      <c r="L250"/>
      <c r="M250"/>
      <c r="N250"/>
      <c r="O250"/>
      <c r="P250"/>
      <c r="Q250"/>
      <c r="R250"/>
      <c r="S250"/>
      <c r="T250"/>
      <c r="U250"/>
    </row>
    <row r="251" hidden="1" spans="1:21">
      <c r="A251" s="13"/>
      <c r="B251" s="14" t="s">
        <v>17</v>
      </c>
      <c r="C251" s="14"/>
      <c r="D251" s="15"/>
      <c r="E251" s="15">
        <v>318.5</v>
      </c>
      <c r="F251" s="15"/>
      <c r="G251" s="15">
        <v>851.7</v>
      </c>
      <c r="H251" s="15"/>
      <c r="I251" s="22">
        <v>1</v>
      </c>
      <c r="J251" s="25">
        <v>1170.2</v>
      </c>
      <c r="K251"/>
      <c r="L251"/>
      <c r="M251"/>
      <c r="N251"/>
      <c r="O251"/>
      <c r="P251"/>
      <c r="Q251"/>
      <c r="R251"/>
      <c r="S251"/>
      <c r="T251"/>
      <c r="U251"/>
    </row>
    <row r="252" hidden="1" spans="1:21">
      <c r="A252" s="13"/>
      <c r="B252" s="16" t="s">
        <v>18</v>
      </c>
      <c r="C252" s="16"/>
      <c r="D252" s="18"/>
      <c r="E252" s="18">
        <v>0.516207455429498</v>
      </c>
      <c r="F252" s="18"/>
      <c r="G252" s="18">
        <v>0.275185783521809</v>
      </c>
      <c r="H252" s="18"/>
      <c r="I252" s="22">
        <v>1</v>
      </c>
      <c r="J252" s="26">
        <v>0.315247844827586</v>
      </c>
      <c r="K252"/>
      <c r="L252"/>
      <c r="M252"/>
      <c r="N252"/>
      <c r="O252"/>
      <c r="P252"/>
      <c r="Q252"/>
      <c r="R252"/>
      <c r="S252"/>
      <c r="T252"/>
      <c r="U252"/>
    </row>
    <row r="253" spans="1:21">
      <c r="A253" s="7" t="s">
        <v>184</v>
      </c>
      <c r="B253" s="10" t="s">
        <v>16</v>
      </c>
      <c r="C253" s="10"/>
      <c r="D253" s="12">
        <v>599</v>
      </c>
      <c r="E253" s="12">
        <v>397</v>
      </c>
      <c r="F253" s="12">
        <v>2639</v>
      </c>
      <c r="G253" s="12"/>
      <c r="H253" s="12">
        <f>G253-F253</f>
        <v>-2639</v>
      </c>
      <c r="I253" s="22">
        <v>-1</v>
      </c>
      <c r="J253" s="24">
        <v>3635</v>
      </c>
      <c r="K253"/>
      <c r="L253"/>
      <c r="M253"/>
      <c r="N253"/>
      <c r="O253"/>
      <c r="P253"/>
      <c r="Q253"/>
      <c r="R253"/>
      <c r="S253"/>
      <c r="T253"/>
      <c r="U253"/>
    </row>
    <row r="254" hidden="1" spans="1:10">
      <c r="A254" s="13"/>
      <c r="B254" s="14" t="s">
        <v>17</v>
      </c>
      <c r="C254" s="14"/>
      <c r="D254" s="15">
        <v>771.9</v>
      </c>
      <c r="E254" s="15">
        <v>793</v>
      </c>
      <c r="F254" s="15">
        <v>2486.2</v>
      </c>
      <c r="G254" s="15"/>
      <c r="H254" s="15"/>
      <c r="I254" s="22">
        <v>-1</v>
      </c>
      <c r="J254" s="25">
        <v>4051.1</v>
      </c>
    </row>
    <row r="255" hidden="1" spans="1:10">
      <c r="A255" s="13"/>
      <c r="B255" s="16" t="s">
        <v>18</v>
      </c>
      <c r="C255" s="16"/>
      <c r="D255" s="18">
        <v>1.28864774624374</v>
      </c>
      <c r="E255" s="18">
        <v>1.99748110831234</v>
      </c>
      <c r="F255" s="18">
        <v>0.942099280030314</v>
      </c>
      <c r="G255" s="18"/>
      <c r="H255" s="18"/>
      <c r="I255" s="22">
        <v>-1</v>
      </c>
      <c r="J255" s="26">
        <v>1.1144704264099</v>
      </c>
    </row>
    <row r="256" spans="1:10">
      <c r="A256" s="7" t="s">
        <v>185</v>
      </c>
      <c r="B256" s="10" t="s">
        <v>16</v>
      </c>
      <c r="C256" s="10"/>
      <c r="D256" s="12"/>
      <c r="E256" s="12"/>
      <c r="F256" s="12"/>
      <c r="G256" s="12">
        <v>3556</v>
      </c>
      <c r="H256" s="12">
        <f>G256-F256</f>
        <v>3556</v>
      </c>
      <c r="I256" s="22">
        <v>1</v>
      </c>
      <c r="J256" s="24">
        <v>3556</v>
      </c>
    </row>
    <row r="257" hidden="1" spans="1:10">
      <c r="A257" s="13"/>
      <c r="B257" s="14" t="s">
        <v>17</v>
      </c>
      <c r="C257" s="14"/>
      <c r="D257" s="15"/>
      <c r="E257" s="15"/>
      <c r="F257" s="15"/>
      <c r="G257" s="15">
        <v>4511.2</v>
      </c>
      <c r="H257" s="15"/>
      <c r="I257" s="22">
        <v>1</v>
      </c>
      <c r="J257" s="25">
        <v>4511.2</v>
      </c>
    </row>
    <row r="258" hidden="1" spans="1:10">
      <c r="A258" s="13"/>
      <c r="B258" s="16" t="s">
        <v>18</v>
      </c>
      <c r="C258" s="16"/>
      <c r="D258" s="18"/>
      <c r="E258" s="18"/>
      <c r="F258" s="18"/>
      <c r="G258" s="18">
        <v>1.26861642294713</v>
      </c>
      <c r="H258" s="18"/>
      <c r="I258" s="22">
        <v>1</v>
      </c>
      <c r="J258" s="26">
        <v>1.26861642294713</v>
      </c>
    </row>
    <row r="259" spans="1:10">
      <c r="A259" s="7" t="s">
        <v>186</v>
      </c>
      <c r="B259" s="10" t="s">
        <v>16</v>
      </c>
      <c r="C259" s="10">
        <v>3114</v>
      </c>
      <c r="D259" s="12"/>
      <c r="E259" s="12">
        <v>281</v>
      </c>
      <c r="F259" s="12"/>
      <c r="G259" s="12"/>
      <c r="H259" s="12">
        <f>G259-F259</f>
        <v>0</v>
      </c>
      <c r="I259" s="22"/>
      <c r="J259" s="24">
        <v>3395</v>
      </c>
    </row>
    <row r="260" hidden="1" spans="1:10">
      <c r="A260" s="13"/>
      <c r="B260" s="14" t="s">
        <v>17</v>
      </c>
      <c r="C260" s="14">
        <v>1445.2</v>
      </c>
      <c r="D260" s="15"/>
      <c r="E260" s="15">
        <v>304.1</v>
      </c>
      <c r="F260" s="15"/>
      <c r="G260" s="15"/>
      <c r="H260" s="15"/>
      <c r="I260" s="22"/>
      <c r="J260" s="25">
        <v>1749.3</v>
      </c>
    </row>
    <row r="261" hidden="1" spans="1:10">
      <c r="A261" s="13"/>
      <c r="B261" s="16" t="s">
        <v>18</v>
      </c>
      <c r="C261" s="16">
        <v>0.464097623635196</v>
      </c>
      <c r="D261" s="18"/>
      <c r="E261" s="18">
        <v>1.08220640569395</v>
      </c>
      <c r="F261" s="18"/>
      <c r="G261" s="18"/>
      <c r="H261" s="18"/>
      <c r="I261" s="22"/>
      <c r="J261" s="26">
        <v>0.515257731958763</v>
      </c>
    </row>
    <row r="262" spans="1:10">
      <c r="A262" s="7" t="s">
        <v>187</v>
      </c>
      <c r="B262" s="10" t="s">
        <v>16</v>
      </c>
      <c r="C262" s="10">
        <v>538</v>
      </c>
      <c r="D262" s="12">
        <v>990</v>
      </c>
      <c r="E262" s="12">
        <v>1415</v>
      </c>
      <c r="F262" s="12">
        <v>113</v>
      </c>
      <c r="G262" s="12">
        <v>320</v>
      </c>
      <c r="H262" s="12">
        <f>G262-F262</f>
        <v>207</v>
      </c>
      <c r="I262" s="22">
        <v>1.83185840707965</v>
      </c>
      <c r="J262" s="24">
        <v>3376</v>
      </c>
    </row>
    <row r="263" hidden="1" spans="1:10">
      <c r="A263" s="13"/>
      <c r="B263" s="14" t="s">
        <v>17</v>
      </c>
      <c r="C263" s="14">
        <v>638</v>
      </c>
      <c r="D263" s="19">
        <v>867.9</v>
      </c>
      <c r="E263" s="19">
        <v>1371.5</v>
      </c>
      <c r="F263" s="19">
        <v>130</v>
      </c>
      <c r="G263" s="19">
        <v>381.6</v>
      </c>
      <c r="H263" s="19"/>
      <c r="I263" s="22">
        <v>1.93538461538462</v>
      </c>
      <c r="J263" s="25">
        <v>3389</v>
      </c>
    </row>
    <row r="264" hidden="1" spans="1:10">
      <c r="A264" s="13"/>
      <c r="B264" s="16" t="s">
        <v>18</v>
      </c>
      <c r="C264" s="16">
        <v>1.18587360594796</v>
      </c>
      <c r="D264" s="17">
        <v>0.876666666666667</v>
      </c>
      <c r="E264" s="17">
        <v>0.969257950530035</v>
      </c>
      <c r="F264" s="17">
        <v>1.15044247787611</v>
      </c>
      <c r="G264" s="17">
        <v>1.1925</v>
      </c>
      <c r="H264" s="17"/>
      <c r="I264" s="22">
        <v>0.0365576923076924</v>
      </c>
      <c r="J264" s="26">
        <v>1.00385071090047</v>
      </c>
    </row>
    <row r="265" spans="1:10">
      <c r="A265" s="7" t="s">
        <v>188</v>
      </c>
      <c r="B265" s="10" t="s">
        <v>16</v>
      </c>
      <c r="C265" s="10">
        <v>1693</v>
      </c>
      <c r="D265" s="12"/>
      <c r="E265" s="12"/>
      <c r="F265" s="12"/>
      <c r="G265" s="12">
        <v>1432</v>
      </c>
      <c r="H265" s="12">
        <f>G265-F265</f>
        <v>1432</v>
      </c>
      <c r="I265" s="22">
        <v>1</v>
      </c>
      <c r="J265" s="24">
        <v>3125</v>
      </c>
    </row>
    <row r="266" hidden="1" spans="1:10">
      <c r="A266" s="13"/>
      <c r="B266" s="14" t="s">
        <v>17</v>
      </c>
      <c r="C266" s="14">
        <v>1693</v>
      </c>
      <c r="D266" s="15"/>
      <c r="E266" s="15"/>
      <c r="F266" s="15"/>
      <c r="G266" s="15">
        <v>1234.8</v>
      </c>
      <c r="H266" s="15"/>
      <c r="I266" s="22">
        <v>1</v>
      </c>
      <c r="J266" s="25">
        <v>2927.8</v>
      </c>
    </row>
    <row r="267" hidden="1" spans="1:10">
      <c r="A267" s="13"/>
      <c r="B267" s="16" t="s">
        <v>18</v>
      </c>
      <c r="C267" s="16">
        <v>1</v>
      </c>
      <c r="D267" s="17"/>
      <c r="E267" s="17"/>
      <c r="F267" s="17"/>
      <c r="G267" s="17">
        <v>0.862290502793296</v>
      </c>
      <c r="H267" s="17"/>
      <c r="I267" s="22">
        <v>1</v>
      </c>
      <c r="J267" s="26">
        <v>0.936896</v>
      </c>
    </row>
    <row r="268" spans="1:10">
      <c r="A268" s="7" t="s">
        <v>189</v>
      </c>
      <c r="B268" s="10" t="s">
        <v>16</v>
      </c>
      <c r="C268" s="10"/>
      <c r="D268" s="12"/>
      <c r="E268" s="12">
        <v>2348</v>
      </c>
      <c r="F268" s="12">
        <v>599</v>
      </c>
      <c r="G268" s="12"/>
      <c r="H268" s="12">
        <f>G268-F268</f>
        <v>-599</v>
      </c>
      <c r="I268" s="22">
        <v>-1</v>
      </c>
      <c r="J268" s="24">
        <v>2947</v>
      </c>
    </row>
    <row r="269" hidden="1" spans="1:10">
      <c r="A269" s="13"/>
      <c r="B269" s="14" t="s">
        <v>17</v>
      </c>
      <c r="C269" s="14"/>
      <c r="D269" s="19"/>
      <c r="E269" s="19">
        <v>1796.1</v>
      </c>
      <c r="F269" s="19">
        <v>277</v>
      </c>
      <c r="G269" s="19"/>
      <c r="H269" s="19"/>
      <c r="I269" s="22">
        <v>-1</v>
      </c>
      <c r="J269" s="25">
        <v>2073.1</v>
      </c>
    </row>
    <row r="270" hidden="1" spans="1:10">
      <c r="A270" s="13"/>
      <c r="B270" s="16" t="s">
        <v>18</v>
      </c>
      <c r="C270" s="16"/>
      <c r="D270" s="17"/>
      <c r="E270" s="17">
        <v>0.764948892674617</v>
      </c>
      <c r="F270" s="17">
        <v>0.462437395659432</v>
      </c>
      <c r="G270" s="17"/>
      <c r="H270" s="17"/>
      <c r="I270" s="22">
        <v>-1</v>
      </c>
      <c r="J270" s="26">
        <v>0.70346114692908</v>
      </c>
    </row>
    <row r="271" spans="1:10">
      <c r="A271" s="7" t="s">
        <v>190</v>
      </c>
      <c r="B271" s="10" t="s">
        <v>16</v>
      </c>
      <c r="C271" s="10"/>
      <c r="D271" s="12"/>
      <c r="E271" s="12"/>
      <c r="F271" s="12"/>
      <c r="G271" s="12">
        <v>2932</v>
      </c>
      <c r="H271" s="12">
        <f>G271-F271</f>
        <v>2932</v>
      </c>
      <c r="I271" s="22">
        <v>1</v>
      </c>
      <c r="J271" s="24">
        <v>2932</v>
      </c>
    </row>
    <row r="272" hidden="1" spans="1:10">
      <c r="A272" s="13"/>
      <c r="B272" s="14" t="s">
        <v>17</v>
      </c>
      <c r="C272" s="14"/>
      <c r="D272" s="19"/>
      <c r="E272" s="19"/>
      <c r="F272" s="19"/>
      <c r="G272" s="19">
        <v>1838.1</v>
      </c>
      <c r="H272" s="19"/>
      <c r="I272" s="22">
        <v>1</v>
      </c>
      <c r="J272" s="25">
        <v>1838.1</v>
      </c>
    </row>
    <row r="273" hidden="1" spans="1:10">
      <c r="A273" s="13"/>
      <c r="B273" s="16" t="s">
        <v>18</v>
      </c>
      <c r="C273" s="16"/>
      <c r="D273" s="18"/>
      <c r="E273" s="18"/>
      <c r="F273" s="18"/>
      <c r="G273" s="18">
        <v>0.626909959072306</v>
      </c>
      <c r="H273" s="18"/>
      <c r="I273" s="22">
        <v>1</v>
      </c>
      <c r="J273" s="26">
        <v>0.626909959072306</v>
      </c>
    </row>
    <row r="274" spans="1:10">
      <c r="A274" s="7" t="s">
        <v>191</v>
      </c>
      <c r="B274" s="10" t="s">
        <v>16</v>
      </c>
      <c r="C274" s="10">
        <v>2931</v>
      </c>
      <c r="D274" s="12"/>
      <c r="E274" s="12"/>
      <c r="F274" s="12"/>
      <c r="G274" s="12"/>
      <c r="H274" s="12">
        <f>G274-F274</f>
        <v>0</v>
      </c>
      <c r="I274" s="22"/>
      <c r="J274" s="24">
        <v>2931</v>
      </c>
    </row>
    <row r="275" hidden="1" spans="1:10">
      <c r="A275" s="13"/>
      <c r="B275" s="14" t="s">
        <v>17</v>
      </c>
      <c r="C275" s="14">
        <v>4826.32</v>
      </c>
      <c r="D275" s="19"/>
      <c r="E275" s="19"/>
      <c r="F275" s="19"/>
      <c r="G275" s="19"/>
      <c r="H275" s="19"/>
      <c r="I275" s="22"/>
      <c r="J275" s="25">
        <v>4826.32</v>
      </c>
    </row>
    <row r="276" hidden="1" spans="1:10">
      <c r="A276" s="13"/>
      <c r="B276" s="16" t="s">
        <v>18</v>
      </c>
      <c r="C276" s="16">
        <v>1.6466461958376</v>
      </c>
      <c r="D276" s="17"/>
      <c r="E276" s="17"/>
      <c r="F276" s="17"/>
      <c r="G276" s="17"/>
      <c r="H276" s="17"/>
      <c r="I276" s="22"/>
      <c r="J276" s="26">
        <v>1.6466461958376</v>
      </c>
    </row>
    <row r="277" spans="1:10">
      <c r="A277" s="7" t="s">
        <v>192</v>
      </c>
      <c r="B277" s="10" t="s">
        <v>16</v>
      </c>
      <c r="C277" s="10">
        <v>2172</v>
      </c>
      <c r="D277" s="12">
        <v>624</v>
      </c>
      <c r="E277" s="12"/>
      <c r="F277" s="12"/>
      <c r="G277" s="12"/>
      <c r="H277" s="12">
        <f>G277-F277</f>
        <v>0</v>
      </c>
      <c r="I277" s="22"/>
      <c r="J277" s="24">
        <v>2796</v>
      </c>
    </row>
    <row r="278" hidden="1" spans="1:10">
      <c r="A278" s="13"/>
      <c r="B278" s="14" t="s">
        <v>17</v>
      </c>
      <c r="C278" s="14">
        <v>1023.56</v>
      </c>
      <c r="D278" s="19">
        <v>774.4</v>
      </c>
      <c r="E278" s="19"/>
      <c r="F278" s="19"/>
      <c r="G278" s="19"/>
      <c r="H278" s="19"/>
      <c r="I278" s="22"/>
      <c r="J278" s="25">
        <v>1797.96</v>
      </c>
    </row>
    <row r="279" hidden="1" spans="1:10">
      <c r="A279" s="13"/>
      <c r="B279" s="16" t="s">
        <v>18</v>
      </c>
      <c r="C279" s="16">
        <v>0.471252302025783</v>
      </c>
      <c r="D279" s="17">
        <v>1.24102564102564</v>
      </c>
      <c r="E279" s="17"/>
      <c r="F279" s="17"/>
      <c r="G279" s="17"/>
      <c r="H279" s="17"/>
      <c r="I279" s="22"/>
      <c r="J279" s="26">
        <v>0.643047210300429</v>
      </c>
    </row>
    <row r="280" spans="1:10">
      <c r="A280" s="7" t="s">
        <v>193</v>
      </c>
      <c r="B280" s="10" t="s">
        <v>16</v>
      </c>
      <c r="C280" s="10"/>
      <c r="D280" s="12">
        <v>902</v>
      </c>
      <c r="E280" s="12"/>
      <c r="F280" s="12">
        <v>713</v>
      </c>
      <c r="G280" s="12">
        <v>1177</v>
      </c>
      <c r="H280" s="12">
        <f>G280-F280</f>
        <v>464</v>
      </c>
      <c r="I280" s="22">
        <v>0.650771388499299</v>
      </c>
      <c r="J280" s="24">
        <v>2792</v>
      </c>
    </row>
    <row r="281" hidden="1" spans="1:10">
      <c r="A281" s="13"/>
      <c r="B281" s="14" t="s">
        <v>17</v>
      </c>
      <c r="C281" s="14"/>
      <c r="D281" s="19">
        <v>46.5</v>
      </c>
      <c r="E281" s="19"/>
      <c r="F281" s="19">
        <v>233.9</v>
      </c>
      <c r="G281" s="19">
        <v>-50</v>
      </c>
      <c r="H281" s="19"/>
      <c r="I281" s="22">
        <v>-1.21376656690894</v>
      </c>
      <c r="J281" s="25">
        <v>230.4</v>
      </c>
    </row>
    <row r="282" hidden="1" spans="1:10">
      <c r="A282" s="13"/>
      <c r="B282" s="16" t="s">
        <v>18</v>
      </c>
      <c r="C282" s="16"/>
      <c r="D282" s="17">
        <v>0.0515521064301552</v>
      </c>
      <c r="E282" s="17"/>
      <c r="F282" s="17">
        <v>0.32805049088359</v>
      </c>
      <c r="G282" s="17">
        <v>-0.0424808836023789</v>
      </c>
      <c r="H282" s="17"/>
      <c r="I282" s="22">
        <v>-1.12949495514535</v>
      </c>
      <c r="J282" s="26">
        <v>0.0825214899713467</v>
      </c>
    </row>
    <row r="283" spans="1:10">
      <c r="A283" s="7" t="s">
        <v>194</v>
      </c>
      <c r="B283" s="10" t="s">
        <v>16</v>
      </c>
      <c r="C283" s="10">
        <v>247</v>
      </c>
      <c r="D283" s="12"/>
      <c r="E283" s="12">
        <v>1289</v>
      </c>
      <c r="F283" s="12">
        <v>501</v>
      </c>
      <c r="G283" s="12">
        <v>614</v>
      </c>
      <c r="H283" s="12">
        <f>G283-F283</f>
        <v>113</v>
      </c>
      <c r="I283" s="22">
        <v>0.225548902195609</v>
      </c>
      <c r="J283" s="24">
        <v>2651</v>
      </c>
    </row>
    <row r="284" hidden="1" spans="1:10">
      <c r="A284" s="13"/>
      <c r="B284" s="14" t="s">
        <v>17</v>
      </c>
      <c r="C284" s="14">
        <v>244.7</v>
      </c>
      <c r="D284" s="19"/>
      <c r="E284" s="19">
        <v>1473.2</v>
      </c>
      <c r="F284" s="19">
        <v>1002.8</v>
      </c>
      <c r="G284" s="19">
        <v>833.1</v>
      </c>
      <c r="H284" s="19"/>
      <c r="I284" s="22">
        <v>-0.169226166733147</v>
      </c>
      <c r="J284" s="25">
        <v>3553.8</v>
      </c>
    </row>
    <row r="285" hidden="1" spans="1:10">
      <c r="A285" s="13"/>
      <c r="B285" s="16" t="s">
        <v>18</v>
      </c>
      <c r="C285" s="16">
        <v>0.990688259109312</v>
      </c>
      <c r="D285" s="17"/>
      <c r="E285" s="17">
        <v>1.14290147401086</v>
      </c>
      <c r="F285" s="17">
        <v>2.00159680638723</v>
      </c>
      <c r="G285" s="17">
        <v>1.35684039087948</v>
      </c>
      <c r="H285" s="17"/>
      <c r="I285" s="22">
        <v>-0.322121025298545</v>
      </c>
      <c r="J285" s="26">
        <v>1.34055073557148</v>
      </c>
    </row>
    <row r="286" spans="1:10">
      <c r="A286" s="7" t="s">
        <v>195</v>
      </c>
      <c r="B286" s="10" t="s">
        <v>16</v>
      </c>
      <c r="C286" s="10"/>
      <c r="D286" s="12"/>
      <c r="E286" s="12"/>
      <c r="F286" s="12">
        <v>2263</v>
      </c>
      <c r="G286" s="12">
        <v>320</v>
      </c>
      <c r="H286" s="12">
        <f>G286-F286</f>
        <v>-1943</v>
      </c>
      <c r="I286" s="22">
        <v>-0.858594785682722</v>
      </c>
      <c r="J286" s="24">
        <v>2583</v>
      </c>
    </row>
    <row r="287" hidden="1" spans="1:10">
      <c r="A287" s="13"/>
      <c r="B287" s="14" t="s">
        <v>17</v>
      </c>
      <c r="C287" s="14"/>
      <c r="D287" s="19"/>
      <c r="E287" s="19"/>
      <c r="F287" s="19">
        <v>-1287.8</v>
      </c>
      <c r="G287" s="19">
        <v>3531.5</v>
      </c>
      <c r="H287" s="19"/>
      <c r="I287" s="22">
        <v>-3.74227364497593</v>
      </c>
      <c r="J287" s="25">
        <v>2243.7</v>
      </c>
    </row>
    <row r="288" hidden="1" spans="1:10">
      <c r="A288" s="13"/>
      <c r="B288" s="16" t="s">
        <v>18</v>
      </c>
      <c r="C288" s="16"/>
      <c r="D288" s="17"/>
      <c r="E288" s="17"/>
      <c r="F288" s="17">
        <v>-0.569067609368096</v>
      </c>
      <c r="G288" s="17">
        <v>11.0359375</v>
      </c>
      <c r="H288" s="17"/>
      <c r="I288" s="22">
        <v>-20.3930164330641</v>
      </c>
      <c r="J288" s="26">
        <v>0.868641114982578</v>
      </c>
    </row>
    <row r="289" spans="1:10">
      <c r="A289" s="7" t="s">
        <v>196</v>
      </c>
      <c r="B289" s="10" t="s">
        <v>16</v>
      </c>
      <c r="C289" s="10"/>
      <c r="D289" s="12"/>
      <c r="E289" s="12">
        <v>2567</v>
      </c>
      <c r="F289" s="12"/>
      <c r="G289" s="12"/>
      <c r="H289" s="12">
        <f>G289-F289</f>
        <v>0</v>
      </c>
      <c r="I289" s="22"/>
      <c r="J289" s="24">
        <v>2567</v>
      </c>
    </row>
    <row r="290" hidden="1" spans="1:10">
      <c r="A290" s="13"/>
      <c r="B290" s="14" t="s">
        <v>17</v>
      </c>
      <c r="C290" s="14"/>
      <c r="D290" s="15"/>
      <c r="E290" s="15">
        <v>267.5</v>
      </c>
      <c r="F290" s="15"/>
      <c r="G290" s="15"/>
      <c r="H290" s="15"/>
      <c r="I290" s="22"/>
      <c r="J290" s="25">
        <v>267.5</v>
      </c>
    </row>
    <row r="291" hidden="1" spans="1:10">
      <c r="A291" s="13"/>
      <c r="B291" s="16" t="s">
        <v>18</v>
      </c>
      <c r="C291" s="16"/>
      <c r="D291" s="18"/>
      <c r="E291" s="18">
        <v>0.104207245812232</v>
      </c>
      <c r="F291" s="18"/>
      <c r="G291" s="18"/>
      <c r="H291" s="18"/>
      <c r="I291" s="22"/>
      <c r="J291" s="26">
        <v>0.104207245812232</v>
      </c>
    </row>
    <row r="292" spans="1:10">
      <c r="A292" s="7" t="s">
        <v>197</v>
      </c>
      <c r="B292" s="10" t="s">
        <v>16</v>
      </c>
      <c r="C292" s="10">
        <v>110</v>
      </c>
      <c r="D292" s="12">
        <v>254</v>
      </c>
      <c r="E292" s="12">
        <v>1142</v>
      </c>
      <c r="F292" s="12">
        <v>654</v>
      </c>
      <c r="G292" s="12">
        <v>307</v>
      </c>
      <c r="H292" s="12">
        <f>G292-F292</f>
        <v>-347</v>
      </c>
      <c r="I292" s="22">
        <v>-0.530581039755352</v>
      </c>
      <c r="J292" s="24">
        <v>2467</v>
      </c>
    </row>
    <row r="293" hidden="1" spans="1:10">
      <c r="A293" s="13"/>
      <c r="B293" s="14" t="s">
        <v>17</v>
      </c>
      <c r="C293" s="14">
        <v>790</v>
      </c>
      <c r="D293" s="15">
        <v>820</v>
      </c>
      <c r="E293" s="15">
        <v>1476</v>
      </c>
      <c r="F293" s="15">
        <v>297</v>
      </c>
      <c r="G293" s="15">
        <v>182.8</v>
      </c>
      <c r="H293" s="15"/>
      <c r="I293" s="22">
        <v>-0.384511784511784</v>
      </c>
      <c r="J293" s="25">
        <v>3565.8</v>
      </c>
    </row>
    <row r="294" hidden="1" spans="1:10">
      <c r="A294" s="13"/>
      <c r="B294" s="16" t="s">
        <v>18</v>
      </c>
      <c r="C294" s="16">
        <v>7.18181818181818</v>
      </c>
      <c r="D294" s="18">
        <v>3.22834645669291</v>
      </c>
      <c r="E294" s="18">
        <v>1.29246935201401</v>
      </c>
      <c r="F294" s="18">
        <v>0.454128440366972</v>
      </c>
      <c r="G294" s="18">
        <v>0.595439739413681</v>
      </c>
      <c r="H294" s="18"/>
      <c r="I294" s="22">
        <v>0.31117033527457</v>
      </c>
      <c r="J294" s="26">
        <v>1.44539927036887</v>
      </c>
    </row>
    <row r="295" spans="1:10">
      <c r="A295" s="7" t="s">
        <v>198</v>
      </c>
      <c r="B295" s="10" t="s">
        <v>16</v>
      </c>
      <c r="C295" s="10">
        <v>108</v>
      </c>
      <c r="D295" s="12">
        <v>844</v>
      </c>
      <c r="E295" s="12">
        <v>1322</v>
      </c>
      <c r="F295" s="12"/>
      <c r="G295" s="12">
        <v>130</v>
      </c>
      <c r="H295" s="12">
        <f>G295-F295</f>
        <v>130</v>
      </c>
      <c r="I295" s="22">
        <v>1</v>
      </c>
      <c r="J295" s="24">
        <v>2404</v>
      </c>
    </row>
    <row r="296" hidden="1" spans="1:10">
      <c r="A296" s="13"/>
      <c r="B296" s="14" t="s">
        <v>17</v>
      </c>
      <c r="C296" s="14">
        <v>498</v>
      </c>
      <c r="D296" s="15">
        <v>776.1</v>
      </c>
      <c r="E296" s="15">
        <v>2149</v>
      </c>
      <c r="F296" s="15">
        <v>186</v>
      </c>
      <c r="G296" s="15">
        <v>570.8</v>
      </c>
      <c r="H296" s="15"/>
      <c r="I296" s="22">
        <v>2.06881720430107</v>
      </c>
      <c r="J296" s="25">
        <v>4179.9</v>
      </c>
    </row>
    <row r="297" hidden="1" spans="1:10">
      <c r="A297" s="13"/>
      <c r="B297" s="16" t="s">
        <v>18</v>
      </c>
      <c r="C297" s="16">
        <v>0.954022988505747</v>
      </c>
      <c r="D297" s="17">
        <v>1.40090252707581</v>
      </c>
      <c r="E297" s="17">
        <v>2.07032755298651</v>
      </c>
      <c r="F297" s="17">
        <v>1.19230769230769</v>
      </c>
      <c r="G297" s="17">
        <v>4.25970149253731</v>
      </c>
      <c r="H297" s="17"/>
      <c r="I297" s="22">
        <v>2.57265286470871</v>
      </c>
      <c r="J297" s="26">
        <v>1.73872712146423</v>
      </c>
    </row>
    <row r="298" spans="1:10">
      <c r="A298" s="7" t="s">
        <v>199</v>
      </c>
      <c r="B298" s="10" t="s">
        <v>16</v>
      </c>
      <c r="C298" s="10">
        <v>522</v>
      </c>
      <c r="D298" s="12">
        <v>554</v>
      </c>
      <c r="E298" s="12">
        <v>1038</v>
      </c>
      <c r="F298" s="12">
        <v>156</v>
      </c>
      <c r="G298" s="12">
        <v>134</v>
      </c>
      <c r="H298" s="12">
        <f>G298-F298</f>
        <v>-22</v>
      </c>
      <c r="I298" s="22">
        <v>-0.141025641025641</v>
      </c>
      <c r="J298" s="24">
        <v>2404</v>
      </c>
    </row>
    <row r="299" hidden="1" spans="1:10">
      <c r="A299" s="13"/>
      <c r="B299" s="14" t="s">
        <v>17</v>
      </c>
      <c r="C299" s="14">
        <v>755.6</v>
      </c>
      <c r="D299" s="15">
        <v>775.2</v>
      </c>
      <c r="E299" s="15">
        <v>379.4</v>
      </c>
      <c r="F299" s="15"/>
      <c r="G299" s="15">
        <v>133.2</v>
      </c>
      <c r="H299" s="15"/>
      <c r="I299" s="22">
        <v>1</v>
      </c>
      <c r="J299" s="25">
        <v>2043.4</v>
      </c>
    </row>
    <row r="300" hidden="1" spans="1:10">
      <c r="A300" s="13"/>
      <c r="B300" s="16" t="s">
        <v>18</v>
      </c>
      <c r="C300" s="16">
        <v>6.9962962962963</v>
      </c>
      <c r="D300" s="17">
        <v>0.918483412322275</v>
      </c>
      <c r="E300" s="17">
        <v>0.286989409984871</v>
      </c>
      <c r="F300" s="17"/>
      <c r="G300" s="17">
        <v>1.02461538461538</v>
      </c>
      <c r="H300" s="17"/>
      <c r="I300" s="22">
        <v>1</v>
      </c>
      <c r="J300" s="26">
        <v>0.85</v>
      </c>
    </row>
    <row r="301" spans="1:10">
      <c r="A301" s="7" t="s">
        <v>200</v>
      </c>
      <c r="B301" s="10" t="s">
        <v>16</v>
      </c>
      <c r="C301" s="10">
        <v>1664</v>
      </c>
      <c r="D301" s="12"/>
      <c r="E301" s="12">
        <v>350</v>
      </c>
      <c r="F301" s="12">
        <v>366</v>
      </c>
      <c r="G301" s="12"/>
      <c r="H301" s="12">
        <f>G301-F301</f>
        <v>-366</v>
      </c>
      <c r="I301" s="22">
        <v>-1</v>
      </c>
      <c r="J301" s="24">
        <v>2380</v>
      </c>
    </row>
    <row r="302" hidden="1" spans="1:10">
      <c r="A302" s="13"/>
      <c r="B302" s="14" t="s">
        <v>17</v>
      </c>
      <c r="C302" s="14">
        <v>3531.36</v>
      </c>
      <c r="D302" s="19"/>
      <c r="E302" s="19">
        <v>456.29</v>
      </c>
      <c r="F302" s="19">
        <v>613.7</v>
      </c>
      <c r="G302" s="19"/>
      <c r="H302" s="19"/>
      <c r="I302" s="22">
        <v>-1</v>
      </c>
      <c r="J302" s="25">
        <v>4601.35</v>
      </c>
    </row>
    <row r="303" hidden="1" spans="1:10">
      <c r="A303" s="13"/>
      <c r="B303" s="16" t="s">
        <v>18</v>
      </c>
      <c r="C303" s="16">
        <v>2.12221153846154</v>
      </c>
      <c r="D303" s="17"/>
      <c r="E303" s="17">
        <v>1.30368571428571</v>
      </c>
      <c r="F303" s="17">
        <v>1.67677595628415</v>
      </c>
      <c r="G303" s="17"/>
      <c r="H303" s="17"/>
      <c r="I303" s="22">
        <v>-1</v>
      </c>
      <c r="J303" s="26">
        <v>1.93334033613445</v>
      </c>
    </row>
    <row r="304" spans="1:10">
      <c r="A304" s="7" t="s">
        <v>201</v>
      </c>
      <c r="B304" s="10" t="s">
        <v>16</v>
      </c>
      <c r="C304" s="10">
        <v>153</v>
      </c>
      <c r="D304" s="12">
        <v>454</v>
      </c>
      <c r="E304" s="12">
        <v>453</v>
      </c>
      <c r="F304" s="12">
        <v>754</v>
      </c>
      <c r="G304" s="12">
        <v>495</v>
      </c>
      <c r="H304" s="12">
        <f>G304-F304</f>
        <v>-259</v>
      </c>
      <c r="I304" s="22">
        <v>-0.343501326259947</v>
      </c>
      <c r="J304" s="24">
        <v>2309</v>
      </c>
    </row>
    <row r="305" hidden="1" spans="1:10">
      <c r="A305" s="13"/>
      <c r="B305" s="14" t="s">
        <v>17</v>
      </c>
      <c r="C305" s="14">
        <v>777.09</v>
      </c>
      <c r="D305" s="15">
        <v>3234.9</v>
      </c>
      <c r="E305" s="15">
        <v>1800.8</v>
      </c>
      <c r="F305" s="15">
        <v>1653.4</v>
      </c>
      <c r="G305" s="15">
        <v>5132.3</v>
      </c>
      <c r="H305" s="15"/>
      <c r="I305" s="22">
        <v>2.10408854481674</v>
      </c>
      <c r="J305" s="25">
        <v>12598.49</v>
      </c>
    </row>
    <row r="306" hidden="1" spans="1:10">
      <c r="A306" s="13"/>
      <c r="B306" s="16" t="s">
        <v>18</v>
      </c>
      <c r="C306" s="16">
        <v>5.07901960784314</v>
      </c>
      <c r="D306" s="18">
        <v>7.12533039647577</v>
      </c>
      <c r="E306" s="18">
        <v>3.97527593818985</v>
      </c>
      <c r="F306" s="18">
        <v>2.19283819628647</v>
      </c>
      <c r="G306" s="18">
        <v>10.3682828282828</v>
      </c>
      <c r="H306" s="18"/>
      <c r="I306" s="22">
        <v>3.72824800564005</v>
      </c>
      <c r="J306" s="26">
        <v>5.45625378951927</v>
      </c>
    </row>
    <row r="307" spans="1:10">
      <c r="A307" s="7" t="s">
        <v>202</v>
      </c>
      <c r="B307" s="10" t="s">
        <v>16</v>
      </c>
      <c r="C307" s="10">
        <v>2277</v>
      </c>
      <c r="D307" s="12"/>
      <c r="E307" s="12"/>
      <c r="F307" s="12"/>
      <c r="G307" s="12"/>
      <c r="H307" s="12">
        <f>G307-F307</f>
        <v>0</v>
      </c>
      <c r="I307" s="22"/>
      <c r="J307" s="24">
        <v>2277</v>
      </c>
    </row>
    <row r="308" hidden="1" spans="1:10">
      <c r="A308" s="13"/>
      <c r="B308" s="14" t="s">
        <v>17</v>
      </c>
      <c r="C308" s="14">
        <v>4048.35</v>
      </c>
      <c r="D308" s="15"/>
      <c r="E308" s="15"/>
      <c r="F308" s="15"/>
      <c r="G308" s="15"/>
      <c r="H308" s="15"/>
      <c r="I308" s="22"/>
      <c r="J308" s="25">
        <v>4048.35</v>
      </c>
    </row>
    <row r="309" hidden="1" spans="1:10">
      <c r="A309" s="13"/>
      <c r="B309" s="16" t="s">
        <v>18</v>
      </c>
      <c r="C309" s="16">
        <v>1.77793148880105</v>
      </c>
      <c r="D309" s="18"/>
      <c r="E309" s="18"/>
      <c r="F309" s="18"/>
      <c r="G309" s="18"/>
      <c r="H309" s="18"/>
      <c r="I309" s="22"/>
      <c r="J309" s="26">
        <v>1.77793148880105</v>
      </c>
    </row>
    <row r="310" spans="1:10">
      <c r="A310" s="7" t="s">
        <v>203</v>
      </c>
      <c r="B310" s="10" t="s">
        <v>16</v>
      </c>
      <c r="C310" s="10">
        <v>129</v>
      </c>
      <c r="D310" s="12">
        <v>422</v>
      </c>
      <c r="E310" s="12">
        <v>701</v>
      </c>
      <c r="F310" s="12"/>
      <c r="G310" s="12">
        <v>988</v>
      </c>
      <c r="H310" s="12">
        <f>G310-F310</f>
        <v>988</v>
      </c>
      <c r="I310" s="22">
        <v>1</v>
      </c>
      <c r="J310" s="24">
        <v>2240</v>
      </c>
    </row>
    <row r="311" hidden="1" spans="1:10">
      <c r="A311" s="13"/>
      <c r="B311" s="14" t="s">
        <v>17</v>
      </c>
      <c r="C311" s="14">
        <v>273</v>
      </c>
      <c r="D311" s="19">
        <v>362</v>
      </c>
      <c r="E311" s="19">
        <v>560.8</v>
      </c>
      <c r="F311" s="19"/>
      <c r="G311" s="19">
        <v>16217</v>
      </c>
      <c r="H311" s="19"/>
      <c r="I311" s="22">
        <v>1</v>
      </c>
      <c r="J311" s="25">
        <v>17412.8</v>
      </c>
    </row>
    <row r="312" hidden="1" spans="1:10">
      <c r="A312" s="13"/>
      <c r="B312" s="16" t="s">
        <v>18</v>
      </c>
      <c r="C312" s="16">
        <v>2.11627906976744</v>
      </c>
      <c r="D312" s="17">
        <v>0.85781990521327</v>
      </c>
      <c r="E312" s="17">
        <v>0.8</v>
      </c>
      <c r="F312" s="17"/>
      <c r="G312" s="17">
        <v>16.413967611336</v>
      </c>
      <c r="H312" s="17"/>
      <c r="I312" s="22">
        <v>1</v>
      </c>
      <c r="J312" s="26">
        <v>7.77357142857143</v>
      </c>
    </row>
    <row r="313" spans="1:10">
      <c r="A313" s="7" t="s">
        <v>204</v>
      </c>
      <c r="B313" s="10" t="s">
        <v>16</v>
      </c>
      <c r="C313" s="10">
        <v>2229</v>
      </c>
      <c r="D313" s="12"/>
      <c r="E313" s="12"/>
      <c r="F313" s="12"/>
      <c r="G313" s="12"/>
      <c r="H313" s="12">
        <f>G313-F313</f>
        <v>0</v>
      </c>
      <c r="I313" s="22"/>
      <c r="J313" s="24">
        <v>2229</v>
      </c>
    </row>
    <row r="314" hidden="1" spans="1:10">
      <c r="A314" s="13"/>
      <c r="B314" s="14" t="s">
        <v>17</v>
      </c>
      <c r="C314" s="14">
        <v>854.2</v>
      </c>
      <c r="D314" s="15"/>
      <c r="E314" s="15"/>
      <c r="F314" s="15"/>
      <c r="G314" s="15"/>
      <c r="H314" s="15"/>
      <c r="I314" s="22"/>
      <c r="J314" s="25">
        <v>854.2</v>
      </c>
    </row>
    <row r="315" hidden="1" spans="1:10">
      <c r="A315" s="13"/>
      <c r="B315" s="16" t="s">
        <v>18</v>
      </c>
      <c r="C315" s="16">
        <v>0.383221175414984</v>
      </c>
      <c r="D315" s="18"/>
      <c r="E315" s="18"/>
      <c r="F315" s="18"/>
      <c r="G315" s="18"/>
      <c r="H315" s="18"/>
      <c r="I315" s="22"/>
      <c r="J315" s="26">
        <v>0.383221175414984</v>
      </c>
    </row>
    <row r="316" spans="1:10">
      <c r="A316" s="7" t="s">
        <v>205</v>
      </c>
      <c r="B316" s="10" t="s">
        <v>16</v>
      </c>
      <c r="C316" s="10">
        <v>1224</v>
      </c>
      <c r="D316" s="12">
        <v>925</v>
      </c>
      <c r="E316" s="12"/>
      <c r="F316" s="12"/>
      <c r="G316" s="12">
        <v>57</v>
      </c>
      <c r="H316" s="12">
        <f>G316-F316</f>
        <v>57</v>
      </c>
      <c r="I316" s="22">
        <v>1</v>
      </c>
      <c r="J316" s="24">
        <v>2206</v>
      </c>
    </row>
    <row r="317" hidden="1" spans="1:10">
      <c r="A317" s="13"/>
      <c r="B317" s="14" t="s">
        <v>17</v>
      </c>
      <c r="C317" s="14">
        <v>820.96</v>
      </c>
      <c r="D317" s="19">
        <v>1022</v>
      </c>
      <c r="E317" s="19"/>
      <c r="F317" s="19"/>
      <c r="G317" s="19">
        <v>472.7</v>
      </c>
      <c r="H317" s="19"/>
      <c r="I317" s="22">
        <v>1</v>
      </c>
      <c r="J317" s="25">
        <v>2315.66</v>
      </c>
    </row>
    <row r="318" hidden="1" spans="1:10">
      <c r="A318" s="13"/>
      <c r="B318" s="16" t="s">
        <v>18</v>
      </c>
      <c r="C318" s="16">
        <v>0.670718954248366</v>
      </c>
      <c r="D318" s="17">
        <v>1.10486486486486</v>
      </c>
      <c r="E318" s="17"/>
      <c r="F318" s="17"/>
      <c r="G318" s="17">
        <v>8.29298245614035</v>
      </c>
      <c r="H318" s="17"/>
      <c r="I318" s="22">
        <v>1</v>
      </c>
      <c r="J318" s="26">
        <v>1.04970988213962</v>
      </c>
    </row>
    <row r="319" spans="1:10">
      <c r="A319" s="7" t="s">
        <v>206</v>
      </c>
      <c r="B319" s="10" t="s">
        <v>16</v>
      </c>
      <c r="C319" s="10"/>
      <c r="D319" s="12"/>
      <c r="E319" s="12"/>
      <c r="F319" s="12">
        <v>2153</v>
      </c>
      <c r="G319" s="12"/>
      <c r="H319" s="12">
        <f>G319-F319</f>
        <v>-2153</v>
      </c>
      <c r="I319" s="22">
        <v>-1</v>
      </c>
      <c r="J319" s="24">
        <v>2153</v>
      </c>
    </row>
    <row r="320" hidden="1" spans="1:10">
      <c r="A320" s="13"/>
      <c r="B320" s="14" t="s">
        <v>17</v>
      </c>
      <c r="C320" s="14"/>
      <c r="D320" s="15"/>
      <c r="E320" s="15"/>
      <c r="F320" s="15">
        <v>2236</v>
      </c>
      <c r="G320" s="15"/>
      <c r="H320" s="15"/>
      <c r="I320" s="22">
        <v>-1</v>
      </c>
      <c r="J320" s="25">
        <v>2236</v>
      </c>
    </row>
    <row r="321" hidden="1" spans="1:10">
      <c r="A321" s="13"/>
      <c r="B321" s="16" t="s">
        <v>18</v>
      </c>
      <c r="C321" s="16"/>
      <c r="D321" s="17"/>
      <c r="E321" s="17"/>
      <c r="F321" s="17">
        <v>1.03855085926614</v>
      </c>
      <c r="G321" s="17"/>
      <c r="H321" s="17"/>
      <c r="I321" s="22">
        <v>-1</v>
      </c>
      <c r="J321" s="26">
        <v>1.03855085926614</v>
      </c>
    </row>
    <row r="322" spans="1:10">
      <c r="A322" s="7" t="s">
        <v>207</v>
      </c>
      <c r="B322" s="10" t="s">
        <v>16</v>
      </c>
      <c r="C322" s="10">
        <v>619</v>
      </c>
      <c r="D322" s="12"/>
      <c r="E322" s="12">
        <v>164</v>
      </c>
      <c r="F322" s="12"/>
      <c r="G322" s="12">
        <v>1358</v>
      </c>
      <c r="H322" s="12">
        <f>G322-F322</f>
        <v>1358</v>
      </c>
      <c r="I322" s="22">
        <v>1</v>
      </c>
      <c r="J322" s="24">
        <v>2141</v>
      </c>
    </row>
    <row r="323" hidden="1" spans="1:10">
      <c r="A323" s="13"/>
      <c r="B323" s="14" t="s">
        <v>17</v>
      </c>
      <c r="C323" s="14">
        <v>518</v>
      </c>
      <c r="D323" s="15"/>
      <c r="E323" s="15">
        <v>244</v>
      </c>
      <c r="F323" s="15"/>
      <c r="G323" s="15">
        <v>1386</v>
      </c>
      <c r="H323" s="15"/>
      <c r="I323" s="22">
        <v>1</v>
      </c>
      <c r="J323" s="25">
        <v>2148</v>
      </c>
    </row>
    <row r="324" hidden="1" spans="1:10">
      <c r="A324" s="13"/>
      <c r="B324" s="16" t="s">
        <v>18</v>
      </c>
      <c r="C324" s="16">
        <v>0.836833602584814</v>
      </c>
      <c r="D324" s="18"/>
      <c r="E324" s="18">
        <v>1.48780487804878</v>
      </c>
      <c r="F324" s="18"/>
      <c r="G324" s="18">
        <v>1.02061855670103</v>
      </c>
      <c r="H324" s="18"/>
      <c r="I324" s="22">
        <v>1</v>
      </c>
      <c r="J324" s="26">
        <v>1.00326950023354</v>
      </c>
    </row>
    <row r="325" spans="1:10">
      <c r="A325" s="7" t="s">
        <v>208</v>
      </c>
      <c r="B325" s="10" t="s">
        <v>16</v>
      </c>
      <c r="C325" s="10">
        <v>497</v>
      </c>
      <c r="D325" s="12">
        <v>279</v>
      </c>
      <c r="E325" s="12">
        <v>175</v>
      </c>
      <c r="F325" s="12">
        <v>854</v>
      </c>
      <c r="G325" s="12">
        <v>292</v>
      </c>
      <c r="H325" s="12">
        <f>G325-F325</f>
        <v>-562</v>
      </c>
      <c r="I325" s="22">
        <v>-0.65807962529274</v>
      </c>
      <c r="J325" s="24">
        <v>2097</v>
      </c>
    </row>
    <row r="326" hidden="1" spans="1:10">
      <c r="A326" s="13"/>
      <c r="B326" s="14" t="s">
        <v>17</v>
      </c>
      <c r="C326" s="14">
        <v>824.56</v>
      </c>
      <c r="D326" s="15">
        <v>351.72</v>
      </c>
      <c r="E326" s="15">
        <v>390.5</v>
      </c>
      <c r="F326" s="15">
        <v>-554.2</v>
      </c>
      <c r="G326" s="15">
        <v>936</v>
      </c>
      <c r="H326" s="15"/>
      <c r="I326" s="22">
        <v>-2.68892096715987</v>
      </c>
      <c r="J326" s="25">
        <v>1948.58</v>
      </c>
    </row>
    <row r="327" hidden="1" spans="1:10">
      <c r="A327" s="13"/>
      <c r="B327" s="16" t="s">
        <v>18</v>
      </c>
      <c r="C327" s="16">
        <v>1.65907444668008</v>
      </c>
      <c r="D327" s="17">
        <v>1.26064516129032</v>
      </c>
      <c r="E327" s="17">
        <v>2.23142857142857</v>
      </c>
      <c r="F327" s="17">
        <v>-0.648946135831382</v>
      </c>
      <c r="G327" s="17">
        <v>3.20547945205479</v>
      </c>
      <c r="H327" s="17"/>
      <c r="I327" s="22">
        <v>-5.93951543135113</v>
      </c>
      <c r="J327" s="26">
        <v>0.929222699093944</v>
      </c>
    </row>
    <row r="328" spans="1:10">
      <c r="A328" s="7" t="s">
        <v>209</v>
      </c>
      <c r="B328" s="10" t="s">
        <v>16</v>
      </c>
      <c r="C328" s="10">
        <v>939</v>
      </c>
      <c r="D328" s="12"/>
      <c r="E328" s="12"/>
      <c r="F328" s="12">
        <v>653</v>
      </c>
      <c r="G328" s="12">
        <v>504</v>
      </c>
      <c r="H328" s="12">
        <f>G328-F328</f>
        <v>-149</v>
      </c>
      <c r="I328" s="22">
        <v>-0.228177641653905</v>
      </c>
      <c r="J328" s="24">
        <v>2096</v>
      </c>
    </row>
    <row r="329" hidden="1" spans="1:10">
      <c r="A329" s="13"/>
      <c r="B329" s="14" t="s">
        <v>17</v>
      </c>
      <c r="C329" s="14">
        <v>679.9</v>
      </c>
      <c r="D329" s="15"/>
      <c r="E329" s="15"/>
      <c r="F329" s="15">
        <v>1165.8</v>
      </c>
      <c r="G329" s="15">
        <v>266</v>
      </c>
      <c r="H329" s="15"/>
      <c r="I329" s="22">
        <v>-0.771830502659118</v>
      </c>
      <c r="J329" s="25">
        <v>2111.7</v>
      </c>
    </row>
    <row r="330" hidden="1" spans="1:10">
      <c r="A330" s="13"/>
      <c r="B330" s="16" t="s">
        <v>18</v>
      </c>
      <c r="C330" s="16">
        <v>0.724068157614484</v>
      </c>
      <c r="D330" s="17"/>
      <c r="E330" s="17"/>
      <c r="F330" s="17">
        <v>1.78529862174579</v>
      </c>
      <c r="G330" s="17">
        <v>0.527777777777778</v>
      </c>
      <c r="H330" s="17"/>
      <c r="I330" s="22">
        <v>-0.704375631421437</v>
      </c>
      <c r="J330" s="26">
        <v>1.00749045801527</v>
      </c>
    </row>
    <row r="331" spans="1:10">
      <c r="A331" s="7" t="s">
        <v>210</v>
      </c>
      <c r="B331" s="10" t="s">
        <v>16</v>
      </c>
      <c r="C331" s="10"/>
      <c r="D331" s="12">
        <v>548</v>
      </c>
      <c r="E331" s="12">
        <v>798</v>
      </c>
      <c r="F331" s="12">
        <v>300</v>
      </c>
      <c r="G331" s="12">
        <v>430</v>
      </c>
      <c r="H331" s="12">
        <f>G331-F331</f>
        <v>130</v>
      </c>
      <c r="I331" s="22">
        <v>0.433333333333333</v>
      </c>
      <c r="J331" s="24">
        <v>2076</v>
      </c>
    </row>
    <row r="332" hidden="1" spans="1:10">
      <c r="A332" s="13"/>
      <c r="B332" s="14" t="s">
        <v>17</v>
      </c>
      <c r="C332" s="14"/>
      <c r="D332" s="19">
        <v>334.6</v>
      </c>
      <c r="E332" s="19">
        <v>340.3</v>
      </c>
      <c r="F332" s="19">
        <v>300</v>
      </c>
      <c r="G332" s="19">
        <v>237.5</v>
      </c>
      <c r="H332" s="19"/>
      <c r="I332" s="22">
        <v>-0.208333333333333</v>
      </c>
      <c r="J332" s="25">
        <v>1212.4</v>
      </c>
    </row>
    <row r="333" hidden="1" spans="1:10">
      <c r="A333" s="13"/>
      <c r="B333" s="16" t="s">
        <v>18</v>
      </c>
      <c r="C333" s="16"/>
      <c r="D333" s="17">
        <v>0.61058394160584</v>
      </c>
      <c r="E333" s="17">
        <v>0.426441102756892</v>
      </c>
      <c r="F333" s="17">
        <v>1</v>
      </c>
      <c r="G333" s="17">
        <v>0.552325581395349</v>
      </c>
      <c r="H333" s="17"/>
      <c r="I333" s="22">
        <v>-0.447674418604651</v>
      </c>
      <c r="J333" s="26">
        <v>0.584007707129094</v>
      </c>
    </row>
    <row r="334" spans="1:10">
      <c r="A334" s="7" t="s">
        <v>211</v>
      </c>
      <c r="B334" s="10" t="s">
        <v>16</v>
      </c>
      <c r="C334" s="10"/>
      <c r="D334" s="12"/>
      <c r="E334" s="12">
        <v>675</v>
      </c>
      <c r="F334" s="12">
        <v>345</v>
      </c>
      <c r="G334" s="12">
        <v>1023</v>
      </c>
      <c r="H334" s="12">
        <f>G334-F334</f>
        <v>678</v>
      </c>
      <c r="I334" s="22">
        <v>1.96521739130435</v>
      </c>
      <c r="J334" s="24">
        <v>2043</v>
      </c>
    </row>
    <row r="335" hidden="1" spans="1:10">
      <c r="A335" s="13"/>
      <c r="B335" s="14" t="s">
        <v>17</v>
      </c>
      <c r="C335" s="14"/>
      <c r="D335" s="15"/>
      <c r="E335" s="15">
        <v>691.7</v>
      </c>
      <c r="F335" s="15">
        <v>410</v>
      </c>
      <c r="G335" s="15">
        <v>3486.5</v>
      </c>
      <c r="H335" s="15"/>
      <c r="I335" s="22">
        <v>7.50365853658537</v>
      </c>
      <c r="J335" s="25">
        <v>4588.2</v>
      </c>
    </row>
    <row r="336" hidden="1" spans="1:10">
      <c r="A336" s="13"/>
      <c r="B336" s="16" t="s">
        <v>18</v>
      </c>
      <c r="C336" s="16"/>
      <c r="D336" s="17"/>
      <c r="E336" s="17">
        <v>1.02474074074074</v>
      </c>
      <c r="F336" s="17">
        <v>1.18840579710145</v>
      </c>
      <c r="G336" s="17">
        <v>3.40811339198436</v>
      </c>
      <c r="H336" s="17"/>
      <c r="I336" s="22">
        <v>1.86780273227952</v>
      </c>
      <c r="J336" s="26">
        <v>2.24581497797357</v>
      </c>
    </row>
    <row r="337" spans="1:10">
      <c r="A337" s="7" t="s">
        <v>212</v>
      </c>
      <c r="B337" s="10" t="s">
        <v>16</v>
      </c>
      <c r="C337" s="10">
        <v>2023</v>
      </c>
      <c r="D337" s="12"/>
      <c r="E337" s="12"/>
      <c r="F337" s="12"/>
      <c r="G337" s="12"/>
      <c r="H337" s="12">
        <f>G337-F337</f>
        <v>0</v>
      </c>
      <c r="I337" s="22"/>
      <c r="J337" s="24">
        <v>2023</v>
      </c>
    </row>
    <row r="338" hidden="1" spans="1:10">
      <c r="A338" s="13"/>
      <c r="B338" s="14" t="s">
        <v>17</v>
      </c>
      <c r="C338" s="14">
        <v>1121.7</v>
      </c>
      <c r="D338" s="15"/>
      <c r="E338" s="15"/>
      <c r="F338" s="15"/>
      <c r="G338" s="15"/>
      <c r="H338" s="15"/>
      <c r="I338" s="22"/>
      <c r="J338" s="25">
        <v>1121.7</v>
      </c>
    </row>
    <row r="339" hidden="1" spans="1:10">
      <c r="A339" s="13"/>
      <c r="B339" s="16" t="s">
        <v>18</v>
      </c>
      <c r="C339" s="16">
        <v>0.554473554127533</v>
      </c>
      <c r="D339" s="18"/>
      <c r="E339" s="18"/>
      <c r="F339" s="18"/>
      <c r="G339" s="18"/>
      <c r="H339" s="18"/>
      <c r="I339" s="22"/>
      <c r="J339" s="26">
        <v>0.554473554127533</v>
      </c>
    </row>
    <row r="340" spans="1:10">
      <c r="A340" s="7" t="s">
        <v>213</v>
      </c>
      <c r="B340" s="10" t="s">
        <v>16</v>
      </c>
      <c r="C340" s="10"/>
      <c r="D340" s="12"/>
      <c r="E340" s="12">
        <v>1971</v>
      </c>
      <c r="F340" s="12"/>
      <c r="G340" s="12"/>
      <c r="H340" s="12">
        <f>G340-F340</f>
        <v>0</v>
      </c>
      <c r="I340" s="22"/>
      <c r="J340" s="24">
        <v>1971</v>
      </c>
    </row>
    <row r="341" hidden="1" spans="1:10">
      <c r="A341" s="13"/>
      <c r="B341" s="14" t="s">
        <v>17</v>
      </c>
      <c r="C341" s="14"/>
      <c r="D341" s="15"/>
      <c r="E341" s="15">
        <v>-1965.99</v>
      </c>
      <c r="F341" s="15"/>
      <c r="G341" s="15"/>
      <c r="H341" s="15"/>
      <c r="I341" s="22"/>
      <c r="J341" s="25">
        <v>-1965.99</v>
      </c>
    </row>
    <row r="342" hidden="1" spans="1:10">
      <c r="A342" s="13"/>
      <c r="B342" s="16" t="s">
        <v>18</v>
      </c>
      <c r="C342" s="16"/>
      <c r="D342" s="17"/>
      <c r="E342" s="17">
        <v>-0.997458143074581</v>
      </c>
      <c r="F342" s="17"/>
      <c r="G342" s="17"/>
      <c r="H342" s="17"/>
      <c r="I342" s="22"/>
      <c r="J342" s="26">
        <v>-0.997458143074581</v>
      </c>
    </row>
    <row r="343" spans="1:10">
      <c r="A343" s="7" t="s">
        <v>214</v>
      </c>
      <c r="B343" s="10" t="s">
        <v>16</v>
      </c>
      <c r="C343" s="10">
        <v>1956</v>
      </c>
      <c r="D343" s="12"/>
      <c r="E343" s="12"/>
      <c r="F343" s="12"/>
      <c r="G343" s="12"/>
      <c r="H343" s="12">
        <f>G343-F343</f>
        <v>0</v>
      </c>
      <c r="I343" s="22"/>
      <c r="J343" s="24">
        <v>1956</v>
      </c>
    </row>
    <row r="344" hidden="1" spans="1:10">
      <c r="A344" s="13"/>
      <c r="B344" s="14" t="s">
        <v>17</v>
      </c>
      <c r="C344" s="14">
        <v>1953.8</v>
      </c>
      <c r="D344" s="15"/>
      <c r="E344" s="15"/>
      <c r="F344" s="15"/>
      <c r="G344" s="15"/>
      <c r="H344" s="15"/>
      <c r="I344" s="22"/>
      <c r="J344" s="25">
        <v>1953.8</v>
      </c>
    </row>
    <row r="345" hidden="1" spans="1:10">
      <c r="A345" s="13"/>
      <c r="B345" s="16" t="s">
        <v>18</v>
      </c>
      <c r="C345" s="16">
        <v>0.998875255623722</v>
      </c>
      <c r="D345" s="18"/>
      <c r="E345" s="18"/>
      <c r="F345" s="18"/>
      <c r="G345" s="18"/>
      <c r="H345" s="18"/>
      <c r="I345" s="22"/>
      <c r="J345" s="26">
        <v>0.998875255623722</v>
      </c>
    </row>
    <row r="346" spans="1:10">
      <c r="A346" s="7" t="s">
        <v>215</v>
      </c>
      <c r="B346" s="10" t="s">
        <v>16</v>
      </c>
      <c r="C346" s="10"/>
      <c r="D346" s="12">
        <v>1939</v>
      </c>
      <c r="E346" s="12"/>
      <c r="F346" s="12"/>
      <c r="G346" s="12"/>
      <c r="H346" s="12">
        <f>G346-F346</f>
        <v>0</v>
      </c>
      <c r="I346" s="22"/>
      <c r="J346" s="24">
        <v>1939</v>
      </c>
    </row>
    <row r="347" hidden="1" spans="1:10">
      <c r="A347" s="13"/>
      <c r="B347" s="14" t="s">
        <v>17</v>
      </c>
      <c r="C347" s="14"/>
      <c r="D347" s="15">
        <v>699.5</v>
      </c>
      <c r="E347" s="15"/>
      <c r="F347" s="15"/>
      <c r="G347" s="15"/>
      <c r="H347" s="15"/>
      <c r="I347" s="22"/>
      <c r="J347" s="25">
        <v>699.5</v>
      </c>
    </row>
    <row r="348" hidden="1" spans="1:10">
      <c r="A348" s="13"/>
      <c r="B348" s="16" t="s">
        <v>18</v>
      </c>
      <c r="C348" s="16"/>
      <c r="D348" s="18">
        <v>0.360752965446106</v>
      </c>
      <c r="E348" s="18"/>
      <c r="F348" s="18"/>
      <c r="G348" s="18"/>
      <c r="H348" s="18"/>
      <c r="I348" s="22"/>
      <c r="J348" s="26">
        <v>0.360752965446106</v>
      </c>
    </row>
    <row r="349" spans="1:10">
      <c r="A349" s="7" t="s">
        <v>216</v>
      </c>
      <c r="B349" s="10" t="s">
        <v>16</v>
      </c>
      <c r="C349" s="10">
        <v>841</v>
      </c>
      <c r="D349" s="12"/>
      <c r="E349" s="12"/>
      <c r="F349" s="12"/>
      <c r="G349" s="12">
        <v>1090</v>
      </c>
      <c r="H349" s="12">
        <f>G349-F349</f>
        <v>1090</v>
      </c>
      <c r="I349" s="22">
        <v>1</v>
      </c>
      <c r="J349" s="24">
        <v>1931</v>
      </c>
    </row>
    <row r="350" hidden="1" spans="1:10">
      <c r="A350" s="13"/>
      <c r="B350" s="14" t="s">
        <v>17</v>
      </c>
      <c r="C350" s="14">
        <v>531.33</v>
      </c>
      <c r="D350" s="19"/>
      <c r="E350" s="19"/>
      <c r="F350" s="19"/>
      <c r="G350" s="19">
        <v>58</v>
      </c>
      <c r="H350" s="19"/>
      <c r="I350" s="22">
        <v>1</v>
      </c>
      <c r="J350" s="25">
        <v>589.33</v>
      </c>
    </row>
    <row r="351" hidden="1" spans="1:10">
      <c r="A351" s="13"/>
      <c r="B351" s="16" t="s">
        <v>18</v>
      </c>
      <c r="C351" s="16">
        <v>0.631783590963139</v>
      </c>
      <c r="D351" s="17"/>
      <c r="E351" s="17"/>
      <c r="F351" s="17"/>
      <c r="G351" s="17">
        <v>0.0532110091743119</v>
      </c>
      <c r="H351" s="17"/>
      <c r="I351" s="22">
        <v>1</v>
      </c>
      <c r="J351" s="26">
        <v>0.305194199896427</v>
      </c>
    </row>
    <row r="352" spans="1:10">
      <c r="A352" s="7" t="s">
        <v>217</v>
      </c>
      <c r="B352" s="10" t="s">
        <v>16</v>
      </c>
      <c r="C352" s="10"/>
      <c r="D352" s="12"/>
      <c r="E352" s="12"/>
      <c r="F352" s="12">
        <v>1930</v>
      </c>
      <c r="G352" s="12"/>
      <c r="H352" s="12">
        <f>G352-F352</f>
        <v>-1930</v>
      </c>
      <c r="I352" s="22">
        <v>-1</v>
      </c>
      <c r="J352" s="24">
        <v>1930</v>
      </c>
    </row>
    <row r="353" hidden="1" spans="1:10">
      <c r="A353" s="13"/>
      <c r="B353" s="14" t="s">
        <v>17</v>
      </c>
      <c r="C353" s="14"/>
      <c r="D353" s="15"/>
      <c r="E353" s="15"/>
      <c r="F353" s="15">
        <v>4007.2</v>
      </c>
      <c r="G353" s="15"/>
      <c r="H353" s="15"/>
      <c r="I353" s="22">
        <v>-1</v>
      </c>
      <c r="J353" s="25">
        <v>4007.2</v>
      </c>
    </row>
    <row r="354" hidden="1" spans="1:10">
      <c r="A354" s="13"/>
      <c r="B354" s="16" t="s">
        <v>18</v>
      </c>
      <c r="C354" s="16"/>
      <c r="D354" s="17"/>
      <c r="E354" s="17"/>
      <c r="F354" s="17">
        <v>2.07626943005181</v>
      </c>
      <c r="G354" s="17"/>
      <c r="H354" s="17"/>
      <c r="I354" s="22">
        <v>-1</v>
      </c>
      <c r="J354" s="26">
        <v>2.07626943005181</v>
      </c>
    </row>
    <row r="355" spans="1:10">
      <c r="A355" s="7" t="s">
        <v>218</v>
      </c>
      <c r="B355" s="10" t="s">
        <v>16</v>
      </c>
      <c r="C355" s="10"/>
      <c r="D355" s="12">
        <v>1918</v>
      </c>
      <c r="E355" s="12"/>
      <c r="F355" s="12"/>
      <c r="G355" s="12"/>
      <c r="H355" s="12">
        <f>G355-F355</f>
        <v>0</v>
      </c>
      <c r="I355" s="22"/>
      <c r="J355" s="24">
        <v>1918</v>
      </c>
    </row>
    <row r="356" hidden="1" spans="1:10">
      <c r="A356" s="13"/>
      <c r="B356" s="14" t="s">
        <v>17</v>
      </c>
      <c r="C356" s="14"/>
      <c r="D356" s="19">
        <v>1363.4</v>
      </c>
      <c r="E356" s="19"/>
      <c r="F356" s="19"/>
      <c r="G356" s="19"/>
      <c r="H356" s="19"/>
      <c r="I356" s="22"/>
      <c r="J356" s="25">
        <v>1363.4</v>
      </c>
    </row>
    <row r="357" hidden="1" spans="1:10">
      <c r="A357" s="13"/>
      <c r="B357" s="16" t="s">
        <v>18</v>
      </c>
      <c r="C357" s="16"/>
      <c r="D357" s="17">
        <v>0.710844629822732</v>
      </c>
      <c r="E357" s="17"/>
      <c r="F357" s="17"/>
      <c r="G357" s="17"/>
      <c r="H357" s="17"/>
      <c r="I357" s="22"/>
      <c r="J357" s="26">
        <v>0.710844629822732</v>
      </c>
    </row>
    <row r="358" spans="1:10">
      <c r="A358" s="7" t="s">
        <v>219</v>
      </c>
      <c r="B358" s="10" t="s">
        <v>16</v>
      </c>
      <c r="C358" s="10">
        <v>230</v>
      </c>
      <c r="D358" s="12"/>
      <c r="E358" s="12">
        <v>474</v>
      </c>
      <c r="F358" s="12">
        <v>1189</v>
      </c>
      <c r="G358" s="12"/>
      <c r="H358" s="12">
        <f>G358-F358</f>
        <v>-1189</v>
      </c>
      <c r="I358" s="22">
        <v>-1</v>
      </c>
      <c r="J358" s="24">
        <v>1893</v>
      </c>
    </row>
    <row r="359" hidden="1" spans="1:10">
      <c r="A359" s="13"/>
      <c r="B359" s="14" t="s">
        <v>17</v>
      </c>
      <c r="C359" s="14">
        <v>237</v>
      </c>
      <c r="D359" s="19"/>
      <c r="E359" s="19">
        <v>47</v>
      </c>
      <c r="F359" s="19">
        <v>1118.43</v>
      </c>
      <c r="G359" s="19"/>
      <c r="H359" s="19"/>
      <c r="I359" s="22">
        <v>-1</v>
      </c>
      <c r="J359" s="25">
        <v>1402.43</v>
      </c>
    </row>
    <row r="360" hidden="1" spans="1:10">
      <c r="A360" s="13"/>
      <c r="B360" s="16" t="s">
        <v>18</v>
      </c>
      <c r="C360" s="16">
        <v>1.0304347826087</v>
      </c>
      <c r="D360" s="17"/>
      <c r="E360" s="17">
        <v>0.0991561181434599</v>
      </c>
      <c r="F360" s="17">
        <v>0.940647603027755</v>
      </c>
      <c r="G360" s="17"/>
      <c r="H360" s="17"/>
      <c r="I360" s="22">
        <v>-1</v>
      </c>
      <c r="J360" s="26">
        <v>0.740850501848917</v>
      </c>
    </row>
    <row r="361" spans="1:10">
      <c r="A361" s="7" t="s">
        <v>220</v>
      </c>
      <c r="B361" s="10" t="s">
        <v>16</v>
      </c>
      <c r="C361" s="10">
        <v>1123</v>
      </c>
      <c r="D361" s="12">
        <v>606</v>
      </c>
      <c r="E361" s="12">
        <v>100</v>
      </c>
      <c r="F361" s="12"/>
      <c r="G361" s="12"/>
      <c r="H361" s="12">
        <f>G361-F361</f>
        <v>0</v>
      </c>
      <c r="I361" s="22"/>
      <c r="J361" s="24">
        <v>1829</v>
      </c>
    </row>
    <row r="362" hidden="1" spans="1:10">
      <c r="A362" s="13"/>
      <c r="B362" s="14" t="s">
        <v>17</v>
      </c>
      <c r="C362" s="14">
        <v>453</v>
      </c>
      <c r="D362" s="15">
        <v>313</v>
      </c>
      <c r="E362" s="15">
        <v>144</v>
      </c>
      <c r="F362" s="15"/>
      <c r="G362" s="15"/>
      <c r="H362" s="15"/>
      <c r="I362" s="22"/>
      <c r="J362" s="25">
        <v>910</v>
      </c>
    </row>
    <row r="363" hidden="1" spans="1:10">
      <c r="A363" s="13"/>
      <c r="B363" s="16" t="s">
        <v>18</v>
      </c>
      <c r="C363" s="16">
        <v>0.403383793410508</v>
      </c>
      <c r="D363" s="17">
        <v>0.516501650165016</v>
      </c>
      <c r="E363" s="17">
        <v>1.44</v>
      </c>
      <c r="F363" s="17"/>
      <c r="G363" s="17"/>
      <c r="H363" s="17"/>
      <c r="I363" s="22"/>
      <c r="J363" s="26">
        <v>0.497539639147075</v>
      </c>
    </row>
    <row r="364" spans="1:10">
      <c r="A364" s="7" t="s">
        <v>221</v>
      </c>
      <c r="B364" s="10" t="s">
        <v>16</v>
      </c>
      <c r="C364" s="10">
        <v>1177</v>
      </c>
      <c r="D364" s="12"/>
      <c r="E364" s="12">
        <v>631</v>
      </c>
      <c r="F364" s="12"/>
      <c r="G364" s="12"/>
      <c r="H364" s="12">
        <f>G364-F364</f>
        <v>0</v>
      </c>
      <c r="I364" s="22"/>
      <c r="J364" s="24">
        <v>1808</v>
      </c>
    </row>
    <row r="365" hidden="1" spans="1:10">
      <c r="A365" s="13"/>
      <c r="B365" s="14" t="s">
        <v>17</v>
      </c>
      <c r="C365" s="14">
        <v>1938.8</v>
      </c>
      <c r="D365" s="19"/>
      <c r="E365" s="19">
        <v>1823.79</v>
      </c>
      <c r="F365" s="19"/>
      <c r="G365" s="19"/>
      <c r="H365" s="19"/>
      <c r="I365" s="22"/>
      <c r="J365" s="25">
        <v>3762.59</v>
      </c>
    </row>
    <row r="366" hidden="1" spans="1:10">
      <c r="A366" s="13"/>
      <c r="B366" s="16" t="s">
        <v>18</v>
      </c>
      <c r="C366" s="16">
        <v>1.64723874256585</v>
      </c>
      <c r="D366" s="17"/>
      <c r="E366" s="17">
        <v>2.89031695721078</v>
      </c>
      <c r="F366" s="17"/>
      <c r="G366" s="17"/>
      <c r="H366" s="17"/>
      <c r="I366" s="22"/>
      <c r="J366" s="26">
        <v>2.08107853982301</v>
      </c>
    </row>
    <row r="367" spans="1:10">
      <c r="A367" s="7" t="s">
        <v>222</v>
      </c>
      <c r="B367" s="10" t="s">
        <v>16</v>
      </c>
      <c r="C367" s="10"/>
      <c r="D367" s="12">
        <v>1800</v>
      </c>
      <c r="E367" s="12"/>
      <c r="F367" s="12"/>
      <c r="G367" s="12"/>
      <c r="H367" s="12">
        <f>G367-F367</f>
        <v>0</v>
      </c>
      <c r="I367" s="22"/>
      <c r="J367" s="24">
        <v>1800</v>
      </c>
    </row>
    <row r="368" hidden="1" spans="1:10">
      <c r="A368" s="13"/>
      <c r="B368" s="14" t="s">
        <v>17</v>
      </c>
      <c r="C368" s="14"/>
      <c r="D368" s="19">
        <v>465</v>
      </c>
      <c r="E368" s="19"/>
      <c r="F368" s="19"/>
      <c r="G368" s="19"/>
      <c r="H368" s="19"/>
      <c r="I368" s="22"/>
      <c r="J368" s="25">
        <v>465</v>
      </c>
    </row>
    <row r="369" hidden="1" spans="1:10">
      <c r="A369" s="13"/>
      <c r="B369" s="16" t="s">
        <v>18</v>
      </c>
      <c r="C369" s="16"/>
      <c r="D369" s="17">
        <v>0.258333333333333</v>
      </c>
      <c r="E369" s="17"/>
      <c r="F369" s="17"/>
      <c r="G369" s="17"/>
      <c r="H369" s="17"/>
      <c r="I369" s="22"/>
      <c r="J369" s="26">
        <v>0.258333333333333</v>
      </c>
    </row>
    <row r="370" spans="1:10">
      <c r="A370" s="7" t="s">
        <v>223</v>
      </c>
      <c r="B370" s="10" t="s">
        <v>16</v>
      </c>
      <c r="C370" s="10"/>
      <c r="D370" s="12">
        <v>46</v>
      </c>
      <c r="E370" s="12">
        <v>1004</v>
      </c>
      <c r="F370" s="12">
        <v>546</v>
      </c>
      <c r="G370" s="12">
        <v>202</v>
      </c>
      <c r="H370" s="12">
        <f>G370-F370</f>
        <v>-344</v>
      </c>
      <c r="I370" s="22">
        <v>-0.63003663003663</v>
      </c>
      <c r="J370" s="24">
        <v>1798</v>
      </c>
    </row>
    <row r="371" hidden="1" spans="1:10">
      <c r="A371" s="13"/>
      <c r="B371" s="14" t="s">
        <v>17</v>
      </c>
      <c r="C371" s="14"/>
      <c r="D371" s="19">
        <v>-3</v>
      </c>
      <c r="E371" s="19">
        <v>863.6</v>
      </c>
      <c r="F371" s="19">
        <v>720.2</v>
      </c>
      <c r="G371" s="19">
        <v>381</v>
      </c>
      <c r="H371" s="19"/>
      <c r="I371" s="22">
        <v>-0.470980283254652</v>
      </c>
      <c r="J371" s="25">
        <v>1961.8</v>
      </c>
    </row>
    <row r="372" hidden="1" spans="1:10">
      <c r="A372" s="13"/>
      <c r="B372" s="16" t="s">
        <v>18</v>
      </c>
      <c r="C372" s="16"/>
      <c r="D372" s="18">
        <v>-0.0652173913043478</v>
      </c>
      <c r="E372" s="18">
        <v>0.860159362549801</v>
      </c>
      <c r="F372" s="18">
        <v>1.31904761904762</v>
      </c>
      <c r="G372" s="18">
        <v>1.88613861386139</v>
      </c>
      <c r="H372" s="18"/>
      <c r="I372" s="22">
        <v>0.429924580905744</v>
      </c>
      <c r="J372" s="26">
        <v>1.09110122358176</v>
      </c>
    </row>
    <row r="373" spans="1:10">
      <c r="A373" s="7" t="s">
        <v>224</v>
      </c>
      <c r="B373" s="10" t="s">
        <v>16</v>
      </c>
      <c r="C373" s="10">
        <v>1594</v>
      </c>
      <c r="D373" s="12">
        <v>158</v>
      </c>
      <c r="E373" s="12"/>
      <c r="F373" s="12"/>
      <c r="G373" s="12"/>
      <c r="H373" s="12">
        <f>G373-F373</f>
        <v>0</v>
      </c>
      <c r="I373" s="22"/>
      <c r="J373" s="24">
        <v>1752</v>
      </c>
    </row>
    <row r="374" hidden="1" spans="1:10">
      <c r="A374" s="13"/>
      <c r="B374" s="14" t="s">
        <v>17</v>
      </c>
      <c r="C374" s="14">
        <v>2633.56</v>
      </c>
      <c r="D374" s="15">
        <v>168</v>
      </c>
      <c r="E374" s="15"/>
      <c r="F374" s="15"/>
      <c r="G374" s="15"/>
      <c r="H374" s="15"/>
      <c r="I374" s="22"/>
      <c r="J374" s="25">
        <v>2801.56</v>
      </c>
    </row>
    <row r="375" hidden="1" spans="1:10">
      <c r="A375" s="13"/>
      <c r="B375" s="16" t="s">
        <v>18</v>
      </c>
      <c r="C375" s="16">
        <v>1.65217063989962</v>
      </c>
      <c r="D375" s="17">
        <v>1.06329113924051</v>
      </c>
      <c r="E375" s="17"/>
      <c r="F375" s="17"/>
      <c r="G375" s="17"/>
      <c r="H375" s="17"/>
      <c r="I375" s="22"/>
      <c r="J375" s="26">
        <v>1.59906392694064</v>
      </c>
    </row>
    <row r="376" spans="1:10">
      <c r="A376" s="7" t="s">
        <v>225</v>
      </c>
      <c r="B376" s="10" t="s">
        <v>16</v>
      </c>
      <c r="C376" s="10"/>
      <c r="D376" s="12">
        <v>225</v>
      </c>
      <c r="E376" s="12">
        <v>273</v>
      </c>
      <c r="F376" s="12">
        <v>1232</v>
      </c>
      <c r="G376" s="12"/>
      <c r="H376" s="12">
        <f>G376-F376</f>
        <v>-1232</v>
      </c>
      <c r="I376" s="22">
        <v>-1</v>
      </c>
      <c r="J376" s="24">
        <v>1730</v>
      </c>
    </row>
    <row r="377" hidden="1" spans="1:10">
      <c r="A377" s="13"/>
      <c r="B377" s="14" t="s">
        <v>17</v>
      </c>
      <c r="C377" s="14"/>
      <c r="D377" s="15">
        <v>285</v>
      </c>
      <c r="E377" s="15">
        <v>946.55</v>
      </c>
      <c r="F377" s="15">
        <v>1763</v>
      </c>
      <c r="G377" s="15"/>
      <c r="H377" s="15"/>
      <c r="I377" s="22">
        <v>-1</v>
      </c>
      <c r="J377" s="25">
        <v>2994.55</v>
      </c>
    </row>
    <row r="378" hidden="1" spans="1:10">
      <c r="A378" s="13"/>
      <c r="B378" s="16" t="s">
        <v>18</v>
      </c>
      <c r="C378" s="16"/>
      <c r="D378" s="17">
        <v>1.26666666666667</v>
      </c>
      <c r="E378" s="17">
        <v>3.46721611721612</v>
      </c>
      <c r="F378" s="17">
        <v>1.43100649350649</v>
      </c>
      <c r="G378" s="17"/>
      <c r="H378" s="17"/>
      <c r="I378" s="22">
        <v>-1</v>
      </c>
      <c r="J378" s="26">
        <v>1.73095375722543</v>
      </c>
    </row>
    <row r="379" spans="1:10">
      <c r="A379" s="7" t="s">
        <v>226</v>
      </c>
      <c r="B379" s="10" t="s">
        <v>16</v>
      </c>
      <c r="C379" s="10"/>
      <c r="D379" s="12"/>
      <c r="E379" s="12">
        <v>1721</v>
      </c>
      <c r="F379" s="12"/>
      <c r="G379" s="12"/>
      <c r="H379" s="12">
        <f>G379-F379</f>
        <v>0</v>
      </c>
      <c r="I379" s="22"/>
      <c r="J379" s="24">
        <v>1721</v>
      </c>
    </row>
    <row r="380" hidden="1" spans="1:10">
      <c r="A380" s="13"/>
      <c r="B380" s="14" t="s">
        <v>17</v>
      </c>
      <c r="C380" s="14"/>
      <c r="D380" s="19"/>
      <c r="E380" s="19">
        <v>571.3</v>
      </c>
      <c r="F380" s="19"/>
      <c r="G380" s="19"/>
      <c r="H380" s="19"/>
      <c r="I380" s="22"/>
      <c r="J380" s="25">
        <v>571.3</v>
      </c>
    </row>
    <row r="381" hidden="1" spans="1:10">
      <c r="A381" s="13"/>
      <c r="B381" s="16" t="s">
        <v>18</v>
      </c>
      <c r="C381" s="16"/>
      <c r="D381" s="17"/>
      <c r="E381" s="17">
        <v>0.331958163858222</v>
      </c>
      <c r="F381" s="17"/>
      <c r="G381" s="17"/>
      <c r="H381" s="17"/>
      <c r="I381" s="22"/>
      <c r="J381" s="26">
        <v>0.331958163858222</v>
      </c>
    </row>
    <row r="382" spans="1:10">
      <c r="A382" s="7" t="s">
        <v>227</v>
      </c>
      <c r="B382" s="10" t="s">
        <v>16</v>
      </c>
      <c r="C382" s="10">
        <v>1489</v>
      </c>
      <c r="D382" s="12"/>
      <c r="E382" s="12"/>
      <c r="F382" s="12"/>
      <c r="G382" s="12">
        <v>83</v>
      </c>
      <c r="H382" s="12">
        <f>G382-F382</f>
        <v>83</v>
      </c>
      <c r="I382" s="22">
        <v>1</v>
      </c>
      <c r="J382" s="24">
        <v>1572</v>
      </c>
    </row>
    <row r="383" hidden="1" spans="1:10">
      <c r="A383" s="13"/>
      <c r="B383" s="14" t="s">
        <v>17</v>
      </c>
      <c r="C383" s="14">
        <v>314.7</v>
      </c>
      <c r="D383" s="15"/>
      <c r="E383" s="15"/>
      <c r="F383" s="15"/>
      <c r="G383" s="15">
        <v>1758</v>
      </c>
      <c r="H383" s="15"/>
      <c r="I383" s="22">
        <v>1</v>
      </c>
      <c r="J383" s="25">
        <v>2072.7</v>
      </c>
    </row>
    <row r="384" hidden="1" spans="1:10">
      <c r="A384" s="13"/>
      <c r="B384" s="16" t="s">
        <v>18</v>
      </c>
      <c r="C384" s="16">
        <v>0.211349899261249</v>
      </c>
      <c r="D384" s="18"/>
      <c r="E384" s="18"/>
      <c r="F384" s="18"/>
      <c r="G384" s="18">
        <v>21.1807228915663</v>
      </c>
      <c r="H384" s="18"/>
      <c r="I384" s="22">
        <v>1</v>
      </c>
      <c r="J384" s="26">
        <v>1.31851145038168</v>
      </c>
    </row>
    <row r="385" spans="1:10">
      <c r="A385" s="7" t="s">
        <v>228</v>
      </c>
      <c r="B385" s="10" t="s">
        <v>16</v>
      </c>
      <c r="C385" s="10"/>
      <c r="D385" s="12"/>
      <c r="E385" s="12"/>
      <c r="F385" s="12">
        <v>1546</v>
      </c>
      <c r="G385" s="12"/>
      <c r="H385" s="12">
        <f>G385-F385</f>
        <v>-1546</v>
      </c>
      <c r="I385" s="22">
        <v>-1</v>
      </c>
      <c r="J385" s="24">
        <v>1546</v>
      </c>
    </row>
    <row r="386" hidden="1" spans="1:10">
      <c r="A386" s="13"/>
      <c r="B386" s="14" t="s">
        <v>17</v>
      </c>
      <c r="C386" s="14"/>
      <c r="D386" s="19"/>
      <c r="E386" s="19"/>
      <c r="F386" s="19">
        <v>1546</v>
      </c>
      <c r="G386" s="19"/>
      <c r="H386" s="19"/>
      <c r="I386" s="22">
        <v>-1</v>
      </c>
      <c r="J386" s="25">
        <v>1546</v>
      </c>
    </row>
    <row r="387" hidden="1" spans="1:10">
      <c r="A387" s="13"/>
      <c r="B387" s="16" t="s">
        <v>18</v>
      </c>
      <c r="C387" s="16"/>
      <c r="D387" s="17"/>
      <c r="E387" s="17"/>
      <c r="F387" s="17">
        <v>1</v>
      </c>
      <c r="G387" s="17"/>
      <c r="H387" s="17"/>
      <c r="I387" s="22">
        <v>-1</v>
      </c>
      <c r="J387" s="26">
        <v>1</v>
      </c>
    </row>
    <row r="388" spans="1:10">
      <c r="A388" s="7" t="s">
        <v>229</v>
      </c>
      <c r="B388" s="10" t="s">
        <v>16</v>
      </c>
      <c r="C388" s="10">
        <v>174</v>
      </c>
      <c r="D388" s="12"/>
      <c r="E388" s="12">
        <v>155</v>
      </c>
      <c r="F388" s="12">
        <v>1184</v>
      </c>
      <c r="G388" s="12"/>
      <c r="H388" s="12">
        <f>G388-F388</f>
        <v>-1184</v>
      </c>
      <c r="I388" s="22">
        <v>-1</v>
      </c>
      <c r="J388" s="24">
        <v>1513</v>
      </c>
    </row>
    <row r="389" hidden="1" spans="1:10">
      <c r="A389" s="13"/>
      <c r="B389" s="14" t="s">
        <v>17</v>
      </c>
      <c r="C389" s="14">
        <v>213.1</v>
      </c>
      <c r="D389" s="19"/>
      <c r="E389" s="19">
        <v>174</v>
      </c>
      <c r="F389" s="19">
        <v>-0.2</v>
      </c>
      <c r="G389" s="19"/>
      <c r="H389" s="19"/>
      <c r="I389" s="22">
        <v>-1</v>
      </c>
      <c r="J389" s="25">
        <v>386.9</v>
      </c>
    </row>
    <row r="390" hidden="1" spans="1:10">
      <c r="A390" s="13"/>
      <c r="B390" s="16" t="s">
        <v>18</v>
      </c>
      <c r="C390" s="16">
        <v>1.22471264367816</v>
      </c>
      <c r="D390" s="18"/>
      <c r="E390" s="18">
        <v>1.12258064516129</v>
      </c>
      <c r="F390" s="18">
        <v>-0.000168918918918919</v>
      </c>
      <c r="G390" s="18"/>
      <c r="H390" s="18"/>
      <c r="I390" s="22">
        <v>-1</v>
      </c>
      <c r="J390" s="26">
        <v>0.255717118307997</v>
      </c>
    </row>
    <row r="391" spans="1:10">
      <c r="A391" s="7" t="s">
        <v>230</v>
      </c>
      <c r="B391" s="10" t="s">
        <v>16</v>
      </c>
      <c r="C391" s="10"/>
      <c r="D391" s="12"/>
      <c r="E391" s="12">
        <v>988</v>
      </c>
      <c r="F391" s="12">
        <v>451</v>
      </c>
      <c r="G391" s="12"/>
      <c r="H391" s="12">
        <f>G391-F391</f>
        <v>-451</v>
      </c>
      <c r="I391" s="22">
        <v>-1</v>
      </c>
      <c r="J391" s="24">
        <v>1439</v>
      </c>
    </row>
    <row r="392" hidden="1" spans="1:10">
      <c r="A392" s="13"/>
      <c r="B392" s="14" t="s">
        <v>17</v>
      </c>
      <c r="C392" s="14"/>
      <c r="D392" s="15"/>
      <c r="E392" s="15">
        <v>466</v>
      </c>
      <c r="F392" s="15">
        <v>835</v>
      </c>
      <c r="G392" s="15"/>
      <c r="H392" s="15"/>
      <c r="I392" s="22">
        <v>-1</v>
      </c>
      <c r="J392" s="25">
        <v>1301</v>
      </c>
    </row>
    <row r="393" hidden="1" spans="1:10">
      <c r="A393" s="13"/>
      <c r="B393" s="16" t="s">
        <v>18</v>
      </c>
      <c r="C393" s="16"/>
      <c r="D393" s="18"/>
      <c r="E393" s="18">
        <v>0.47165991902834</v>
      </c>
      <c r="F393" s="18">
        <v>1.85144124168514</v>
      </c>
      <c r="G393" s="18"/>
      <c r="H393" s="18"/>
      <c r="I393" s="22">
        <v>-1</v>
      </c>
      <c r="J393" s="26">
        <v>0.904100069492703</v>
      </c>
    </row>
    <row r="394" spans="1:10">
      <c r="A394" s="7" t="s">
        <v>231</v>
      </c>
      <c r="B394" s="10" t="s">
        <v>16</v>
      </c>
      <c r="C394" s="10">
        <v>1433</v>
      </c>
      <c r="D394" s="12"/>
      <c r="E394" s="12"/>
      <c r="F394" s="12"/>
      <c r="G394" s="12"/>
      <c r="H394" s="12">
        <f>G394-F394</f>
        <v>0</v>
      </c>
      <c r="I394" s="22"/>
      <c r="J394" s="24">
        <v>1433</v>
      </c>
    </row>
    <row r="395" hidden="1" spans="1:10">
      <c r="A395" s="13"/>
      <c r="B395" s="14" t="s">
        <v>17</v>
      </c>
      <c r="C395" s="14">
        <v>4086.4</v>
      </c>
      <c r="D395" s="19"/>
      <c r="E395" s="19"/>
      <c r="F395" s="19"/>
      <c r="G395" s="19"/>
      <c r="H395" s="19"/>
      <c r="I395" s="22"/>
      <c r="J395" s="25">
        <v>4086.4</v>
      </c>
    </row>
    <row r="396" hidden="1" spans="1:10">
      <c r="A396" s="13"/>
      <c r="B396" s="16" t="s">
        <v>18</v>
      </c>
      <c r="C396" s="16">
        <v>2.8516399162596</v>
      </c>
      <c r="D396" s="18"/>
      <c r="E396" s="18"/>
      <c r="F396" s="18"/>
      <c r="G396" s="18"/>
      <c r="H396" s="18"/>
      <c r="I396" s="22"/>
      <c r="J396" s="26">
        <v>2.8516399162596</v>
      </c>
    </row>
    <row r="397" spans="1:10">
      <c r="A397" s="7" t="s">
        <v>232</v>
      </c>
      <c r="B397" s="10" t="s">
        <v>16</v>
      </c>
      <c r="C397" s="10"/>
      <c r="D397" s="12"/>
      <c r="E397" s="12"/>
      <c r="F397" s="12">
        <v>273</v>
      </c>
      <c r="G397" s="12">
        <v>1127</v>
      </c>
      <c r="H397" s="12">
        <f>G397-F397</f>
        <v>854</v>
      </c>
      <c r="I397" s="22">
        <v>3.12820512820513</v>
      </c>
      <c r="J397" s="24">
        <v>1400</v>
      </c>
    </row>
    <row r="398" hidden="1" spans="1:10">
      <c r="A398" s="13"/>
      <c r="B398" s="14" t="s">
        <v>17</v>
      </c>
      <c r="C398" s="14"/>
      <c r="D398" s="15"/>
      <c r="E398" s="15"/>
      <c r="F398" s="15">
        <v>136.9</v>
      </c>
      <c r="G398" s="15">
        <v>371</v>
      </c>
      <c r="H398" s="15"/>
      <c r="I398" s="22">
        <v>1.7100073046019</v>
      </c>
      <c r="J398" s="25">
        <v>507.9</v>
      </c>
    </row>
    <row r="399" hidden="1" spans="1:10">
      <c r="A399" s="13"/>
      <c r="B399" s="16" t="s">
        <v>18</v>
      </c>
      <c r="C399" s="16"/>
      <c r="D399" s="17"/>
      <c r="E399" s="17"/>
      <c r="F399" s="17">
        <v>0.501465201465201</v>
      </c>
      <c r="G399" s="17">
        <v>0.329192546583851</v>
      </c>
      <c r="H399" s="17"/>
      <c r="I399" s="22">
        <v>-0.34353860323308</v>
      </c>
      <c r="J399" s="26">
        <v>0.362785714285714</v>
      </c>
    </row>
    <row r="400" spans="1:10">
      <c r="A400" s="7" t="s">
        <v>233</v>
      </c>
      <c r="B400" s="10" t="s">
        <v>16</v>
      </c>
      <c r="C400" s="10">
        <v>654</v>
      </c>
      <c r="D400" s="12"/>
      <c r="E400" s="12">
        <v>185</v>
      </c>
      <c r="F400" s="12"/>
      <c r="G400" s="12">
        <v>488</v>
      </c>
      <c r="H400" s="12">
        <f>G400-F400</f>
        <v>488</v>
      </c>
      <c r="I400" s="22">
        <v>1</v>
      </c>
      <c r="J400" s="24">
        <v>1327</v>
      </c>
    </row>
    <row r="401" hidden="1" spans="1:10">
      <c r="A401" s="13"/>
      <c r="B401" s="14" t="s">
        <v>17</v>
      </c>
      <c r="C401" s="14">
        <v>698.2</v>
      </c>
      <c r="D401" s="19"/>
      <c r="E401" s="19">
        <v>12.5</v>
      </c>
      <c r="F401" s="19"/>
      <c r="G401" s="19">
        <v>-162.1</v>
      </c>
      <c r="H401" s="19"/>
      <c r="I401" s="22">
        <v>1</v>
      </c>
      <c r="J401" s="25">
        <v>548.6</v>
      </c>
    </row>
    <row r="402" hidden="1" spans="1:10">
      <c r="A402" s="13"/>
      <c r="B402" s="16" t="s">
        <v>18</v>
      </c>
      <c r="C402" s="16">
        <v>1.06758409785933</v>
      </c>
      <c r="D402" s="17"/>
      <c r="E402" s="17">
        <v>0.0675675675675676</v>
      </c>
      <c r="F402" s="17"/>
      <c r="G402" s="17">
        <v>-0.332172131147541</v>
      </c>
      <c r="H402" s="17"/>
      <c r="I402" s="22">
        <v>1</v>
      </c>
      <c r="J402" s="26">
        <v>0.413413715146948</v>
      </c>
    </row>
    <row r="403" spans="1:10">
      <c r="A403" s="7" t="s">
        <v>234</v>
      </c>
      <c r="B403" s="10" t="s">
        <v>16</v>
      </c>
      <c r="C403" s="10"/>
      <c r="D403" s="12">
        <v>630</v>
      </c>
      <c r="E403" s="12">
        <v>419</v>
      </c>
      <c r="F403" s="12">
        <v>256</v>
      </c>
      <c r="G403" s="12"/>
      <c r="H403" s="12">
        <f>G403-F403</f>
        <v>-256</v>
      </c>
      <c r="I403" s="22">
        <v>-1</v>
      </c>
      <c r="J403" s="24">
        <v>1305</v>
      </c>
    </row>
    <row r="404" hidden="1" spans="1:10">
      <c r="A404" s="13"/>
      <c r="B404" s="14" t="s">
        <v>17</v>
      </c>
      <c r="C404" s="14"/>
      <c r="D404" s="15">
        <v>700.2</v>
      </c>
      <c r="E404" s="15">
        <v>288.02</v>
      </c>
      <c r="F404" s="15">
        <v>301</v>
      </c>
      <c r="G404" s="15"/>
      <c r="H404" s="15"/>
      <c r="I404" s="22">
        <v>-1</v>
      </c>
      <c r="J404" s="25">
        <v>1289.22</v>
      </c>
    </row>
    <row r="405" hidden="1" spans="1:10">
      <c r="A405" s="13"/>
      <c r="B405" s="16" t="s">
        <v>18</v>
      </c>
      <c r="C405" s="16"/>
      <c r="D405" s="18">
        <v>1.11142857142857</v>
      </c>
      <c r="E405" s="18">
        <v>0.687398568019093</v>
      </c>
      <c r="F405" s="18">
        <v>1.17578125</v>
      </c>
      <c r="G405" s="18"/>
      <c r="H405" s="18"/>
      <c r="I405" s="22">
        <v>-1</v>
      </c>
      <c r="J405" s="26">
        <v>0.987908045977012</v>
      </c>
    </row>
    <row r="406" spans="1:10">
      <c r="A406" s="7" t="s">
        <v>235</v>
      </c>
      <c r="B406" s="10" t="s">
        <v>16</v>
      </c>
      <c r="C406" s="10"/>
      <c r="D406" s="12">
        <v>730</v>
      </c>
      <c r="E406" s="12">
        <v>315</v>
      </c>
      <c r="F406" s="12">
        <v>208</v>
      </c>
      <c r="G406" s="12"/>
      <c r="H406" s="12">
        <f>G406-F406</f>
        <v>-208</v>
      </c>
      <c r="I406" s="22">
        <v>-1</v>
      </c>
      <c r="J406" s="24">
        <v>1253</v>
      </c>
    </row>
    <row r="407" hidden="1" spans="1:10">
      <c r="A407" s="13"/>
      <c r="B407" s="14" t="s">
        <v>17</v>
      </c>
      <c r="C407" s="14"/>
      <c r="D407" s="15">
        <v>606.4</v>
      </c>
      <c r="E407" s="15">
        <v>167.5</v>
      </c>
      <c r="F407" s="15">
        <v>64</v>
      </c>
      <c r="G407" s="15"/>
      <c r="H407" s="15"/>
      <c r="I407" s="22">
        <v>-1</v>
      </c>
      <c r="J407" s="25">
        <v>837.9</v>
      </c>
    </row>
    <row r="408" hidden="1" spans="1:10">
      <c r="A408" s="13"/>
      <c r="B408" s="16" t="s">
        <v>18</v>
      </c>
      <c r="C408" s="16"/>
      <c r="D408" s="17">
        <v>0.830684931506849</v>
      </c>
      <c r="E408" s="17">
        <v>0.531746031746032</v>
      </c>
      <c r="F408" s="17">
        <v>0.307692307692308</v>
      </c>
      <c r="G408" s="17"/>
      <c r="H408" s="17"/>
      <c r="I408" s="22">
        <v>-1</v>
      </c>
      <c r="J408" s="26">
        <v>0.668715083798883</v>
      </c>
    </row>
    <row r="409" spans="1:10">
      <c r="A409" s="7" t="s">
        <v>236</v>
      </c>
      <c r="B409" s="10" t="s">
        <v>16</v>
      </c>
      <c r="C409" s="10">
        <v>1251</v>
      </c>
      <c r="D409" s="12"/>
      <c r="E409" s="12"/>
      <c r="F409" s="12"/>
      <c r="G409" s="12"/>
      <c r="H409" s="12">
        <f>G409-F409</f>
        <v>0</v>
      </c>
      <c r="I409" s="22"/>
      <c r="J409" s="24">
        <v>1251</v>
      </c>
    </row>
    <row r="410" hidden="1" spans="1:10">
      <c r="A410" s="13"/>
      <c r="B410" s="14" t="s">
        <v>17</v>
      </c>
      <c r="C410" s="14">
        <v>1523.6</v>
      </c>
      <c r="D410" s="15"/>
      <c r="E410" s="15"/>
      <c r="F410" s="15"/>
      <c r="G410" s="15"/>
      <c r="H410" s="15"/>
      <c r="I410" s="22"/>
      <c r="J410" s="25">
        <v>1523.6</v>
      </c>
    </row>
    <row r="411" hidden="1" spans="1:10">
      <c r="A411" s="13"/>
      <c r="B411" s="16" t="s">
        <v>18</v>
      </c>
      <c r="C411" s="16">
        <v>1.21790567545963</v>
      </c>
      <c r="D411" s="18"/>
      <c r="E411" s="18"/>
      <c r="F411" s="18"/>
      <c r="G411" s="18"/>
      <c r="H411" s="18"/>
      <c r="I411" s="22"/>
      <c r="J411" s="26">
        <v>1.21790567545963</v>
      </c>
    </row>
    <row r="412" spans="1:10">
      <c r="A412" s="7" t="s">
        <v>237</v>
      </c>
      <c r="B412" s="10" t="s">
        <v>16</v>
      </c>
      <c r="C412" s="10"/>
      <c r="D412" s="12"/>
      <c r="E412" s="12">
        <v>1002</v>
      </c>
      <c r="F412" s="12"/>
      <c r="G412" s="12">
        <v>206</v>
      </c>
      <c r="H412" s="12">
        <f>G412-F412</f>
        <v>206</v>
      </c>
      <c r="I412" s="22">
        <v>1</v>
      </c>
      <c r="J412" s="24">
        <v>1208</v>
      </c>
    </row>
    <row r="413" hidden="1" spans="1:10">
      <c r="A413" s="13"/>
      <c r="B413" s="14" t="s">
        <v>17</v>
      </c>
      <c r="C413" s="14"/>
      <c r="D413" s="15"/>
      <c r="E413" s="15">
        <v>4369.4</v>
      </c>
      <c r="F413" s="15"/>
      <c r="G413" s="15">
        <v>97.4</v>
      </c>
      <c r="H413" s="15"/>
      <c r="I413" s="22">
        <v>1</v>
      </c>
      <c r="J413" s="25">
        <v>4466.8</v>
      </c>
    </row>
    <row r="414" hidden="1" spans="1:10">
      <c r="A414" s="13"/>
      <c r="B414" s="16" t="s">
        <v>18</v>
      </c>
      <c r="C414" s="16"/>
      <c r="D414" s="17"/>
      <c r="E414" s="17">
        <v>4.36067864271457</v>
      </c>
      <c r="F414" s="17"/>
      <c r="G414" s="17">
        <v>0.472815533980583</v>
      </c>
      <c r="H414" s="17"/>
      <c r="I414" s="22">
        <v>1</v>
      </c>
      <c r="J414" s="26">
        <v>3.6976821192053</v>
      </c>
    </row>
    <row r="415" spans="1:10">
      <c r="A415" s="7" t="s">
        <v>238</v>
      </c>
      <c r="B415" s="10" t="s">
        <v>16</v>
      </c>
      <c r="C415" s="10">
        <v>383</v>
      </c>
      <c r="D415" s="12">
        <v>275</v>
      </c>
      <c r="E415" s="12">
        <v>303</v>
      </c>
      <c r="F415" s="12">
        <v>228</v>
      </c>
      <c r="G415" s="12"/>
      <c r="H415" s="12">
        <f>G415-F415</f>
        <v>-228</v>
      </c>
      <c r="I415" s="22">
        <v>-1</v>
      </c>
      <c r="J415" s="24">
        <v>1189</v>
      </c>
    </row>
    <row r="416" hidden="1" spans="1:10">
      <c r="A416" s="13"/>
      <c r="B416" s="14" t="s">
        <v>17</v>
      </c>
      <c r="C416" s="14">
        <v>1542</v>
      </c>
      <c r="D416" s="15">
        <v>660</v>
      </c>
      <c r="E416" s="15">
        <v>313.6</v>
      </c>
      <c r="F416" s="15">
        <v>273</v>
      </c>
      <c r="G416" s="15"/>
      <c r="H416" s="15"/>
      <c r="I416" s="22">
        <v>-1</v>
      </c>
      <c r="J416" s="25">
        <v>2788.6</v>
      </c>
    </row>
    <row r="417" hidden="1" spans="1:10">
      <c r="A417" s="13"/>
      <c r="B417" s="16" t="s">
        <v>18</v>
      </c>
      <c r="C417" s="16">
        <v>4.02610966057441</v>
      </c>
      <c r="D417" s="17">
        <v>2.4</v>
      </c>
      <c r="E417" s="17">
        <v>1.03498349834984</v>
      </c>
      <c r="F417" s="17">
        <v>1.19736842105263</v>
      </c>
      <c r="G417" s="17"/>
      <c r="H417" s="17"/>
      <c r="I417" s="22">
        <v>-1</v>
      </c>
      <c r="J417" s="26">
        <v>2.34533221194281</v>
      </c>
    </row>
    <row r="418" spans="1:10">
      <c r="A418" s="7" t="s">
        <v>239</v>
      </c>
      <c r="B418" s="10" t="s">
        <v>16</v>
      </c>
      <c r="C418" s="10">
        <v>1181</v>
      </c>
      <c r="D418" s="12"/>
      <c r="E418" s="12"/>
      <c r="F418" s="12"/>
      <c r="G418" s="12"/>
      <c r="H418" s="12">
        <f>G418-F418</f>
        <v>0</v>
      </c>
      <c r="I418" s="22"/>
      <c r="J418" s="24">
        <v>1181</v>
      </c>
    </row>
    <row r="419" hidden="1" spans="1:10">
      <c r="A419" s="13"/>
      <c r="B419" s="14" t="s">
        <v>17</v>
      </c>
      <c r="C419" s="14">
        <v>2852.89</v>
      </c>
      <c r="D419" s="15"/>
      <c r="E419" s="15"/>
      <c r="F419" s="15"/>
      <c r="G419" s="15"/>
      <c r="H419" s="15"/>
      <c r="I419" s="22"/>
      <c r="J419" s="25">
        <v>2852.89</v>
      </c>
    </row>
    <row r="420" hidden="1" spans="1:10">
      <c r="A420" s="13"/>
      <c r="B420" s="16" t="s">
        <v>18</v>
      </c>
      <c r="C420" s="16">
        <v>2.41565622353937</v>
      </c>
      <c r="D420" s="18"/>
      <c r="E420" s="18"/>
      <c r="F420" s="18"/>
      <c r="G420" s="18"/>
      <c r="H420" s="18"/>
      <c r="I420" s="22"/>
      <c r="J420" s="26">
        <v>2.41565622353937</v>
      </c>
    </row>
    <row r="421" spans="1:10">
      <c r="A421" s="7" t="s">
        <v>240</v>
      </c>
      <c r="B421" s="10" t="s">
        <v>16</v>
      </c>
      <c r="C421" s="10">
        <v>328</v>
      </c>
      <c r="D421" s="12"/>
      <c r="E421" s="12">
        <v>128</v>
      </c>
      <c r="F421" s="12">
        <v>593</v>
      </c>
      <c r="G421" s="12">
        <v>124</v>
      </c>
      <c r="H421" s="12">
        <f>G421-F421</f>
        <v>-469</v>
      </c>
      <c r="I421" s="22">
        <v>-0.790893760539629</v>
      </c>
      <c r="J421" s="24">
        <v>1173</v>
      </c>
    </row>
    <row r="422" hidden="1" spans="1:10">
      <c r="A422" s="13"/>
      <c r="B422" s="14" t="s">
        <v>17</v>
      </c>
      <c r="C422" s="14">
        <v>328</v>
      </c>
      <c r="D422" s="15"/>
      <c r="E422" s="15">
        <v>637.6</v>
      </c>
      <c r="F422" s="15">
        <v>593</v>
      </c>
      <c r="G422" s="15">
        <v>124</v>
      </c>
      <c r="H422" s="15"/>
      <c r="I422" s="22">
        <v>-0.790893760539629</v>
      </c>
      <c r="J422" s="25">
        <v>1682.6</v>
      </c>
    </row>
    <row r="423" hidden="1" spans="1:10">
      <c r="A423" s="13"/>
      <c r="B423" s="16" t="s">
        <v>18</v>
      </c>
      <c r="C423" s="16">
        <v>1</v>
      </c>
      <c r="D423" s="17"/>
      <c r="E423" s="17">
        <v>4.98125</v>
      </c>
      <c r="F423" s="17">
        <v>1</v>
      </c>
      <c r="G423" s="17">
        <v>1</v>
      </c>
      <c r="H423" s="17"/>
      <c r="I423" s="22">
        <v>0</v>
      </c>
      <c r="J423" s="26">
        <v>1.43444160272805</v>
      </c>
    </row>
    <row r="424" spans="1:10">
      <c r="A424" s="7" t="s">
        <v>241</v>
      </c>
      <c r="B424" s="10" t="s">
        <v>16</v>
      </c>
      <c r="C424" s="10"/>
      <c r="D424" s="12"/>
      <c r="E424" s="12"/>
      <c r="F424" s="12">
        <v>1166</v>
      </c>
      <c r="G424" s="12"/>
      <c r="H424" s="12">
        <f>G424-F424</f>
        <v>-1166</v>
      </c>
      <c r="I424" s="22">
        <v>-1</v>
      </c>
      <c r="J424" s="24">
        <v>1166</v>
      </c>
    </row>
    <row r="425" hidden="1" spans="1:10">
      <c r="A425" s="13"/>
      <c r="B425" s="14" t="s">
        <v>17</v>
      </c>
      <c r="C425" s="14"/>
      <c r="D425" s="19"/>
      <c r="E425" s="19"/>
      <c r="F425" s="19">
        <v>1500</v>
      </c>
      <c r="G425" s="19"/>
      <c r="H425" s="19"/>
      <c r="I425" s="22">
        <v>-1</v>
      </c>
      <c r="J425" s="25">
        <v>1500</v>
      </c>
    </row>
    <row r="426" hidden="1" spans="1:10">
      <c r="A426" s="13"/>
      <c r="B426" s="16" t="s">
        <v>18</v>
      </c>
      <c r="C426" s="16"/>
      <c r="D426" s="17"/>
      <c r="E426" s="17"/>
      <c r="F426" s="17">
        <v>1.28644939965695</v>
      </c>
      <c r="G426" s="17"/>
      <c r="H426" s="17"/>
      <c r="I426" s="22">
        <v>-1</v>
      </c>
      <c r="J426" s="26">
        <v>1.28644939965695</v>
      </c>
    </row>
    <row r="427" spans="1:10">
      <c r="A427" s="7" t="s">
        <v>242</v>
      </c>
      <c r="B427" s="10" t="s">
        <v>16</v>
      </c>
      <c r="C427" s="10"/>
      <c r="D427" s="12"/>
      <c r="E427" s="12"/>
      <c r="F427" s="12"/>
      <c r="G427" s="12">
        <v>1165</v>
      </c>
      <c r="H427" s="12">
        <f>G427-F427</f>
        <v>1165</v>
      </c>
      <c r="I427" s="22">
        <v>1</v>
      </c>
      <c r="J427" s="24">
        <v>1165</v>
      </c>
    </row>
    <row r="428" hidden="1" spans="1:10">
      <c r="A428" s="13"/>
      <c r="B428" s="14" t="s">
        <v>17</v>
      </c>
      <c r="C428" s="14"/>
      <c r="D428" s="19"/>
      <c r="E428" s="19"/>
      <c r="F428" s="19"/>
      <c r="G428" s="19">
        <v>497.5</v>
      </c>
      <c r="H428" s="19"/>
      <c r="I428" s="22">
        <v>1</v>
      </c>
      <c r="J428" s="25">
        <v>497.5</v>
      </c>
    </row>
    <row r="429" hidden="1" spans="1:10">
      <c r="A429" s="13"/>
      <c r="B429" s="16" t="s">
        <v>18</v>
      </c>
      <c r="C429" s="16"/>
      <c r="D429" s="18"/>
      <c r="E429" s="18"/>
      <c r="F429" s="18"/>
      <c r="G429" s="18">
        <v>0.427038626609442</v>
      </c>
      <c r="H429" s="18"/>
      <c r="I429" s="22">
        <v>1</v>
      </c>
      <c r="J429" s="26">
        <v>0.427038626609442</v>
      </c>
    </row>
    <row r="430" spans="1:10">
      <c r="A430" s="7" t="s">
        <v>243</v>
      </c>
      <c r="B430" s="10" t="s">
        <v>16</v>
      </c>
      <c r="C430" s="10"/>
      <c r="D430" s="12"/>
      <c r="E430" s="12"/>
      <c r="F430" s="12">
        <v>254</v>
      </c>
      <c r="G430" s="12">
        <v>860</v>
      </c>
      <c r="H430" s="12">
        <f>G430-F430</f>
        <v>606</v>
      </c>
      <c r="I430" s="22">
        <v>2.38582677165354</v>
      </c>
      <c r="J430" s="24">
        <v>1114</v>
      </c>
    </row>
    <row r="431" hidden="1" spans="1:10">
      <c r="A431" s="13"/>
      <c r="B431" s="14" t="s">
        <v>17</v>
      </c>
      <c r="C431" s="14"/>
      <c r="D431" s="19"/>
      <c r="E431" s="19"/>
      <c r="F431" s="19">
        <v>327.34</v>
      </c>
      <c r="G431" s="19">
        <v>1300</v>
      </c>
      <c r="H431" s="19"/>
      <c r="I431" s="22">
        <v>2.9714058776807</v>
      </c>
      <c r="J431" s="25">
        <v>1627.34</v>
      </c>
    </row>
    <row r="432" hidden="1" spans="1:10">
      <c r="A432" s="13"/>
      <c r="B432" s="16" t="s">
        <v>18</v>
      </c>
      <c r="C432" s="16"/>
      <c r="D432" s="17"/>
      <c r="E432" s="17"/>
      <c r="F432" s="17">
        <v>1.28874015748031</v>
      </c>
      <c r="G432" s="17">
        <v>1.51162790697674</v>
      </c>
      <c r="H432" s="17"/>
      <c r="I432" s="22">
        <v>0.172950108059183</v>
      </c>
      <c r="J432" s="26">
        <v>1.4608078994614</v>
      </c>
    </row>
    <row r="433" spans="1:10">
      <c r="A433" s="7" t="s">
        <v>244</v>
      </c>
      <c r="B433" s="10" t="s">
        <v>16</v>
      </c>
      <c r="C433" s="10"/>
      <c r="D433" s="12"/>
      <c r="E433" s="12"/>
      <c r="F433" s="12">
        <v>211</v>
      </c>
      <c r="G433" s="12">
        <v>896</v>
      </c>
      <c r="H433" s="12">
        <f>G433-F433</f>
        <v>685</v>
      </c>
      <c r="I433" s="22">
        <v>3.24644549763033</v>
      </c>
      <c r="J433" s="24">
        <v>1107</v>
      </c>
    </row>
    <row r="434" hidden="1" spans="1:10">
      <c r="A434" s="13"/>
      <c r="B434" s="14" t="s">
        <v>17</v>
      </c>
      <c r="C434" s="14"/>
      <c r="D434" s="15"/>
      <c r="E434" s="15"/>
      <c r="F434" s="15">
        <v>115.5</v>
      </c>
      <c r="G434" s="15">
        <v>676</v>
      </c>
      <c r="H434" s="15"/>
      <c r="I434" s="22">
        <v>4.85281385281385</v>
      </c>
      <c r="J434" s="25">
        <v>791.5</v>
      </c>
    </row>
    <row r="435" hidden="1" spans="1:10">
      <c r="A435" s="13"/>
      <c r="B435" s="16" t="s">
        <v>18</v>
      </c>
      <c r="C435" s="16"/>
      <c r="D435" s="17"/>
      <c r="E435" s="17"/>
      <c r="F435" s="17">
        <v>0.54739336492891</v>
      </c>
      <c r="G435" s="17">
        <v>0.754464285714286</v>
      </c>
      <c r="H435" s="17"/>
      <c r="I435" s="22">
        <v>0.378285405071119</v>
      </c>
      <c r="J435" s="26">
        <v>0.714995483288166</v>
      </c>
    </row>
    <row r="436" spans="1:10">
      <c r="A436" s="7" t="s">
        <v>245</v>
      </c>
      <c r="B436" s="10" t="s">
        <v>16</v>
      </c>
      <c r="C436" s="10"/>
      <c r="D436" s="12"/>
      <c r="E436" s="12">
        <v>1086</v>
      </c>
      <c r="F436" s="12"/>
      <c r="G436" s="12"/>
      <c r="H436" s="12">
        <f>G436-F436</f>
        <v>0</v>
      </c>
      <c r="I436" s="22"/>
      <c r="J436" s="24">
        <v>1086</v>
      </c>
    </row>
    <row r="437" hidden="1" spans="1:10">
      <c r="A437" s="13"/>
      <c r="B437" s="14" t="s">
        <v>17</v>
      </c>
      <c r="C437" s="14"/>
      <c r="D437" s="19"/>
      <c r="E437" s="19">
        <v>634.6</v>
      </c>
      <c r="F437" s="19"/>
      <c r="G437" s="19"/>
      <c r="H437" s="19"/>
      <c r="I437" s="22"/>
      <c r="J437" s="25">
        <v>634.6</v>
      </c>
    </row>
    <row r="438" hidden="1" spans="1:10">
      <c r="A438" s="13"/>
      <c r="B438" s="16" t="s">
        <v>18</v>
      </c>
      <c r="C438" s="16"/>
      <c r="D438" s="17"/>
      <c r="E438" s="17">
        <v>0.584346224677716</v>
      </c>
      <c r="F438" s="17"/>
      <c r="G438" s="17"/>
      <c r="H438" s="17"/>
      <c r="I438" s="22"/>
      <c r="J438" s="26">
        <v>0.584346224677716</v>
      </c>
    </row>
    <row r="439" spans="1:10">
      <c r="A439" s="7" t="s">
        <v>246</v>
      </c>
      <c r="B439" s="10" t="s">
        <v>16</v>
      </c>
      <c r="C439" s="10">
        <v>699</v>
      </c>
      <c r="D439" s="12"/>
      <c r="E439" s="12">
        <v>385</v>
      </c>
      <c r="F439" s="12"/>
      <c r="G439" s="12"/>
      <c r="H439" s="12">
        <f>G439-F439</f>
        <v>0</v>
      </c>
      <c r="I439" s="22"/>
      <c r="J439" s="24">
        <v>1084</v>
      </c>
    </row>
    <row r="440" hidden="1" spans="1:10">
      <c r="A440" s="13"/>
      <c r="B440" s="14" t="s">
        <v>17</v>
      </c>
      <c r="C440" s="14">
        <v>364.5</v>
      </c>
      <c r="D440" s="19"/>
      <c r="E440" s="19">
        <v>452</v>
      </c>
      <c r="F440" s="19"/>
      <c r="G440" s="19"/>
      <c r="H440" s="19"/>
      <c r="I440" s="22"/>
      <c r="J440" s="25">
        <v>816.5</v>
      </c>
    </row>
    <row r="441" hidden="1" spans="1:10">
      <c r="A441" s="13"/>
      <c r="B441" s="16" t="s">
        <v>18</v>
      </c>
      <c r="C441" s="16">
        <v>0.521459227467811</v>
      </c>
      <c r="D441" s="17"/>
      <c r="E441" s="17">
        <v>1.17402597402597</v>
      </c>
      <c r="F441" s="17"/>
      <c r="G441" s="17"/>
      <c r="H441" s="17"/>
      <c r="I441" s="22"/>
      <c r="J441" s="26">
        <v>0.753228782287823</v>
      </c>
    </row>
    <row r="442" spans="1:10">
      <c r="A442" s="7" t="s">
        <v>247</v>
      </c>
      <c r="B442" s="10" t="s">
        <v>16</v>
      </c>
      <c r="C442" s="10"/>
      <c r="D442" s="12"/>
      <c r="E442" s="12">
        <v>989</v>
      </c>
      <c r="F442" s="12"/>
      <c r="G442" s="12"/>
      <c r="H442" s="12">
        <f>G442-F442</f>
        <v>0</v>
      </c>
      <c r="I442" s="22"/>
      <c r="J442" s="24">
        <v>989</v>
      </c>
    </row>
    <row r="443" hidden="1" spans="1:10">
      <c r="A443" s="13"/>
      <c r="B443" s="14" t="s">
        <v>17</v>
      </c>
      <c r="C443" s="14"/>
      <c r="D443" s="15"/>
      <c r="E443" s="15">
        <v>-5</v>
      </c>
      <c r="F443" s="15"/>
      <c r="G443" s="15"/>
      <c r="H443" s="15"/>
      <c r="I443" s="22"/>
      <c r="J443" s="25">
        <v>-5</v>
      </c>
    </row>
    <row r="444" hidden="1" spans="1:10">
      <c r="A444" s="13"/>
      <c r="B444" s="16" t="s">
        <v>18</v>
      </c>
      <c r="C444" s="16"/>
      <c r="D444" s="17"/>
      <c r="E444" s="17">
        <v>-0.00505561172901921</v>
      </c>
      <c r="F444" s="17"/>
      <c r="G444" s="17"/>
      <c r="H444" s="17"/>
      <c r="I444" s="22"/>
      <c r="J444" s="26">
        <v>-0.00505561172901921</v>
      </c>
    </row>
    <row r="445" spans="1:10">
      <c r="A445" s="7" t="s">
        <v>248</v>
      </c>
      <c r="B445" s="10" t="s">
        <v>16</v>
      </c>
      <c r="C445" s="10"/>
      <c r="D445" s="12"/>
      <c r="E445" s="12"/>
      <c r="F445" s="12">
        <v>894</v>
      </c>
      <c r="G445" s="12"/>
      <c r="H445" s="12">
        <f>G445-F445</f>
        <v>-894</v>
      </c>
      <c r="I445" s="22">
        <v>-1</v>
      </c>
      <c r="J445" s="24">
        <v>894</v>
      </c>
    </row>
    <row r="446" hidden="1" spans="1:10">
      <c r="A446" s="13"/>
      <c r="B446" s="14" t="s">
        <v>17</v>
      </c>
      <c r="C446" s="14"/>
      <c r="D446" s="19"/>
      <c r="E446" s="19"/>
      <c r="F446" s="19">
        <v>922.47</v>
      </c>
      <c r="G446" s="19"/>
      <c r="H446" s="19"/>
      <c r="I446" s="22">
        <v>-1</v>
      </c>
      <c r="J446" s="25">
        <v>922.47</v>
      </c>
    </row>
    <row r="447" hidden="1" spans="1:10">
      <c r="A447" s="13"/>
      <c r="B447" s="16" t="s">
        <v>18</v>
      </c>
      <c r="C447" s="16"/>
      <c r="D447" s="18"/>
      <c r="E447" s="18"/>
      <c r="F447" s="18">
        <v>1.03184563758389</v>
      </c>
      <c r="G447" s="18"/>
      <c r="H447" s="18"/>
      <c r="I447" s="22">
        <v>-1</v>
      </c>
      <c r="J447" s="26">
        <v>1.03184563758389</v>
      </c>
    </row>
    <row r="448" spans="1:10">
      <c r="A448" s="7" t="s">
        <v>249</v>
      </c>
      <c r="B448" s="10" t="s">
        <v>16</v>
      </c>
      <c r="C448" s="10"/>
      <c r="D448" s="12">
        <v>44</v>
      </c>
      <c r="E448" s="12"/>
      <c r="F448" s="12">
        <v>845</v>
      </c>
      <c r="G448" s="12"/>
      <c r="H448" s="12">
        <f>G448-F448</f>
        <v>-845</v>
      </c>
      <c r="I448" s="22">
        <v>-1</v>
      </c>
      <c r="J448" s="24">
        <v>889</v>
      </c>
    </row>
    <row r="449" hidden="1" spans="1:10">
      <c r="A449" s="13"/>
      <c r="B449" s="14" t="s">
        <v>17</v>
      </c>
      <c r="C449" s="14"/>
      <c r="D449" s="15">
        <v>459.8</v>
      </c>
      <c r="E449" s="15"/>
      <c r="F449" s="15">
        <v>353</v>
      </c>
      <c r="G449" s="15"/>
      <c r="H449" s="15"/>
      <c r="I449" s="22">
        <v>-1</v>
      </c>
      <c r="J449" s="25">
        <v>812.8</v>
      </c>
    </row>
    <row r="450" hidden="1" spans="1:10">
      <c r="A450" s="13"/>
      <c r="B450" s="16" t="s">
        <v>18</v>
      </c>
      <c r="C450" s="16"/>
      <c r="D450" s="18">
        <v>10.45</v>
      </c>
      <c r="E450" s="18"/>
      <c r="F450" s="18">
        <v>0.417751479289941</v>
      </c>
      <c r="G450" s="18"/>
      <c r="H450" s="18"/>
      <c r="I450" s="22">
        <v>-1</v>
      </c>
      <c r="J450" s="26">
        <v>0.914285714285714</v>
      </c>
    </row>
    <row r="451" spans="1:10">
      <c r="A451" s="7" t="s">
        <v>250</v>
      </c>
      <c r="B451" s="10" t="s">
        <v>16</v>
      </c>
      <c r="C451" s="10"/>
      <c r="D451" s="12">
        <v>404</v>
      </c>
      <c r="E451" s="12">
        <v>193</v>
      </c>
      <c r="F451" s="12"/>
      <c r="G451" s="12">
        <v>283</v>
      </c>
      <c r="H451" s="12">
        <f>G451-F451</f>
        <v>283</v>
      </c>
      <c r="I451" s="22">
        <v>1</v>
      </c>
      <c r="J451" s="24">
        <v>880</v>
      </c>
    </row>
    <row r="452" hidden="1" spans="1:10">
      <c r="A452" s="13"/>
      <c r="B452" s="14" t="s">
        <v>17</v>
      </c>
      <c r="C452" s="14"/>
      <c r="D452" s="19">
        <v>736</v>
      </c>
      <c r="E452" s="19">
        <v>226.6</v>
      </c>
      <c r="F452" s="19"/>
      <c r="G452" s="19">
        <v>201.5</v>
      </c>
      <c r="H452" s="19"/>
      <c r="I452" s="22">
        <v>1</v>
      </c>
      <c r="J452" s="25">
        <v>1164.1</v>
      </c>
    </row>
    <row r="453" hidden="1" spans="1:10">
      <c r="A453" s="13"/>
      <c r="B453" s="16" t="s">
        <v>18</v>
      </c>
      <c r="C453" s="16"/>
      <c r="D453" s="18">
        <v>1.82178217821782</v>
      </c>
      <c r="E453" s="18">
        <v>1.1740932642487</v>
      </c>
      <c r="F453" s="18"/>
      <c r="G453" s="18">
        <v>0.712014134275618</v>
      </c>
      <c r="H453" s="18"/>
      <c r="I453" s="22">
        <v>1</v>
      </c>
      <c r="J453" s="26">
        <v>1.32284090909091</v>
      </c>
    </row>
    <row r="454" spans="1:10">
      <c r="A454" s="7" t="s">
        <v>251</v>
      </c>
      <c r="B454" s="10" t="s">
        <v>16</v>
      </c>
      <c r="C454" s="10">
        <v>171</v>
      </c>
      <c r="D454" s="12">
        <v>92</v>
      </c>
      <c r="E454" s="12">
        <v>79</v>
      </c>
      <c r="F454" s="12">
        <v>529</v>
      </c>
      <c r="G454" s="12"/>
      <c r="H454" s="12">
        <f>G454-F454</f>
        <v>-529</v>
      </c>
      <c r="I454" s="22">
        <v>-1</v>
      </c>
      <c r="J454" s="24">
        <v>871</v>
      </c>
    </row>
    <row r="455" hidden="1" spans="1:10">
      <c r="A455" s="13"/>
      <c r="B455" s="14" t="s">
        <v>17</v>
      </c>
      <c r="C455" s="14">
        <v>336</v>
      </c>
      <c r="D455" s="19">
        <v>215</v>
      </c>
      <c r="E455" s="19">
        <v>218</v>
      </c>
      <c r="F455" s="19">
        <v>744.5</v>
      </c>
      <c r="G455" s="19"/>
      <c r="H455" s="19"/>
      <c r="I455" s="22">
        <v>-1</v>
      </c>
      <c r="J455" s="25">
        <v>1513.5</v>
      </c>
    </row>
    <row r="456" hidden="1" spans="1:10">
      <c r="A456" s="13"/>
      <c r="B456" s="16" t="s">
        <v>18</v>
      </c>
      <c r="C456" s="16">
        <v>1.96491228070175</v>
      </c>
      <c r="D456" s="17">
        <v>2.33695652173913</v>
      </c>
      <c r="E456" s="17">
        <v>2.75949367088608</v>
      </c>
      <c r="F456" s="17">
        <v>1.40737240075614</v>
      </c>
      <c r="G456" s="17"/>
      <c r="H456" s="17"/>
      <c r="I456" s="22">
        <v>-1</v>
      </c>
      <c r="J456" s="26">
        <v>1.73765786452354</v>
      </c>
    </row>
    <row r="457" spans="1:10">
      <c r="A457" s="7" t="s">
        <v>252</v>
      </c>
      <c r="B457" s="10" t="s">
        <v>16</v>
      </c>
      <c r="C457" s="10"/>
      <c r="D457" s="12"/>
      <c r="E457" s="12">
        <v>808</v>
      </c>
      <c r="F457" s="12"/>
      <c r="G457" s="12"/>
      <c r="H457" s="12">
        <f>G457-F457</f>
        <v>0</v>
      </c>
      <c r="I457" s="22"/>
      <c r="J457" s="24">
        <v>808</v>
      </c>
    </row>
    <row r="458" hidden="1" spans="1:10">
      <c r="A458" s="13"/>
      <c r="B458" s="14" t="s">
        <v>17</v>
      </c>
      <c r="C458" s="14"/>
      <c r="D458" s="19"/>
      <c r="E458" s="19">
        <v>1208</v>
      </c>
      <c r="F458" s="19"/>
      <c r="G458" s="19"/>
      <c r="H458" s="19"/>
      <c r="I458" s="22"/>
      <c r="J458" s="25">
        <v>1208</v>
      </c>
    </row>
    <row r="459" hidden="1" spans="1:10">
      <c r="A459" s="13"/>
      <c r="B459" s="16" t="s">
        <v>18</v>
      </c>
      <c r="C459" s="16"/>
      <c r="D459" s="18"/>
      <c r="E459" s="18">
        <v>1.4950495049505</v>
      </c>
      <c r="F459" s="18"/>
      <c r="G459" s="18"/>
      <c r="H459" s="18"/>
      <c r="I459" s="22"/>
      <c r="J459" s="26">
        <v>1.4950495049505</v>
      </c>
    </row>
    <row r="460" spans="1:10">
      <c r="A460" s="7" t="s">
        <v>253</v>
      </c>
      <c r="B460" s="10" t="s">
        <v>16</v>
      </c>
      <c r="C460" s="10"/>
      <c r="D460" s="12"/>
      <c r="E460" s="12"/>
      <c r="F460" s="12">
        <v>776</v>
      </c>
      <c r="G460" s="12"/>
      <c r="H460" s="12">
        <f>G460-F460</f>
        <v>-776</v>
      </c>
      <c r="I460" s="22">
        <v>-1</v>
      </c>
      <c r="J460" s="24">
        <v>776</v>
      </c>
    </row>
    <row r="461" hidden="1" spans="1:10">
      <c r="A461" s="13"/>
      <c r="B461" s="14" t="s">
        <v>17</v>
      </c>
      <c r="C461" s="14"/>
      <c r="D461" s="15"/>
      <c r="E461" s="15"/>
      <c r="F461" s="15">
        <v>770.8</v>
      </c>
      <c r="G461" s="15"/>
      <c r="H461" s="15"/>
      <c r="I461" s="22">
        <v>-1</v>
      </c>
      <c r="J461" s="25">
        <v>770.8</v>
      </c>
    </row>
    <row r="462" hidden="1" spans="1:10">
      <c r="A462" s="13"/>
      <c r="B462" s="16" t="s">
        <v>18</v>
      </c>
      <c r="C462" s="16"/>
      <c r="D462" s="17"/>
      <c r="E462" s="17"/>
      <c r="F462" s="17">
        <v>0.993298969072165</v>
      </c>
      <c r="G462" s="17"/>
      <c r="H462" s="17"/>
      <c r="I462" s="22">
        <v>-1</v>
      </c>
      <c r="J462" s="26">
        <v>0.993298969072165</v>
      </c>
    </row>
    <row r="463" spans="1:10">
      <c r="A463" s="7" t="s">
        <v>254</v>
      </c>
      <c r="B463" s="10" t="s">
        <v>16</v>
      </c>
      <c r="C463" s="10">
        <v>294</v>
      </c>
      <c r="D463" s="12"/>
      <c r="E463" s="12"/>
      <c r="F463" s="12"/>
      <c r="G463" s="12">
        <v>445</v>
      </c>
      <c r="H463" s="12">
        <f>G463-F463</f>
        <v>445</v>
      </c>
      <c r="I463" s="22">
        <v>1</v>
      </c>
      <c r="J463" s="24">
        <v>739</v>
      </c>
    </row>
    <row r="464" hidden="1" spans="1:10">
      <c r="A464" s="13"/>
      <c r="B464" s="14" t="s">
        <v>17</v>
      </c>
      <c r="C464" s="14">
        <v>374.2</v>
      </c>
      <c r="D464" s="15"/>
      <c r="E464" s="15"/>
      <c r="F464" s="15"/>
      <c r="G464" s="15">
        <v>240</v>
      </c>
      <c r="H464" s="15"/>
      <c r="I464" s="22">
        <v>1</v>
      </c>
      <c r="J464" s="25">
        <v>614.2</v>
      </c>
    </row>
    <row r="465" hidden="1" spans="1:10">
      <c r="A465" s="13"/>
      <c r="B465" s="16" t="s">
        <v>18</v>
      </c>
      <c r="C465" s="16">
        <v>1.27278911564626</v>
      </c>
      <c r="D465" s="18"/>
      <c r="E465" s="18"/>
      <c r="F465" s="18"/>
      <c r="G465" s="18">
        <v>0.539325842696629</v>
      </c>
      <c r="H465" s="18"/>
      <c r="I465" s="22">
        <v>1</v>
      </c>
      <c r="J465" s="26">
        <v>0.831123139377537</v>
      </c>
    </row>
    <row r="466" spans="1:10">
      <c r="A466" s="7" t="s">
        <v>255</v>
      </c>
      <c r="B466" s="10" t="s">
        <v>16</v>
      </c>
      <c r="C466" s="10"/>
      <c r="D466" s="12">
        <v>737</v>
      </c>
      <c r="E466" s="12"/>
      <c r="F466" s="12"/>
      <c r="G466" s="12"/>
      <c r="H466" s="12">
        <f>G466-F466</f>
        <v>0</v>
      </c>
      <c r="I466" s="22"/>
      <c r="J466" s="24">
        <v>737</v>
      </c>
    </row>
    <row r="467" hidden="1" spans="1:10">
      <c r="A467" s="13"/>
      <c r="B467" s="14" t="s">
        <v>17</v>
      </c>
      <c r="C467" s="14"/>
      <c r="D467" s="15">
        <v>843.6</v>
      </c>
      <c r="E467" s="15"/>
      <c r="F467" s="15"/>
      <c r="G467" s="15"/>
      <c r="H467" s="15"/>
      <c r="I467" s="22"/>
      <c r="J467" s="25">
        <v>843.6</v>
      </c>
    </row>
    <row r="468" hidden="1" spans="1:10">
      <c r="A468" s="13"/>
      <c r="B468" s="16" t="s">
        <v>18</v>
      </c>
      <c r="C468" s="16"/>
      <c r="D468" s="18">
        <v>1.14464043419267</v>
      </c>
      <c r="E468" s="18"/>
      <c r="F468" s="18"/>
      <c r="G468" s="18"/>
      <c r="H468" s="18"/>
      <c r="I468" s="22"/>
      <c r="J468" s="26">
        <v>1.14464043419267</v>
      </c>
    </row>
    <row r="469" spans="1:10">
      <c r="A469" s="7" t="s">
        <v>256</v>
      </c>
      <c r="B469" s="10" t="s">
        <v>16</v>
      </c>
      <c r="C469" s="10"/>
      <c r="D469" s="12">
        <v>437</v>
      </c>
      <c r="E469" s="12">
        <v>174</v>
      </c>
      <c r="F469" s="12">
        <v>109</v>
      </c>
      <c r="G469" s="12"/>
      <c r="H469" s="12">
        <f>G469-F469</f>
        <v>-109</v>
      </c>
      <c r="I469" s="22">
        <v>-1</v>
      </c>
      <c r="J469" s="24">
        <v>720</v>
      </c>
    </row>
    <row r="470" hidden="1" spans="1:10">
      <c r="A470" s="13"/>
      <c r="B470" s="14" t="s">
        <v>17</v>
      </c>
      <c r="C470" s="14"/>
      <c r="D470" s="15">
        <v>353.5</v>
      </c>
      <c r="E470" s="15">
        <v>234</v>
      </c>
      <c r="F470" s="15">
        <v>289</v>
      </c>
      <c r="G470" s="15"/>
      <c r="H470" s="15"/>
      <c r="I470" s="22">
        <v>-1</v>
      </c>
      <c r="J470" s="25">
        <v>876.5</v>
      </c>
    </row>
    <row r="471" hidden="1" spans="1:10">
      <c r="A471" s="13"/>
      <c r="B471" s="16" t="s">
        <v>18</v>
      </c>
      <c r="C471" s="16"/>
      <c r="D471" s="17">
        <v>0.808924485125858</v>
      </c>
      <c r="E471" s="17">
        <v>1.3448275862069</v>
      </c>
      <c r="F471" s="17">
        <v>2.65137614678899</v>
      </c>
      <c r="G471" s="17"/>
      <c r="H471" s="17"/>
      <c r="I471" s="22">
        <v>-1</v>
      </c>
      <c r="J471" s="26">
        <v>1.21736111111111</v>
      </c>
    </row>
    <row r="472" spans="1:10">
      <c r="A472" s="7" t="s">
        <v>257</v>
      </c>
      <c r="B472" s="10" t="s">
        <v>16</v>
      </c>
      <c r="C472" s="10"/>
      <c r="D472" s="12"/>
      <c r="E472" s="12"/>
      <c r="F472" s="12">
        <v>680</v>
      </c>
      <c r="G472" s="12"/>
      <c r="H472" s="12">
        <f>G472-F472</f>
        <v>-680</v>
      </c>
      <c r="I472" s="22">
        <v>-1</v>
      </c>
      <c r="J472" s="24">
        <v>680</v>
      </c>
    </row>
    <row r="473" hidden="1" spans="1:10">
      <c r="A473" s="13"/>
      <c r="B473" s="14" t="s">
        <v>17</v>
      </c>
      <c r="C473" s="14"/>
      <c r="D473" s="15"/>
      <c r="E473" s="15"/>
      <c r="F473" s="15">
        <v>536</v>
      </c>
      <c r="G473" s="15"/>
      <c r="H473" s="15"/>
      <c r="I473" s="22">
        <v>-1</v>
      </c>
      <c r="J473" s="25">
        <v>536</v>
      </c>
    </row>
    <row r="474" hidden="1" spans="1:10">
      <c r="A474" s="13"/>
      <c r="B474" s="16" t="s">
        <v>18</v>
      </c>
      <c r="C474" s="16"/>
      <c r="D474" s="18"/>
      <c r="E474" s="18"/>
      <c r="F474" s="18">
        <v>0.788235294117647</v>
      </c>
      <c r="G474" s="18"/>
      <c r="H474" s="18"/>
      <c r="I474" s="22">
        <v>-1</v>
      </c>
      <c r="J474" s="26">
        <v>0.788235294117647</v>
      </c>
    </row>
    <row r="475" spans="1:10">
      <c r="A475" s="7" t="s">
        <v>258</v>
      </c>
      <c r="B475" s="10" t="s">
        <v>16</v>
      </c>
      <c r="C475" s="10"/>
      <c r="D475" s="12"/>
      <c r="E475" s="12"/>
      <c r="F475" s="12">
        <v>272</v>
      </c>
      <c r="G475" s="12">
        <v>404</v>
      </c>
      <c r="H475" s="12">
        <f>G475-F475</f>
        <v>132</v>
      </c>
      <c r="I475" s="22">
        <v>0.485294117647059</v>
      </c>
      <c r="J475" s="24">
        <v>676</v>
      </c>
    </row>
    <row r="476" hidden="1" spans="1:10">
      <c r="A476" s="13"/>
      <c r="B476" s="14" t="s">
        <v>17</v>
      </c>
      <c r="C476" s="14"/>
      <c r="D476" s="19"/>
      <c r="E476" s="19"/>
      <c r="F476" s="19">
        <v>452</v>
      </c>
      <c r="G476" s="19">
        <v>726</v>
      </c>
      <c r="H476" s="19"/>
      <c r="I476" s="22">
        <v>0.606194690265487</v>
      </c>
      <c r="J476" s="25">
        <v>1178</v>
      </c>
    </row>
    <row r="477" hidden="1" spans="1:10">
      <c r="A477" s="13"/>
      <c r="B477" s="16" t="s">
        <v>18</v>
      </c>
      <c r="C477" s="16"/>
      <c r="D477" s="17"/>
      <c r="E477" s="17"/>
      <c r="F477" s="17">
        <v>1.66176470588235</v>
      </c>
      <c r="G477" s="17">
        <v>1.7970297029703</v>
      </c>
      <c r="H477" s="17"/>
      <c r="I477" s="22">
        <v>0.0813984053272584</v>
      </c>
      <c r="J477" s="26">
        <v>1.74260355029586</v>
      </c>
    </row>
    <row r="478" spans="1:10">
      <c r="A478" s="7" t="s">
        <v>259</v>
      </c>
      <c r="B478" s="10" t="s">
        <v>16</v>
      </c>
      <c r="C478" s="10"/>
      <c r="D478" s="12">
        <v>672</v>
      </c>
      <c r="E478" s="12"/>
      <c r="F478" s="12"/>
      <c r="G478" s="12"/>
      <c r="H478" s="12">
        <f>G478-F478</f>
        <v>0</v>
      </c>
      <c r="I478" s="22"/>
      <c r="J478" s="24">
        <v>672</v>
      </c>
    </row>
    <row r="479" hidden="1" spans="1:10">
      <c r="A479" s="13"/>
      <c r="B479" s="14" t="s">
        <v>17</v>
      </c>
      <c r="C479" s="14"/>
      <c r="D479" s="15">
        <v>1079.72</v>
      </c>
      <c r="E479" s="15"/>
      <c r="F479" s="15"/>
      <c r="G479" s="15"/>
      <c r="H479" s="15"/>
      <c r="I479" s="22"/>
      <c r="J479" s="25">
        <v>1079.72</v>
      </c>
    </row>
    <row r="480" hidden="1" spans="1:10">
      <c r="A480" s="13"/>
      <c r="B480" s="16" t="s">
        <v>18</v>
      </c>
      <c r="C480" s="16"/>
      <c r="D480" s="18">
        <v>1.60672619047619</v>
      </c>
      <c r="E480" s="18"/>
      <c r="F480" s="18"/>
      <c r="G480" s="18"/>
      <c r="H480" s="18"/>
      <c r="I480" s="22"/>
      <c r="J480" s="26">
        <v>1.60672619047619</v>
      </c>
    </row>
    <row r="481" spans="1:10">
      <c r="A481" s="7" t="s">
        <v>260</v>
      </c>
      <c r="B481" s="10" t="s">
        <v>16</v>
      </c>
      <c r="C481" s="10"/>
      <c r="D481" s="12"/>
      <c r="E481" s="12"/>
      <c r="F481" s="12">
        <v>519</v>
      </c>
      <c r="G481" s="12">
        <v>149</v>
      </c>
      <c r="H481" s="12">
        <f>G481-F481</f>
        <v>-370</v>
      </c>
      <c r="I481" s="22">
        <v>-0.712909441233141</v>
      </c>
      <c r="J481" s="24">
        <v>668</v>
      </c>
    </row>
    <row r="482" hidden="1" spans="1:10">
      <c r="A482" s="13"/>
      <c r="B482" s="14" t="s">
        <v>17</v>
      </c>
      <c r="C482" s="14"/>
      <c r="D482" s="15"/>
      <c r="E482" s="15"/>
      <c r="F482" s="15">
        <v>631.3</v>
      </c>
      <c r="G482" s="15">
        <v>398</v>
      </c>
      <c r="H482" s="15"/>
      <c r="I482" s="22">
        <v>-0.369554886741644</v>
      </c>
      <c r="J482" s="25">
        <v>1029.3</v>
      </c>
    </row>
    <row r="483" hidden="1" spans="1:10">
      <c r="A483" s="13"/>
      <c r="B483" s="16" t="s">
        <v>18</v>
      </c>
      <c r="C483" s="16"/>
      <c r="D483" s="17"/>
      <c r="E483" s="17"/>
      <c r="F483" s="17">
        <v>1.21637764932563</v>
      </c>
      <c r="G483" s="17">
        <v>2.67114093959732</v>
      </c>
      <c r="H483" s="17"/>
      <c r="I483" s="22">
        <v>1.19597995826233</v>
      </c>
      <c r="J483" s="26">
        <v>1.54086826347305</v>
      </c>
    </row>
    <row r="484" spans="1:10">
      <c r="A484" s="7" t="s">
        <v>261</v>
      </c>
      <c r="B484" s="10" t="s">
        <v>16</v>
      </c>
      <c r="C484" s="10"/>
      <c r="D484" s="12"/>
      <c r="E484" s="12">
        <v>408</v>
      </c>
      <c r="F484" s="12">
        <v>249</v>
      </c>
      <c r="G484" s="12"/>
      <c r="H484" s="12">
        <f>G484-F484</f>
        <v>-249</v>
      </c>
      <c r="I484" s="22">
        <v>-1</v>
      </c>
      <c r="J484" s="24">
        <v>657</v>
      </c>
    </row>
    <row r="485" hidden="1" spans="1:10">
      <c r="A485" s="13"/>
      <c r="B485" s="14" t="s">
        <v>17</v>
      </c>
      <c r="C485" s="14"/>
      <c r="D485" s="19"/>
      <c r="E485" s="19">
        <v>381</v>
      </c>
      <c r="F485" s="19">
        <v>378</v>
      </c>
      <c r="G485" s="19"/>
      <c r="H485" s="19"/>
      <c r="I485" s="22">
        <v>-1</v>
      </c>
      <c r="J485" s="25">
        <v>759</v>
      </c>
    </row>
    <row r="486" hidden="1" spans="1:10">
      <c r="A486" s="13"/>
      <c r="B486" s="16" t="s">
        <v>18</v>
      </c>
      <c r="C486" s="16"/>
      <c r="D486" s="18"/>
      <c r="E486" s="18">
        <v>0.933823529411765</v>
      </c>
      <c r="F486" s="18">
        <v>1.51807228915663</v>
      </c>
      <c r="G486" s="18"/>
      <c r="H486" s="18"/>
      <c r="I486" s="22">
        <v>-1</v>
      </c>
      <c r="J486" s="26">
        <v>1.15525114155251</v>
      </c>
    </row>
    <row r="487" spans="1:10">
      <c r="A487" s="7" t="s">
        <v>262</v>
      </c>
      <c r="B487" s="10" t="s">
        <v>16</v>
      </c>
      <c r="C487" s="10"/>
      <c r="D487" s="12"/>
      <c r="E487" s="12">
        <v>657</v>
      </c>
      <c r="F487" s="12"/>
      <c r="G487" s="12"/>
      <c r="H487" s="12">
        <f>G487-F487</f>
        <v>0</v>
      </c>
      <c r="I487" s="22"/>
      <c r="J487" s="24">
        <v>657</v>
      </c>
    </row>
    <row r="488" hidden="1" spans="1:10">
      <c r="A488" s="13"/>
      <c r="B488" s="14" t="s">
        <v>17</v>
      </c>
      <c r="C488" s="14"/>
      <c r="D488" s="19"/>
      <c r="E488" s="19">
        <v>917.54</v>
      </c>
      <c r="F488" s="19"/>
      <c r="G488" s="19"/>
      <c r="H488" s="19"/>
      <c r="I488" s="22"/>
      <c r="J488" s="25">
        <v>917.54</v>
      </c>
    </row>
    <row r="489" hidden="1" spans="1:10">
      <c r="A489" s="13"/>
      <c r="B489" s="16" t="s">
        <v>18</v>
      </c>
      <c r="C489" s="16"/>
      <c r="D489" s="18"/>
      <c r="E489" s="18">
        <v>1.3965601217656</v>
      </c>
      <c r="F489" s="18"/>
      <c r="G489" s="18"/>
      <c r="H489" s="18"/>
      <c r="I489" s="22"/>
      <c r="J489" s="26">
        <v>1.3965601217656</v>
      </c>
    </row>
    <row r="490" spans="1:10">
      <c r="A490" s="7" t="s">
        <v>263</v>
      </c>
      <c r="B490" s="10" t="s">
        <v>16</v>
      </c>
      <c r="C490" s="10">
        <v>262</v>
      </c>
      <c r="D490" s="12"/>
      <c r="E490" s="12">
        <v>160</v>
      </c>
      <c r="F490" s="12">
        <v>196</v>
      </c>
      <c r="G490" s="12"/>
      <c r="H490" s="12">
        <f>G490-F490</f>
        <v>-196</v>
      </c>
      <c r="I490" s="22">
        <v>-1</v>
      </c>
      <c r="J490" s="24">
        <v>618</v>
      </c>
    </row>
    <row r="491" hidden="1" spans="1:10">
      <c r="A491" s="13"/>
      <c r="B491" s="14" t="s">
        <v>17</v>
      </c>
      <c r="C491" s="14">
        <v>521.84</v>
      </c>
      <c r="D491" s="19"/>
      <c r="E491" s="19">
        <v>192.2</v>
      </c>
      <c r="F491" s="19">
        <v>310.32</v>
      </c>
      <c r="G491" s="19"/>
      <c r="H491" s="19"/>
      <c r="I491" s="22">
        <v>-1</v>
      </c>
      <c r="J491" s="25">
        <v>1024.36</v>
      </c>
    </row>
    <row r="492" hidden="1" spans="1:10">
      <c r="A492" s="13"/>
      <c r="B492" s="16" t="s">
        <v>18</v>
      </c>
      <c r="C492" s="16">
        <v>1.99175572519084</v>
      </c>
      <c r="D492" s="17"/>
      <c r="E492" s="17">
        <v>1.20125</v>
      </c>
      <c r="F492" s="17">
        <v>1.58326530612245</v>
      </c>
      <c r="G492" s="17"/>
      <c r="H492" s="17"/>
      <c r="I492" s="22">
        <v>-1</v>
      </c>
      <c r="J492" s="26">
        <v>1.65754045307443</v>
      </c>
    </row>
    <row r="493" spans="1:10">
      <c r="A493" s="7" t="s">
        <v>264</v>
      </c>
      <c r="B493" s="10" t="s">
        <v>16</v>
      </c>
      <c r="C493" s="10">
        <v>386</v>
      </c>
      <c r="D493" s="12"/>
      <c r="E493" s="12">
        <v>221</v>
      </c>
      <c r="F493" s="12"/>
      <c r="G493" s="12"/>
      <c r="H493" s="12">
        <f>G493-F493</f>
        <v>0</v>
      </c>
      <c r="I493" s="22"/>
      <c r="J493" s="24">
        <v>607</v>
      </c>
    </row>
    <row r="494" hidden="1" spans="1:10">
      <c r="A494" s="13"/>
      <c r="B494" s="14" t="s">
        <v>17</v>
      </c>
      <c r="C494" s="14">
        <v>561</v>
      </c>
      <c r="D494" s="15"/>
      <c r="E494" s="15">
        <v>397.5</v>
      </c>
      <c r="F494" s="15"/>
      <c r="G494" s="15"/>
      <c r="H494" s="15"/>
      <c r="I494" s="22"/>
      <c r="J494" s="25">
        <v>958.5</v>
      </c>
    </row>
    <row r="495" hidden="1" spans="1:10">
      <c r="A495" s="13"/>
      <c r="B495" s="16" t="s">
        <v>18</v>
      </c>
      <c r="C495" s="16">
        <v>1.45336787564767</v>
      </c>
      <c r="D495" s="18"/>
      <c r="E495" s="18">
        <v>1.79864253393665</v>
      </c>
      <c r="F495" s="18"/>
      <c r="G495" s="18"/>
      <c r="H495" s="18"/>
      <c r="I495" s="22"/>
      <c r="J495" s="26">
        <v>1.57907742998353</v>
      </c>
    </row>
    <row r="496" spans="1:10">
      <c r="A496" s="7" t="s">
        <v>265</v>
      </c>
      <c r="B496" s="10" t="s">
        <v>16</v>
      </c>
      <c r="C496" s="10">
        <v>556</v>
      </c>
      <c r="D496" s="12"/>
      <c r="E496" s="12"/>
      <c r="F496" s="12"/>
      <c r="G496" s="12"/>
      <c r="H496" s="12">
        <f>G496-F496</f>
        <v>0</v>
      </c>
      <c r="I496" s="22"/>
      <c r="J496" s="24">
        <v>556</v>
      </c>
    </row>
    <row r="497" hidden="1" spans="1:10">
      <c r="A497" s="13"/>
      <c r="B497" s="14" t="s">
        <v>17</v>
      </c>
      <c r="C497" s="14">
        <v>590</v>
      </c>
      <c r="D497" s="15"/>
      <c r="E497" s="15"/>
      <c r="F497" s="15"/>
      <c r="G497" s="15"/>
      <c r="H497" s="15"/>
      <c r="I497" s="22"/>
      <c r="J497" s="25">
        <v>590</v>
      </c>
    </row>
    <row r="498" hidden="1" spans="1:10">
      <c r="A498" s="13"/>
      <c r="B498" s="16" t="s">
        <v>18</v>
      </c>
      <c r="C498" s="16">
        <v>1.06115107913669</v>
      </c>
      <c r="D498" s="18"/>
      <c r="E498" s="18"/>
      <c r="F498" s="18"/>
      <c r="G498" s="18"/>
      <c r="H498" s="18"/>
      <c r="I498" s="22"/>
      <c r="J498" s="26">
        <v>1.06115107913669</v>
      </c>
    </row>
    <row r="499" spans="1:10">
      <c r="A499" s="7" t="s">
        <v>266</v>
      </c>
      <c r="B499" s="10" t="s">
        <v>16</v>
      </c>
      <c r="C499" s="10"/>
      <c r="D499" s="12">
        <v>543</v>
      </c>
      <c r="E499" s="12"/>
      <c r="F499" s="12"/>
      <c r="G499" s="12"/>
      <c r="H499" s="12">
        <f>G499-F499</f>
        <v>0</v>
      </c>
      <c r="I499" s="22"/>
      <c r="J499" s="24">
        <v>543</v>
      </c>
    </row>
    <row r="500" hidden="1" spans="1:10">
      <c r="A500" s="13"/>
      <c r="B500" s="14" t="s">
        <v>17</v>
      </c>
      <c r="C500" s="14"/>
      <c r="D500" s="19">
        <v>382.4</v>
      </c>
      <c r="E500" s="19"/>
      <c r="F500" s="19"/>
      <c r="G500" s="19"/>
      <c r="H500" s="19"/>
      <c r="I500" s="22"/>
      <c r="J500" s="25">
        <v>382.4</v>
      </c>
    </row>
    <row r="501" hidden="1" spans="1:10">
      <c r="A501" s="13"/>
      <c r="B501" s="16" t="s">
        <v>18</v>
      </c>
      <c r="C501" s="16"/>
      <c r="D501" s="17">
        <v>0.704235727440147</v>
      </c>
      <c r="E501" s="17"/>
      <c r="F501" s="17"/>
      <c r="G501" s="17"/>
      <c r="H501" s="17"/>
      <c r="I501" s="22"/>
      <c r="J501" s="26">
        <v>0.704235727440147</v>
      </c>
    </row>
    <row r="502" spans="1:10">
      <c r="A502" s="7" t="s">
        <v>267</v>
      </c>
      <c r="B502" s="10" t="s">
        <v>16</v>
      </c>
      <c r="C502" s="10">
        <v>537</v>
      </c>
      <c r="D502" s="12"/>
      <c r="E502" s="12"/>
      <c r="F502" s="12"/>
      <c r="G502" s="12"/>
      <c r="H502" s="12">
        <f>G502-F502</f>
        <v>0</v>
      </c>
      <c r="I502" s="22"/>
      <c r="J502" s="24">
        <v>537</v>
      </c>
    </row>
    <row r="503" hidden="1" spans="1:10">
      <c r="A503" s="13"/>
      <c r="B503" s="14" t="s">
        <v>17</v>
      </c>
      <c r="C503" s="14">
        <v>294.3</v>
      </c>
      <c r="D503" s="15"/>
      <c r="E503" s="15"/>
      <c r="F503" s="15"/>
      <c r="G503" s="15"/>
      <c r="H503" s="15"/>
      <c r="I503" s="22"/>
      <c r="J503" s="25">
        <v>294.3</v>
      </c>
    </row>
    <row r="504" hidden="1" spans="1:10">
      <c r="A504" s="13"/>
      <c r="B504" s="16" t="s">
        <v>18</v>
      </c>
      <c r="C504" s="16">
        <v>0.54804469273743</v>
      </c>
      <c r="D504" s="18"/>
      <c r="E504" s="18"/>
      <c r="F504" s="18"/>
      <c r="G504" s="18"/>
      <c r="H504" s="18"/>
      <c r="I504" s="22"/>
      <c r="J504" s="26">
        <v>0.54804469273743</v>
      </c>
    </row>
    <row r="505" spans="1:10">
      <c r="A505" s="7" t="s">
        <v>268</v>
      </c>
      <c r="B505" s="10" t="s">
        <v>16</v>
      </c>
      <c r="C505" s="10"/>
      <c r="D505" s="12">
        <v>519</v>
      </c>
      <c r="E505" s="12"/>
      <c r="F505" s="12"/>
      <c r="G505" s="12"/>
      <c r="H505" s="12">
        <f>G505-F505</f>
        <v>0</v>
      </c>
      <c r="I505" s="22"/>
      <c r="J505" s="24">
        <v>519</v>
      </c>
    </row>
    <row r="506" hidden="1" spans="1:10">
      <c r="A506" s="13"/>
      <c r="B506" s="14" t="s">
        <v>17</v>
      </c>
      <c r="C506" s="14"/>
      <c r="D506" s="15">
        <v>174.6</v>
      </c>
      <c r="E506" s="15"/>
      <c r="F506" s="15"/>
      <c r="G506" s="15"/>
      <c r="H506" s="15"/>
      <c r="I506" s="22"/>
      <c r="J506" s="25">
        <v>174.6</v>
      </c>
    </row>
    <row r="507" hidden="1" spans="1:10">
      <c r="A507" s="13"/>
      <c r="B507" s="16" t="s">
        <v>18</v>
      </c>
      <c r="C507" s="16"/>
      <c r="D507" s="18">
        <v>0.336416184971098</v>
      </c>
      <c r="E507" s="18"/>
      <c r="F507" s="18"/>
      <c r="G507" s="18"/>
      <c r="H507" s="18"/>
      <c r="I507" s="22"/>
      <c r="J507" s="26">
        <v>0.336416184971098</v>
      </c>
    </row>
    <row r="508" spans="1:10">
      <c r="A508" s="7" t="s">
        <v>269</v>
      </c>
      <c r="B508" s="10" t="s">
        <v>16</v>
      </c>
      <c r="C508" s="10">
        <v>222</v>
      </c>
      <c r="D508" s="12"/>
      <c r="E508" s="12"/>
      <c r="F508" s="12"/>
      <c r="G508" s="12">
        <v>280</v>
      </c>
      <c r="H508" s="12">
        <f>G508-F508</f>
        <v>280</v>
      </c>
      <c r="I508" s="22">
        <v>1</v>
      </c>
      <c r="J508" s="24">
        <v>502</v>
      </c>
    </row>
    <row r="509" hidden="1" spans="1:10">
      <c r="A509" s="13"/>
      <c r="B509" s="14" t="s">
        <v>17</v>
      </c>
      <c r="C509" s="14">
        <v>353</v>
      </c>
      <c r="D509" s="19"/>
      <c r="E509" s="19"/>
      <c r="F509" s="19"/>
      <c r="G509" s="19">
        <v>1140</v>
      </c>
      <c r="H509" s="19"/>
      <c r="I509" s="22">
        <v>1</v>
      </c>
      <c r="J509" s="25">
        <v>1493</v>
      </c>
    </row>
    <row r="510" hidden="1" spans="1:10">
      <c r="A510" s="13"/>
      <c r="B510" s="16" t="s">
        <v>18</v>
      </c>
      <c r="C510" s="16">
        <v>1.59009009009009</v>
      </c>
      <c r="D510" s="17"/>
      <c r="E510" s="17"/>
      <c r="F510" s="17"/>
      <c r="G510" s="17">
        <v>4.07142857142857</v>
      </c>
      <c r="H510" s="17"/>
      <c r="I510" s="22">
        <v>1</v>
      </c>
      <c r="J510" s="26">
        <v>2.97410358565737</v>
      </c>
    </row>
    <row r="511" spans="1:10">
      <c r="A511" s="7" t="s">
        <v>270</v>
      </c>
      <c r="B511" s="10" t="s">
        <v>16</v>
      </c>
      <c r="C511" s="10"/>
      <c r="D511" s="12">
        <v>489</v>
      </c>
      <c r="E511" s="12"/>
      <c r="F511" s="12"/>
      <c r="G511" s="12"/>
      <c r="H511" s="12">
        <f>G511-F511</f>
        <v>0</v>
      </c>
      <c r="I511" s="22"/>
      <c r="J511" s="24">
        <v>489</v>
      </c>
    </row>
    <row r="512" hidden="1" spans="1:10">
      <c r="A512" s="13"/>
      <c r="B512" s="14" t="s">
        <v>17</v>
      </c>
      <c r="C512" s="14"/>
      <c r="D512" s="19">
        <v>268.8</v>
      </c>
      <c r="E512" s="19"/>
      <c r="F512" s="19"/>
      <c r="G512" s="19"/>
      <c r="H512" s="19"/>
      <c r="I512" s="22"/>
      <c r="J512" s="25">
        <v>268.8</v>
      </c>
    </row>
    <row r="513" hidden="1" spans="1:10">
      <c r="A513" s="13"/>
      <c r="B513" s="16" t="s">
        <v>18</v>
      </c>
      <c r="C513" s="16"/>
      <c r="D513" s="17">
        <v>0.549693251533742</v>
      </c>
      <c r="E513" s="17"/>
      <c r="F513" s="17"/>
      <c r="G513" s="17"/>
      <c r="H513" s="17"/>
      <c r="I513" s="22"/>
      <c r="J513" s="26">
        <v>0.549693251533742</v>
      </c>
    </row>
    <row r="514" spans="1:10">
      <c r="A514" s="7" t="s">
        <v>271</v>
      </c>
      <c r="B514" s="10" t="s">
        <v>16</v>
      </c>
      <c r="C514" s="10"/>
      <c r="D514" s="12"/>
      <c r="E514" s="12">
        <v>100</v>
      </c>
      <c r="F514" s="12">
        <v>373</v>
      </c>
      <c r="G514" s="12"/>
      <c r="H514" s="12">
        <f>G514-F514</f>
        <v>-373</v>
      </c>
      <c r="I514" s="22">
        <v>-1</v>
      </c>
      <c r="J514" s="24">
        <v>473</v>
      </c>
    </row>
    <row r="515" hidden="1" spans="1:10">
      <c r="A515" s="13"/>
      <c r="B515" s="14" t="s">
        <v>17</v>
      </c>
      <c r="C515" s="14"/>
      <c r="D515" s="19"/>
      <c r="E515" s="19">
        <v>160</v>
      </c>
      <c r="F515" s="19">
        <v>321.14</v>
      </c>
      <c r="G515" s="19"/>
      <c r="H515" s="19"/>
      <c r="I515" s="22">
        <v>-1</v>
      </c>
      <c r="J515" s="25">
        <v>481.14</v>
      </c>
    </row>
    <row r="516" hidden="1" spans="1:10">
      <c r="A516" s="13"/>
      <c r="B516" s="16" t="s">
        <v>18</v>
      </c>
      <c r="C516" s="16"/>
      <c r="D516" s="18"/>
      <c r="E516" s="18">
        <v>1.6</v>
      </c>
      <c r="F516" s="18">
        <v>0.860965147453083</v>
      </c>
      <c r="G516" s="18"/>
      <c r="H516" s="18"/>
      <c r="I516" s="22">
        <v>-1</v>
      </c>
      <c r="J516" s="26">
        <v>1.01720930232558</v>
      </c>
    </row>
    <row r="517" spans="1:10">
      <c r="A517" s="7" t="s">
        <v>272</v>
      </c>
      <c r="B517" s="10" t="s">
        <v>16</v>
      </c>
      <c r="C517" s="10"/>
      <c r="D517" s="12"/>
      <c r="E517" s="12">
        <v>452</v>
      </c>
      <c r="F517" s="12"/>
      <c r="G517" s="12"/>
      <c r="H517" s="12">
        <f>G517-F517</f>
        <v>0</v>
      </c>
      <c r="I517" s="22"/>
      <c r="J517" s="24">
        <v>452</v>
      </c>
    </row>
    <row r="518" hidden="1" spans="1:10">
      <c r="A518" s="13"/>
      <c r="B518" s="14" t="s">
        <v>17</v>
      </c>
      <c r="C518" s="14"/>
      <c r="D518" s="15"/>
      <c r="E518" s="15">
        <v>527</v>
      </c>
      <c r="F518" s="15"/>
      <c r="G518" s="15"/>
      <c r="H518" s="15"/>
      <c r="I518" s="22"/>
      <c r="J518" s="25">
        <v>527</v>
      </c>
    </row>
    <row r="519" hidden="1" spans="1:10">
      <c r="A519" s="13"/>
      <c r="B519" s="16" t="s">
        <v>18</v>
      </c>
      <c r="C519" s="16"/>
      <c r="D519" s="17"/>
      <c r="E519" s="17">
        <v>1.16592920353982</v>
      </c>
      <c r="F519" s="17"/>
      <c r="G519" s="17"/>
      <c r="H519" s="17"/>
      <c r="I519" s="22"/>
      <c r="J519" s="26">
        <v>1.16592920353982</v>
      </c>
    </row>
    <row r="520" spans="1:10">
      <c r="A520" s="7" t="s">
        <v>273</v>
      </c>
      <c r="B520" s="10" t="s">
        <v>16</v>
      </c>
      <c r="C520" s="10"/>
      <c r="D520" s="12">
        <v>100</v>
      </c>
      <c r="E520" s="12"/>
      <c r="F520" s="12">
        <v>180</v>
      </c>
      <c r="G520" s="12">
        <v>171</v>
      </c>
      <c r="H520" s="12">
        <f>G520-F520</f>
        <v>-9</v>
      </c>
      <c r="I520" s="22">
        <v>-0.05</v>
      </c>
      <c r="J520" s="24">
        <v>451</v>
      </c>
    </row>
    <row r="521" hidden="1" spans="1:10">
      <c r="A521" s="13"/>
      <c r="B521" s="14" t="s">
        <v>17</v>
      </c>
      <c r="C521" s="14"/>
      <c r="D521" s="15">
        <v>140</v>
      </c>
      <c r="E521" s="15"/>
      <c r="F521" s="15">
        <v>51</v>
      </c>
      <c r="G521" s="15">
        <v>733</v>
      </c>
      <c r="H521" s="15"/>
      <c r="I521" s="22">
        <v>13.3725490196078</v>
      </c>
      <c r="J521" s="25">
        <v>924</v>
      </c>
    </row>
    <row r="522" hidden="1" spans="1:10">
      <c r="A522" s="13"/>
      <c r="B522" s="16" t="s">
        <v>18</v>
      </c>
      <c r="C522" s="16"/>
      <c r="D522" s="18">
        <v>1.4</v>
      </c>
      <c r="E522" s="18"/>
      <c r="F522" s="18">
        <v>0.283333333333333</v>
      </c>
      <c r="G522" s="18">
        <v>4.28654970760234</v>
      </c>
      <c r="H522" s="18"/>
      <c r="I522" s="22">
        <v>14.1289989680083</v>
      </c>
      <c r="J522" s="26">
        <v>2.04878048780488</v>
      </c>
    </row>
    <row r="523" spans="1:10">
      <c r="A523" s="7" t="s">
        <v>274</v>
      </c>
      <c r="B523" s="10" t="s">
        <v>16</v>
      </c>
      <c r="C523" s="10"/>
      <c r="D523" s="12"/>
      <c r="E523" s="12"/>
      <c r="F523" s="12">
        <v>450</v>
      </c>
      <c r="G523" s="12"/>
      <c r="H523" s="12">
        <f>G523-F523</f>
        <v>-450</v>
      </c>
      <c r="I523" s="22">
        <v>-1</v>
      </c>
      <c r="J523" s="24">
        <v>450</v>
      </c>
    </row>
    <row r="524" hidden="1" spans="1:10">
      <c r="A524" s="13"/>
      <c r="B524" s="14" t="s">
        <v>17</v>
      </c>
      <c r="C524" s="14"/>
      <c r="D524" s="15"/>
      <c r="E524" s="15"/>
      <c r="F524" s="15">
        <v>537.4</v>
      </c>
      <c r="G524" s="15"/>
      <c r="H524" s="15"/>
      <c r="I524" s="22">
        <v>-1</v>
      </c>
      <c r="J524" s="25">
        <v>537.4</v>
      </c>
    </row>
    <row r="525" hidden="1" spans="1:10">
      <c r="A525" s="13"/>
      <c r="B525" s="16" t="s">
        <v>18</v>
      </c>
      <c r="C525" s="16"/>
      <c r="D525" s="17"/>
      <c r="E525" s="17"/>
      <c r="F525" s="17">
        <v>1.19422222222222</v>
      </c>
      <c r="G525" s="17"/>
      <c r="H525" s="17"/>
      <c r="I525" s="22">
        <v>-1</v>
      </c>
      <c r="J525" s="26">
        <v>1.19422222222222</v>
      </c>
    </row>
    <row r="526" spans="1:10">
      <c r="A526" s="7" t="s">
        <v>275</v>
      </c>
      <c r="B526" s="10" t="s">
        <v>16</v>
      </c>
      <c r="C526" s="10"/>
      <c r="D526" s="12">
        <v>100</v>
      </c>
      <c r="E526" s="12"/>
      <c r="F526" s="12">
        <v>348</v>
      </c>
      <c r="G526" s="12"/>
      <c r="H526" s="12">
        <f>G526-F526</f>
        <v>-348</v>
      </c>
      <c r="I526" s="22">
        <v>-1</v>
      </c>
      <c r="J526" s="24">
        <v>448</v>
      </c>
    </row>
    <row r="527" hidden="1" spans="1:10">
      <c r="A527" s="13"/>
      <c r="B527" s="14" t="s">
        <v>17</v>
      </c>
      <c r="C527" s="14"/>
      <c r="D527" s="19">
        <v>160</v>
      </c>
      <c r="E527" s="19"/>
      <c r="F527" s="19">
        <v>477.4</v>
      </c>
      <c r="G527" s="19"/>
      <c r="H527" s="19"/>
      <c r="I527" s="22">
        <v>-1</v>
      </c>
      <c r="J527" s="25">
        <v>637.4</v>
      </c>
    </row>
    <row r="528" hidden="1" spans="1:10">
      <c r="A528" s="13"/>
      <c r="B528" s="16" t="s">
        <v>18</v>
      </c>
      <c r="C528" s="16"/>
      <c r="D528" s="18">
        <v>1.6</v>
      </c>
      <c r="E528" s="18"/>
      <c r="F528" s="18">
        <v>1.37183908045977</v>
      </c>
      <c r="G528" s="18"/>
      <c r="H528" s="18"/>
      <c r="I528" s="22">
        <v>-1</v>
      </c>
      <c r="J528" s="26">
        <v>1.42276785714286</v>
      </c>
    </row>
    <row r="529" spans="1:10">
      <c r="A529" s="7" t="s">
        <v>276</v>
      </c>
      <c r="B529" s="10" t="s">
        <v>16</v>
      </c>
      <c r="C529" s="10">
        <v>100</v>
      </c>
      <c r="D529" s="12">
        <v>109</v>
      </c>
      <c r="E529" s="12">
        <v>118</v>
      </c>
      <c r="F529" s="12">
        <v>113</v>
      </c>
      <c r="G529" s="12"/>
      <c r="H529" s="12">
        <f>G529-F529</f>
        <v>-113</v>
      </c>
      <c r="I529" s="22">
        <v>-1</v>
      </c>
      <c r="J529" s="24">
        <v>440</v>
      </c>
    </row>
    <row r="530" hidden="1" spans="1:10">
      <c r="A530" s="13"/>
      <c r="B530" s="14" t="s">
        <v>17</v>
      </c>
      <c r="C530" s="14">
        <v>160</v>
      </c>
      <c r="D530" s="19">
        <v>169</v>
      </c>
      <c r="E530" s="19">
        <v>343.6</v>
      </c>
      <c r="F530" s="19">
        <v>123</v>
      </c>
      <c r="G530" s="19"/>
      <c r="H530" s="19"/>
      <c r="I530" s="22">
        <v>-1</v>
      </c>
      <c r="J530" s="25">
        <v>795.6</v>
      </c>
    </row>
    <row r="531" hidden="1" spans="1:10">
      <c r="A531" s="13"/>
      <c r="B531" s="16" t="s">
        <v>18</v>
      </c>
      <c r="C531" s="16">
        <v>1.6</v>
      </c>
      <c r="D531" s="17">
        <v>1.55045871559633</v>
      </c>
      <c r="E531" s="17">
        <v>2.91186440677966</v>
      </c>
      <c r="F531" s="17">
        <v>1.08849557522124</v>
      </c>
      <c r="G531" s="17"/>
      <c r="H531" s="17"/>
      <c r="I531" s="22">
        <v>-1</v>
      </c>
      <c r="J531" s="26">
        <v>1.80818181818182</v>
      </c>
    </row>
    <row r="532" spans="1:10">
      <c r="A532" s="7" t="s">
        <v>277</v>
      </c>
      <c r="B532" s="10" t="s">
        <v>16</v>
      </c>
      <c r="C532" s="10"/>
      <c r="D532" s="12"/>
      <c r="E532" s="12">
        <v>412</v>
      </c>
      <c r="F532" s="12"/>
      <c r="G532" s="12"/>
      <c r="H532" s="12">
        <f>G532-F532</f>
        <v>0</v>
      </c>
      <c r="I532" s="22"/>
      <c r="J532" s="24">
        <v>412</v>
      </c>
    </row>
    <row r="533" hidden="1" spans="1:10">
      <c r="A533" s="13"/>
      <c r="B533" s="14" t="s">
        <v>17</v>
      </c>
      <c r="C533" s="14"/>
      <c r="D533" s="15"/>
      <c r="E533" s="15">
        <v>227.5</v>
      </c>
      <c r="F533" s="15"/>
      <c r="G533" s="15"/>
      <c r="H533" s="15"/>
      <c r="I533" s="22"/>
      <c r="J533" s="25">
        <v>227.5</v>
      </c>
    </row>
    <row r="534" hidden="1" spans="1:10">
      <c r="A534" s="13"/>
      <c r="B534" s="16" t="s">
        <v>18</v>
      </c>
      <c r="C534" s="16"/>
      <c r="D534" s="18"/>
      <c r="E534" s="18">
        <v>0.552184466019418</v>
      </c>
      <c r="F534" s="18"/>
      <c r="G534" s="18"/>
      <c r="H534" s="18"/>
      <c r="I534" s="22"/>
      <c r="J534" s="26">
        <v>0.552184466019418</v>
      </c>
    </row>
    <row r="535" spans="1:10">
      <c r="A535" s="7" t="s">
        <v>278</v>
      </c>
      <c r="B535" s="10" t="s">
        <v>16</v>
      </c>
      <c r="C535" s="10"/>
      <c r="D535" s="12"/>
      <c r="E535" s="12">
        <v>110</v>
      </c>
      <c r="F535" s="12"/>
      <c r="G535" s="12">
        <v>301</v>
      </c>
      <c r="H535" s="12">
        <f>G535-F535</f>
        <v>301</v>
      </c>
      <c r="I535" s="22">
        <v>1</v>
      </c>
      <c r="J535" s="24">
        <v>411</v>
      </c>
    </row>
    <row r="536" hidden="1" spans="1:10">
      <c r="A536" s="13"/>
      <c r="B536" s="14" t="s">
        <v>17</v>
      </c>
      <c r="C536" s="14"/>
      <c r="D536" s="15"/>
      <c r="E536" s="15">
        <v>142</v>
      </c>
      <c r="F536" s="15"/>
      <c r="G536" s="15">
        <v>316</v>
      </c>
      <c r="H536" s="15"/>
      <c r="I536" s="22">
        <v>1</v>
      </c>
      <c r="J536" s="25">
        <v>458</v>
      </c>
    </row>
    <row r="537" hidden="1" spans="1:10">
      <c r="A537" s="13"/>
      <c r="B537" s="16" t="s">
        <v>18</v>
      </c>
      <c r="C537" s="16"/>
      <c r="D537" s="17"/>
      <c r="E537" s="17">
        <v>1.29090909090909</v>
      </c>
      <c r="F537" s="17"/>
      <c r="G537" s="17">
        <v>1.04983388704319</v>
      </c>
      <c r="H537" s="17"/>
      <c r="I537" s="22">
        <v>1</v>
      </c>
      <c r="J537" s="26">
        <v>1.11435523114355</v>
      </c>
    </row>
    <row r="538" spans="1:10">
      <c r="A538" s="7" t="s">
        <v>279</v>
      </c>
      <c r="B538" s="10" t="s">
        <v>16</v>
      </c>
      <c r="C538" s="10"/>
      <c r="D538" s="12"/>
      <c r="E538" s="12"/>
      <c r="F538" s="12"/>
      <c r="G538" s="12">
        <v>403</v>
      </c>
      <c r="H538" s="12">
        <f>G538-F538</f>
        <v>403</v>
      </c>
      <c r="I538" s="22">
        <v>1</v>
      </c>
      <c r="J538" s="24">
        <v>403</v>
      </c>
    </row>
    <row r="539" hidden="1" spans="1:10">
      <c r="A539" s="13"/>
      <c r="B539" s="14" t="s">
        <v>17</v>
      </c>
      <c r="C539" s="14"/>
      <c r="D539" s="19"/>
      <c r="E539" s="19"/>
      <c r="F539" s="19"/>
      <c r="G539" s="19">
        <v>776.66</v>
      </c>
      <c r="H539" s="19"/>
      <c r="I539" s="22">
        <v>1</v>
      </c>
      <c r="J539" s="25">
        <v>776.66</v>
      </c>
    </row>
    <row r="540" hidden="1" spans="1:10">
      <c r="A540" s="13"/>
      <c r="B540" s="16" t="s">
        <v>18</v>
      </c>
      <c r="C540" s="16"/>
      <c r="D540" s="17"/>
      <c r="E540" s="17"/>
      <c r="F540" s="17"/>
      <c r="G540" s="17">
        <v>1.92719602977667</v>
      </c>
      <c r="H540" s="17"/>
      <c r="I540" s="22">
        <v>1</v>
      </c>
      <c r="J540" s="26">
        <v>1.92719602977667</v>
      </c>
    </row>
    <row r="541" spans="1:10">
      <c r="A541" s="7" t="s">
        <v>280</v>
      </c>
      <c r="B541" s="10" t="s">
        <v>16</v>
      </c>
      <c r="C541" s="10">
        <v>403</v>
      </c>
      <c r="D541" s="12"/>
      <c r="E541" s="12"/>
      <c r="F541" s="12"/>
      <c r="G541" s="12"/>
      <c r="H541" s="12">
        <f>G541-F541</f>
        <v>0</v>
      </c>
      <c r="I541" s="22"/>
      <c r="J541" s="24">
        <v>403</v>
      </c>
    </row>
    <row r="542" hidden="1" spans="1:10">
      <c r="A542" s="13"/>
      <c r="B542" s="14" t="s">
        <v>17</v>
      </c>
      <c r="C542" s="14">
        <v>261.5</v>
      </c>
      <c r="D542" s="19"/>
      <c r="E542" s="19"/>
      <c r="F542" s="19"/>
      <c r="G542" s="19"/>
      <c r="H542" s="19"/>
      <c r="I542" s="22"/>
      <c r="J542" s="25">
        <v>261.5</v>
      </c>
    </row>
    <row r="543" hidden="1" spans="1:10">
      <c r="A543" s="13"/>
      <c r="B543" s="16" t="s">
        <v>18</v>
      </c>
      <c r="C543" s="16">
        <v>0.648883374689826</v>
      </c>
      <c r="D543" s="17"/>
      <c r="E543" s="17"/>
      <c r="F543" s="17"/>
      <c r="G543" s="17"/>
      <c r="H543" s="17"/>
      <c r="I543" s="22"/>
      <c r="J543" s="26">
        <v>0.648883374689826</v>
      </c>
    </row>
    <row r="544" spans="1:10">
      <c r="A544" s="7" t="s">
        <v>281</v>
      </c>
      <c r="B544" s="10" t="s">
        <v>16</v>
      </c>
      <c r="C544" s="10"/>
      <c r="D544" s="12"/>
      <c r="E544" s="12"/>
      <c r="F544" s="12"/>
      <c r="G544" s="12">
        <v>403</v>
      </c>
      <c r="H544" s="12">
        <f>G544-F544</f>
        <v>403</v>
      </c>
      <c r="I544" s="22">
        <v>1</v>
      </c>
      <c r="J544" s="24">
        <v>403</v>
      </c>
    </row>
    <row r="545" hidden="1" spans="1:10">
      <c r="A545" s="13"/>
      <c r="B545" s="14" t="s">
        <v>17</v>
      </c>
      <c r="C545" s="14"/>
      <c r="D545" s="19"/>
      <c r="E545" s="19"/>
      <c r="F545" s="19"/>
      <c r="G545" s="19">
        <v>932.8</v>
      </c>
      <c r="H545" s="19"/>
      <c r="I545" s="22">
        <v>1</v>
      </c>
      <c r="J545" s="25">
        <v>932.8</v>
      </c>
    </row>
    <row r="546" hidden="1" spans="1:10">
      <c r="A546" s="13"/>
      <c r="B546" s="16" t="s">
        <v>18</v>
      </c>
      <c r="C546" s="16"/>
      <c r="D546" s="18"/>
      <c r="E546" s="18"/>
      <c r="F546" s="18"/>
      <c r="G546" s="18">
        <v>2.31464019851117</v>
      </c>
      <c r="H546" s="18"/>
      <c r="I546" s="22">
        <v>1</v>
      </c>
      <c r="J546" s="26">
        <v>2.31464019851117</v>
      </c>
    </row>
    <row r="547" spans="1:10">
      <c r="A547" s="7" t="s">
        <v>282</v>
      </c>
      <c r="B547" s="10" t="s">
        <v>16</v>
      </c>
      <c r="C547" s="10"/>
      <c r="D547" s="12"/>
      <c r="E547" s="12">
        <v>214</v>
      </c>
      <c r="F547" s="12"/>
      <c r="G547" s="12">
        <v>164</v>
      </c>
      <c r="H547" s="12">
        <f>G547-F547</f>
        <v>164</v>
      </c>
      <c r="I547" s="22">
        <v>1</v>
      </c>
      <c r="J547" s="24">
        <v>378</v>
      </c>
    </row>
    <row r="548" hidden="1" spans="1:10">
      <c r="A548" s="13"/>
      <c r="B548" s="14" t="s">
        <v>17</v>
      </c>
      <c r="C548" s="14"/>
      <c r="D548" s="15"/>
      <c r="E548" s="15">
        <v>135</v>
      </c>
      <c r="F548" s="15"/>
      <c r="G548" s="15">
        <v>253.2</v>
      </c>
      <c r="H548" s="15"/>
      <c r="I548" s="22">
        <v>1</v>
      </c>
      <c r="J548" s="25">
        <v>388.2</v>
      </c>
    </row>
    <row r="549" hidden="1" spans="1:10">
      <c r="A549" s="13"/>
      <c r="B549" s="16" t="s">
        <v>18</v>
      </c>
      <c r="C549" s="16"/>
      <c r="D549" s="17"/>
      <c r="E549" s="17">
        <v>0.630841121495327</v>
      </c>
      <c r="F549" s="17"/>
      <c r="G549" s="17">
        <v>1.54390243902439</v>
      </c>
      <c r="H549" s="17"/>
      <c r="I549" s="22">
        <v>1</v>
      </c>
      <c r="J549" s="26">
        <v>1.02698412698413</v>
      </c>
    </row>
    <row r="550" spans="1:10">
      <c r="A550" s="7" t="s">
        <v>283</v>
      </c>
      <c r="B550" s="10" t="s">
        <v>16</v>
      </c>
      <c r="C550" s="10">
        <v>378</v>
      </c>
      <c r="D550" s="12"/>
      <c r="E550" s="12"/>
      <c r="F550" s="12"/>
      <c r="G550" s="12"/>
      <c r="H550" s="12">
        <f>G550-F550</f>
        <v>0</v>
      </c>
      <c r="I550" s="22"/>
      <c r="J550" s="24">
        <v>378</v>
      </c>
    </row>
    <row r="551" hidden="1" spans="1:10">
      <c r="A551" s="13"/>
      <c r="B551" s="14" t="s">
        <v>17</v>
      </c>
      <c r="C551" s="14">
        <v>458</v>
      </c>
      <c r="D551" s="19"/>
      <c r="E551" s="19"/>
      <c r="F551" s="19"/>
      <c r="G551" s="19"/>
      <c r="H551" s="19"/>
      <c r="I551" s="22"/>
      <c r="J551" s="25">
        <v>458</v>
      </c>
    </row>
    <row r="552" hidden="1" spans="1:10">
      <c r="A552" s="13"/>
      <c r="B552" s="16" t="s">
        <v>18</v>
      </c>
      <c r="C552" s="16">
        <v>1.21164021164021</v>
      </c>
      <c r="D552" s="18"/>
      <c r="E552" s="18"/>
      <c r="F552" s="18"/>
      <c r="G552" s="18"/>
      <c r="H552" s="18"/>
      <c r="I552" s="22"/>
      <c r="J552" s="26">
        <v>1.21164021164021</v>
      </c>
    </row>
    <row r="553" spans="1:10">
      <c r="A553" s="7" t="s">
        <v>284</v>
      </c>
      <c r="B553" s="10" t="s">
        <v>16</v>
      </c>
      <c r="C553" s="10"/>
      <c r="D553" s="12"/>
      <c r="E553" s="12"/>
      <c r="F553" s="12"/>
      <c r="G553" s="12">
        <v>370</v>
      </c>
      <c r="H553" s="12">
        <f>G553-F553</f>
        <v>370</v>
      </c>
      <c r="I553" s="22">
        <v>1</v>
      </c>
      <c r="J553" s="24">
        <v>370</v>
      </c>
    </row>
    <row r="554" hidden="1" spans="1:10">
      <c r="A554" s="13"/>
      <c r="B554" s="14" t="s">
        <v>17</v>
      </c>
      <c r="C554" s="14"/>
      <c r="D554" s="15"/>
      <c r="E554" s="15"/>
      <c r="F554" s="15"/>
      <c r="G554" s="15">
        <v>1540</v>
      </c>
      <c r="H554" s="15"/>
      <c r="I554" s="22">
        <v>1</v>
      </c>
      <c r="J554" s="25">
        <v>1540</v>
      </c>
    </row>
    <row r="555" hidden="1" spans="1:10">
      <c r="A555" s="13"/>
      <c r="B555" s="16" t="s">
        <v>18</v>
      </c>
      <c r="C555" s="16"/>
      <c r="D555" s="17"/>
      <c r="E555" s="17"/>
      <c r="F555" s="17"/>
      <c r="G555" s="17">
        <v>4.16216216216216</v>
      </c>
      <c r="H555" s="17"/>
      <c r="I555" s="22">
        <v>1</v>
      </c>
      <c r="J555" s="26">
        <v>4.16216216216216</v>
      </c>
    </row>
    <row r="556" spans="1:10">
      <c r="A556" s="7" t="s">
        <v>285</v>
      </c>
      <c r="B556" s="10" t="s">
        <v>16</v>
      </c>
      <c r="C556" s="10"/>
      <c r="D556" s="12"/>
      <c r="E556" s="12"/>
      <c r="F556" s="12"/>
      <c r="G556" s="12">
        <v>341</v>
      </c>
      <c r="H556" s="12">
        <f>G556-F556</f>
        <v>341</v>
      </c>
      <c r="I556" s="22">
        <v>1</v>
      </c>
      <c r="J556" s="24">
        <v>341</v>
      </c>
    </row>
    <row r="557" hidden="1" spans="1:10">
      <c r="A557" s="13"/>
      <c r="B557" s="14" t="s">
        <v>17</v>
      </c>
      <c r="C557" s="14"/>
      <c r="D557" s="19"/>
      <c r="E557" s="19"/>
      <c r="F557" s="19"/>
      <c r="G557" s="19">
        <v>215.5</v>
      </c>
      <c r="H557" s="19"/>
      <c r="I557" s="22">
        <v>1</v>
      </c>
      <c r="J557" s="25">
        <v>215.5</v>
      </c>
    </row>
    <row r="558" hidden="1" spans="1:10">
      <c r="A558" s="13"/>
      <c r="B558" s="16" t="s">
        <v>18</v>
      </c>
      <c r="C558" s="16"/>
      <c r="D558" s="17"/>
      <c r="E558" s="17"/>
      <c r="F558" s="17"/>
      <c r="G558" s="17">
        <v>0.631964809384164</v>
      </c>
      <c r="H558" s="17"/>
      <c r="I558" s="22">
        <v>1</v>
      </c>
      <c r="J558" s="26">
        <v>0.631964809384164</v>
      </c>
    </row>
    <row r="559" spans="1:10">
      <c r="A559" s="7" t="s">
        <v>286</v>
      </c>
      <c r="B559" s="10" t="s">
        <v>16</v>
      </c>
      <c r="C559" s="10"/>
      <c r="D559" s="12"/>
      <c r="E559" s="12">
        <v>330</v>
      </c>
      <c r="F559" s="12"/>
      <c r="G559" s="12"/>
      <c r="H559" s="12">
        <f>G559-F559</f>
        <v>0</v>
      </c>
      <c r="I559" s="22"/>
      <c r="J559" s="24">
        <v>330</v>
      </c>
    </row>
    <row r="560" hidden="1" spans="1:10">
      <c r="A560" s="13"/>
      <c r="B560" s="14" t="s">
        <v>17</v>
      </c>
      <c r="C560" s="14"/>
      <c r="D560" s="15"/>
      <c r="E560" s="15">
        <v>870</v>
      </c>
      <c r="F560" s="15"/>
      <c r="G560" s="15"/>
      <c r="H560" s="15"/>
      <c r="I560" s="22"/>
      <c r="J560" s="25">
        <v>870</v>
      </c>
    </row>
    <row r="561" hidden="1" spans="1:10">
      <c r="A561" s="13"/>
      <c r="B561" s="16" t="s">
        <v>18</v>
      </c>
      <c r="C561" s="16"/>
      <c r="D561" s="18"/>
      <c r="E561" s="18">
        <v>2.63636363636364</v>
      </c>
      <c r="F561" s="18"/>
      <c r="G561" s="18"/>
      <c r="H561" s="18"/>
      <c r="I561" s="22"/>
      <c r="J561" s="26">
        <v>2.63636363636364</v>
      </c>
    </row>
    <row r="562" spans="1:10">
      <c r="A562" s="7" t="s">
        <v>287</v>
      </c>
      <c r="B562" s="10" t="s">
        <v>16</v>
      </c>
      <c r="C562" s="10"/>
      <c r="D562" s="12"/>
      <c r="E562" s="12"/>
      <c r="F562" s="12">
        <v>329</v>
      </c>
      <c r="G562" s="12"/>
      <c r="H562" s="12">
        <f>G562-F562</f>
        <v>-329</v>
      </c>
      <c r="I562" s="22">
        <v>-1</v>
      </c>
      <c r="J562" s="24">
        <v>329</v>
      </c>
    </row>
    <row r="563" hidden="1" spans="1:10">
      <c r="A563" s="13"/>
      <c r="B563" s="14" t="s">
        <v>17</v>
      </c>
      <c r="C563" s="14"/>
      <c r="D563" s="19"/>
      <c r="E563" s="19"/>
      <c r="F563" s="19">
        <v>439</v>
      </c>
      <c r="G563" s="19"/>
      <c r="H563" s="19"/>
      <c r="I563" s="22">
        <v>-1</v>
      </c>
      <c r="J563" s="25">
        <v>439</v>
      </c>
    </row>
    <row r="564" hidden="1" spans="1:10">
      <c r="A564" s="13"/>
      <c r="B564" s="16" t="s">
        <v>18</v>
      </c>
      <c r="C564" s="16"/>
      <c r="D564" s="18"/>
      <c r="E564" s="18"/>
      <c r="F564" s="18">
        <v>1.33434650455927</v>
      </c>
      <c r="G564" s="18"/>
      <c r="H564" s="18"/>
      <c r="I564" s="22">
        <v>-1</v>
      </c>
      <c r="J564" s="26">
        <v>1.33434650455927</v>
      </c>
    </row>
    <row r="565" spans="1:10">
      <c r="A565" s="7" t="s">
        <v>288</v>
      </c>
      <c r="B565" s="10" t="s">
        <v>16</v>
      </c>
      <c r="C565" s="10"/>
      <c r="D565" s="12"/>
      <c r="E565" s="12">
        <v>325</v>
      </c>
      <c r="F565" s="12"/>
      <c r="G565" s="12"/>
      <c r="H565" s="12">
        <f>G565-F565</f>
        <v>0</v>
      </c>
      <c r="I565" s="22"/>
      <c r="J565" s="24">
        <v>325</v>
      </c>
    </row>
    <row r="566" hidden="1" spans="1:10">
      <c r="A566" s="13"/>
      <c r="B566" s="14" t="s">
        <v>17</v>
      </c>
      <c r="C566" s="14"/>
      <c r="D566" s="15"/>
      <c r="E566" s="15">
        <v>150.5</v>
      </c>
      <c r="F566" s="15"/>
      <c r="G566" s="15"/>
      <c r="H566" s="15"/>
      <c r="I566" s="22"/>
      <c r="J566" s="25">
        <v>150.5</v>
      </c>
    </row>
    <row r="567" hidden="1" spans="1:10">
      <c r="A567" s="13"/>
      <c r="B567" s="16" t="s">
        <v>18</v>
      </c>
      <c r="C567" s="16"/>
      <c r="D567" s="18"/>
      <c r="E567" s="18">
        <v>0.463076923076923</v>
      </c>
      <c r="F567" s="18"/>
      <c r="G567" s="18"/>
      <c r="H567" s="18"/>
      <c r="I567" s="22"/>
      <c r="J567" s="26">
        <v>0.463076923076923</v>
      </c>
    </row>
    <row r="568" spans="1:10">
      <c r="A568" s="7" t="s">
        <v>289</v>
      </c>
      <c r="B568" s="10" t="s">
        <v>16</v>
      </c>
      <c r="C568" s="10"/>
      <c r="D568" s="12"/>
      <c r="E568" s="12">
        <v>153</v>
      </c>
      <c r="F568" s="12"/>
      <c r="G568" s="12">
        <v>168.5</v>
      </c>
      <c r="H568" s="12">
        <f>G568-F568</f>
        <v>168.5</v>
      </c>
      <c r="I568" s="22">
        <v>1</v>
      </c>
      <c r="J568" s="24">
        <v>321.5</v>
      </c>
    </row>
    <row r="569" hidden="1" spans="1:10">
      <c r="A569" s="13"/>
      <c r="B569" s="14" t="s">
        <v>17</v>
      </c>
      <c r="C569" s="14"/>
      <c r="D569" s="19"/>
      <c r="E569" s="19">
        <v>134.4</v>
      </c>
      <c r="F569" s="19"/>
      <c r="G569" s="19">
        <v>69.85</v>
      </c>
      <c r="H569" s="19"/>
      <c r="I569" s="22">
        <v>1</v>
      </c>
      <c r="J569" s="25">
        <v>204.25</v>
      </c>
    </row>
    <row r="570" hidden="1" spans="1:10">
      <c r="A570" s="13"/>
      <c r="B570" s="16" t="s">
        <v>18</v>
      </c>
      <c r="C570" s="16"/>
      <c r="D570" s="18"/>
      <c r="E570" s="18">
        <v>0.87843137254902</v>
      </c>
      <c r="F570" s="18"/>
      <c r="G570" s="18">
        <v>0.414540059347181</v>
      </c>
      <c r="H570" s="18"/>
      <c r="I570" s="22">
        <v>1</v>
      </c>
      <c r="J570" s="26">
        <v>0.635303265940902</v>
      </c>
    </row>
    <row r="571" spans="1:10">
      <c r="A571" s="7" t="s">
        <v>290</v>
      </c>
      <c r="B571" s="10" t="s">
        <v>16</v>
      </c>
      <c r="C571" s="10"/>
      <c r="D571" s="12"/>
      <c r="E571" s="12">
        <v>317</v>
      </c>
      <c r="F571" s="12"/>
      <c r="G571" s="12"/>
      <c r="H571" s="12">
        <f>G571-F571</f>
        <v>0</v>
      </c>
      <c r="I571" s="22"/>
      <c r="J571" s="24">
        <v>317</v>
      </c>
    </row>
    <row r="572" hidden="1" spans="1:10">
      <c r="A572" s="13"/>
      <c r="B572" s="14" t="s">
        <v>17</v>
      </c>
      <c r="C572" s="14"/>
      <c r="D572" s="15"/>
      <c r="E572" s="15">
        <v>1351.8</v>
      </c>
      <c r="F572" s="15"/>
      <c r="G572" s="15"/>
      <c r="H572" s="15"/>
      <c r="I572" s="22"/>
      <c r="J572" s="25">
        <v>1351.8</v>
      </c>
    </row>
    <row r="573" hidden="1" spans="1:10">
      <c r="A573" s="13"/>
      <c r="B573" s="16" t="s">
        <v>18</v>
      </c>
      <c r="C573" s="16"/>
      <c r="D573" s="18"/>
      <c r="E573" s="18">
        <v>4.26435331230284</v>
      </c>
      <c r="F573" s="18"/>
      <c r="G573" s="18"/>
      <c r="H573" s="18"/>
      <c r="I573" s="22"/>
      <c r="J573" s="26">
        <v>4.26435331230284</v>
      </c>
    </row>
    <row r="574" spans="1:10">
      <c r="A574" s="7" t="s">
        <v>291</v>
      </c>
      <c r="B574" s="10" t="s">
        <v>16</v>
      </c>
      <c r="C574" s="10"/>
      <c r="D574" s="12"/>
      <c r="E574" s="12"/>
      <c r="F574" s="12"/>
      <c r="G574" s="12">
        <v>315</v>
      </c>
      <c r="H574" s="12">
        <f>G574-F574</f>
        <v>315</v>
      </c>
      <c r="I574" s="22">
        <v>1</v>
      </c>
      <c r="J574" s="24">
        <v>315</v>
      </c>
    </row>
    <row r="575" hidden="1" spans="1:10">
      <c r="A575" s="13"/>
      <c r="B575" s="14" t="s">
        <v>17</v>
      </c>
      <c r="C575" s="14"/>
      <c r="D575" s="19"/>
      <c r="E575" s="19"/>
      <c r="F575" s="19"/>
      <c r="G575" s="19">
        <v>737.26</v>
      </c>
      <c r="H575" s="19"/>
      <c r="I575" s="22">
        <v>1</v>
      </c>
      <c r="J575" s="25">
        <v>737.26</v>
      </c>
    </row>
    <row r="576" hidden="1" spans="1:10">
      <c r="A576" s="13"/>
      <c r="B576" s="16" t="s">
        <v>18</v>
      </c>
      <c r="C576" s="16"/>
      <c r="D576" s="17"/>
      <c r="E576" s="17"/>
      <c r="F576" s="17"/>
      <c r="G576" s="17">
        <v>2.34050793650794</v>
      </c>
      <c r="H576" s="17"/>
      <c r="I576" s="22">
        <v>1</v>
      </c>
      <c r="J576" s="26">
        <v>2.34050793650794</v>
      </c>
    </row>
    <row r="577" spans="1:10">
      <c r="A577" s="7" t="s">
        <v>292</v>
      </c>
      <c r="B577" s="10" t="s">
        <v>16</v>
      </c>
      <c r="C577" s="10"/>
      <c r="D577" s="12"/>
      <c r="E577" s="12">
        <v>306</v>
      </c>
      <c r="F577" s="12"/>
      <c r="G577" s="12"/>
      <c r="H577" s="12">
        <f>G577-F577</f>
        <v>0</v>
      </c>
      <c r="I577" s="22"/>
      <c r="J577" s="24">
        <v>306</v>
      </c>
    </row>
    <row r="578" hidden="1" spans="1:10">
      <c r="A578" s="13"/>
      <c r="B578" s="14" t="s">
        <v>17</v>
      </c>
      <c r="C578" s="14"/>
      <c r="D578" s="19"/>
      <c r="E578" s="19">
        <v>153</v>
      </c>
      <c r="F578" s="19"/>
      <c r="G578" s="19"/>
      <c r="H578" s="19"/>
      <c r="I578" s="22"/>
      <c r="J578" s="25">
        <v>153</v>
      </c>
    </row>
    <row r="579" hidden="1" spans="1:10">
      <c r="A579" s="13"/>
      <c r="B579" s="16" t="s">
        <v>18</v>
      </c>
      <c r="C579" s="16"/>
      <c r="D579" s="18"/>
      <c r="E579" s="18">
        <v>0.5</v>
      </c>
      <c r="F579" s="18"/>
      <c r="G579" s="18"/>
      <c r="H579" s="18"/>
      <c r="I579" s="22"/>
      <c r="J579" s="26">
        <v>0.5</v>
      </c>
    </row>
    <row r="580" spans="1:10">
      <c r="A580" s="7" t="s">
        <v>293</v>
      </c>
      <c r="B580" s="10" t="s">
        <v>16</v>
      </c>
      <c r="C580" s="10">
        <v>266</v>
      </c>
      <c r="D580" s="12"/>
      <c r="E580" s="12"/>
      <c r="F580" s="12"/>
      <c r="G580" s="12"/>
      <c r="H580" s="12">
        <f>G580-F580</f>
        <v>0</v>
      </c>
      <c r="I580" s="22"/>
      <c r="J580" s="24">
        <v>266</v>
      </c>
    </row>
    <row r="581" hidden="1" spans="1:10">
      <c r="A581" s="13"/>
      <c r="B581" s="14" t="s">
        <v>17</v>
      </c>
      <c r="C581" s="14">
        <v>179.2</v>
      </c>
      <c r="D581" s="15"/>
      <c r="E581" s="15"/>
      <c r="F581" s="15"/>
      <c r="G581" s="15"/>
      <c r="H581" s="15"/>
      <c r="I581" s="22"/>
      <c r="J581" s="25">
        <v>179.2</v>
      </c>
    </row>
    <row r="582" hidden="1" spans="1:10">
      <c r="A582" s="13"/>
      <c r="B582" s="16" t="s">
        <v>18</v>
      </c>
      <c r="C582" s="16">
        <v>0.673684210526316</v>
      </c>
      <c r="D582" s="18"/>
      <c r="E582" s="18"/>
      <c r="F582" s="18"/>
      <c r="G582" s="18"/>
      <c r="H582" s="18"/>
      <c r="I582" s="22"/>
      <c r="J582" s="26">
        <v>0.673684210526316</v>
      </c>
    </row>
    <row r="583" spans="1:10">
      <c r="A583" s="7" t="s">
        <v>294</v>
      </c>
      <c r="B583" s="10" t="s">
        <v>16</v>
      </c>
      <c r="C583" s="10"/>
      <c r="D583" s="12"/>
      <c r="E583" s="12"/>
      <c r="F583" s="12">
        <v>261</v>
      </c>
      <c r="G583" s="12"/>
      <c r="H583" s="12">
        <f>G583-F583</f>
        <v>-261</v>
      </c>
      <c r="I583" s="22">
        <v>-1</v>
      </c>
      <c r="J583" s="24">
        <v>261</v>
      </c>
    </row>
    <row r="584" hidden="1" spans="1:10">
      <c r="A584" s="13"/>
      <c r="B584" s="14" t="s">
        <v>17</v>
      </c>
      <c r="C584" s="14"/>
      <c r="D584" s="19"/>
      <c r="E584" s="19"/>
      <c r="F584" s="19">
        <v>764.6</v>
      </c>
      <c r="G584" s="19"/>
      <c r="H584" s="19"/>
      <c r="I584" s="22">
        <v>-1</v>
      </c>
      <c r="J584" s="25">
        <v>764.6</v>
      </c>
    </row>
    <row r="585" hidden="1" spans="1:10">
      <c r="A585" s="13"/>
      <c r="B585" s="16" t="s">
        <v>18</v>
      </c>
      <c r="C585" s="16"/>
      <c r="D585" s="17"/>
      <c r="E585" s="17"/>
      <c r="F585" s="17">
        <v>2.92950191570881</v>
      </c>
      <c r="G585" s="17"/>
      <c r="H585" s="17"/>
      <c r="I585" s="22">
        <v>-1</v>
      </c>
      <c r="J585" s="26">
        <v>2.92950191570881</v>
      </c>
    </row>
    <row r="586" spans="1:10">
      <c r="A586" s="7" t="s">
        <v>295</v>
      </c>
      <c r="B586" s="10" t="s">
        <v>16</v>
      </c>
      <c r="C586" s="10"/>
      <c r="D586" s="12"/>
      <c r="E586" s="12"/>
      <c r="F586" s="12"/>
      <c r="G586" s="12">
        <v>258</v>
      </c>
      <c r="H586" s="12">
        <f>G586-F586</f>
        <v>258</v>
      </c>
      <c r="I586" s="22">
        <v>1</v>
      </c>
      <c r="J586" s="24">
        <v>258</v>
      </c>
    </row>
    <row r="587" hidden="1" spans="1:10">
      <c r="A587" s="13"/>
      <c r="B587" s="14" t="s">
        <v>17</v>
      </c>
      <c r="C587" s="14"/>
      <c r="D587" s="15"/>
      <c r="E587" s="15"/>
      <c r="F587" s="15"/>
      <c r="G587" s="15">
        <v>238</v>
      </c>
      <c r="H587" s="15"/>
      <c r="I587" s="22">
        <v>1</v>
      </c>
      <c r="J587" s="25">
        <v>238</v>
      </c>
    </row>
    <row r="588" hidden="1" spans="1:10">
      <c r="A588" s="13"/>
      <c r="B588" s="16" t="s">
        <v>18</v>
      </c>
      <c r="C588" s="16"/>
      <c r="D588" s="17"/>
      <c r="E588" s="17"/>
      <c r="F588" s="17"/>
      <c r="G588" s="17">
        <v>0.922480620155039</v>
      </c>
      <c r="H588" s="17"/>
      <c r="I588" s="22">
        <v>1</v>
      </c>
      <c r="J588" s="26">
        <v>0.922480620155039</v>
      </c>
    </row>
    <row r="589" spans="1:10">
      <c r="A589" s="7" t="s">
        <v>296</v>
      </c>
      <c r="B589" s="10" t="s">
        <v>16</v>
      </c>
      <c r="C589" s="10">
        <v>108</v>
      </c>
      <c r="D589" s="12">
        <v>150</v>
      </c>
      <c r="E589" s="12"/>
      <c r="F589" s="12"/>
      <c r="G589" s="12"/>
      <c r="H589" s="12">
        <f>G589-F589</f>
        <v>0</v>
      </c>
      <c r="I589" s="22"/>
      <c r="J589" s="24">
        <v>258</v>
      </c>
    </row>
    <row r="590" hidden="1" spans="1:10">
      <c r="A590" s="13"/>
      <c r="B590" s="14" t="s">
        <v>17</v>
      </c>
      <c r="C590" s="14">
        <v>108</v>
      </c>
      <c r="D590" s="19">
        <v>221.4</v>
      </c>
      <c r="E590" s="19"/>
      <c r="F590" s="19"/>
      <c r="G590" s="19"/>
      <c r="H590" s="19"/>
      <c r="I590" s="22"/>
      <c r="J590" s="25">
        <v>329.4</v>
      </c>
    </row>
    <row r="591" hidden="1" spans="1:10">
      <c r="A591" s="13"/>
      <c r="B591" s="16" t="s">
        <v>18</v>
      </c>
      <c r="C591" s="16">
        <v>1</v>
      </c>
      <c r="D591" s="18">
        <v>1.476</v>
      </c>
      <c r="E591" s="18"/>
      <c r="F591" s="18"/>
      <c r="G591" s="18"/>
      <c r="H591" s="18"/>
      <c r="I591" s="22"/>
      <c r="J591" s="26">
        <v>1.27674418604651</v>
      </c>
    </row>
    <row r="592" spans="1:10">
      <c r="A592" s="7" t="s">
        <v>297</v>
      </c>
      <c r="B592" s="10" t="s">
        <v>16</v>
      </c>
      <c r="C592" s="10"/>
      <c r="D592" s="12">
        <v>256</v>
      </c>
      <c r="E592" s="12"/>
      <c r="F592" s="12"/>
      <c r="G592" s="12"/>
      <c r="H592" s="12">
        <f>G592-F592</f>
        <v>0</v>
      </c>
      <c r="I592" s="22"/>
      <c r="J592" s="24">
        <v>256</v>
      </c>
    </row>
    <row r="593" hidden="1" spans="1:10">
      <c r="A593" s="13"/>
      <c r="B593" s="14" t="s">
        <v>17</v>
      </c>
      <c r="C593" s="14"/>
      <c r="D593" s="19">
        <v>198.4</v>
      </c>
      <c r="E593" s="19"/>
      <c r="F593" s="19"/>
      <c r="G593" s="19"/>
      <c r="H593" s="19"/>
      <c r="I593" s="22"/>
      <c r="J593" s="25">
        <v>198.4</v>
      </c>
    </row>
    <row r="594" hidden="1" spans="1:10">
      <c r="A594" s="13"/>
      <c r="B594" s="16" t="s">
        <v>18</v>
      </c>
      <c r="C594" s="16"/>
      <c r="D594" s="18">
        <v>0.775</v>
      </c>
      <c r="E594" s="18"/>
      <c r="F594" s="18"/>
      <c r="G594" s="18"/>
      <c r="H594" s="18"/>
      <c r="I594" s="22"/>
      <c r="J594" s="26">
        <v>0.775</v>
      </c>
    </row>
    <row r="595" spans="1:10">
      <c r="A595" s="7" t="s">
        <v>298</v>
      </c>
      <c r="B595" s="10" t="s">
        <v>16</v>
      </c>
      <c r="C595" s="10"/>
      <c r="D595" s="12"/>
      <c r="E595" s="12"/>
      <c r="F595" s="12"/>
      <c r="G595" s="12">
        <v>254</v>
      </c>
      <c r="H595" s="12">
        <f>G595-F595</f>
        <v>254</v>
      </c>
      <c r="I595" s="22">
        <v>1</v>
      </c>
      <c r="J595" s="24">
        <v>254</v>
      </c>
    </row>
    <row r="596" hidden="1" spans="1:10">
      <c r="A596" s="13"/>
      <c r="B596" s="14" t="s">
        <v>17</v>
      </c>
      <c r="C596" s="14"/>
      <c r="D596" s="15"/>
      <c r="E596" s="15"/>
      <c r="F596" s="15"/>
      <c r="G596" s="15">
        <v>645</v>
      </c>
      <c r="H596" s="15"/>
      <c r="I596" s="22">
        <v>1</v>
      </c>
      <c r="J596" s="25">
        <v>645</v>
      </c>
    </row>
    <row r="597" hidden="1" spans="1:10">
      <c r="A597" s="13"/>
      <c r="B597" s="16" t="s">
        <v>18</v>
      </c>
      <c r="C597" s="16"/>
      <c r="D597" s="17"/>
      <c r="E597" s="17"/>
      <c r="F597" s="17"/>
      <c r="G597" s="17">
        <v>2.53937007874016</v>
      </c>
      <c r="H597" s="17"/>
      <c r="I597" s="22">
        <v>1</v>
      </c>
      <c r="J597" s="26">
        <v>2.53937007874016</v>
      </c>
    </row>
    <row r="598" spans="1:10">
      <c r="A598" s="7" t="s">
        <v>299</v>
      </c>
      <c r="B598" s="10" t="s">
        <v>16</v>
      </c>
      <c r="C598" s="10"/>
      <c r="D598" s="12">
        <v>118</v>
      </c>
      <c r="E598" s="12">
        <v>130</v>
      </c>
      <c r="F598" s="12"/>
      <c r="G598" s="12"/>
      <c r="H598" s="12">
        <f>G598-F598</f>
        <v>0</v>
      </c>
      <c r="I598" s="22"/>
      <c r="J598" s="24">
        <v>248</v>
      </c>
    </row>
    <row r="599" hidden="1" spans="1:10">
      <c r="A599" s="13"/>
      <c r="B599" s="14" t="s">
        <v>17</v>
      </c>
      <c r="C599" s="14"/>
      <c r="D599" s="19">
        <v>114</v>
      </c>
      <c r="E599" s="19">
        <v>354</v>
      </c>
      <c r="F599" s="19"/>
      <c r="G599" s="19"/>
      <c r="H599" s="19"/>
      <c r="I599" s="22"/>
      <c r="J599" s="25">
        <v>468</v>
      </c>
    </row>
    <row r="600" hidden="1" spans="1:10">
      <c r="A600" s="13"/>
      <c r="B600" s="16" t="s">
        <v>18</v>
      </c>
      <c r="C600" s="16"/>
      <c r="D600" s="17">
        <v>0.966101694915254</v>
      </c>
      <c r="E600" s="17">
        <v>2.72307692307692</v>
      </c>
      <c r="F600" s="17"/>
      <c r="G600" s="17"/>
      <c r="H600" s="17"/>
      <c r="I600" s="22"/>
      <c r="J600" s="26">
        <v>1.88709677419355</v>
      </c>
    </row>
    <row r="601" spans="1:10">
      <c r="A601" s="7" t="s">
        <v>300</v>
      </c>
      <c r="B601" s="10" t="s">
        <v>16</v>
      </c>
      <c r="C601" s="10"/>
      <c r="D601" s="12"/>
      <c r="E601" s="12"/>
      <c r="F601" s="12"/>
      <c r="G601" s="12">
        <v>248</v>
      </c>
      <c r="H601" s="12">
        <f>G601-F601</f>
        <v>248</v>
      </c>
      <c r="I601" s="22">
        <v>1</v>
      </c>
      <c r="J601" s="24">
        <v>248</v>
      </c>
    </row>
    <row r="602" hidden="1" spans="1:10">
      <c r="A602" s="13"/>
      <c r="B602" s="14" t="s">
        <v>17</v>
      </c>
      <c r="C602" s="14"/>
      <c r="D602" s="19"/>
      <c r="E602" s="19"/>
      <c r="F602" s="19"/>
      <c r="G602" s="19">
        <v>932.88</v>
      </c>
      <c r="H602" s="19"/>
      <c r="I602" s="22">
        <v>1</v>
      </c>
      <c r="J602" s="25">
        <v>932.88</v>
      </c>
    </row>
    <row r="603" hidden="1" spans="1:10">
      <c r="A603" s="13"/>
      <c r="B603" s="16" t="s">
        <v>18</v>
      </c>
      <c r="C603" s="16"/>
      <c r="D603" s="18"/>
      <c r="E603" s="18"/>
      <c r="F603" s="18"/>
      <c r="G603" s="18">
        <v>3.76161290322581</v>
      </c>
      <c r="H603" s="18"/>
      <c r="I603" s="22">
        <v>1</v>
      </c>
      <c r="J603" s="26">
        <v>3.76161290322581</v>
      </c>
    </row>
    <row r="604" spans="1:10">
      <c r="A604" s="7" t="s">
        <v>301</v>
      </c>
      <c r="B604" s="10" t="s">
        <v>16</v>
      </c>
      <c r="C604" s="10"/>
      <c r="D604" s="12"/>
      <c r="E604" s="12"/>
      <c r="F604" s="12"/>
      <c r="G604" s="12">
        <v>246</v>
      </c>
      <c r="H604" s="12">
        <f>G604-F604</f>
        <v>246</v>
      </c>
      <c r="I604" s="22">
        <v>1</v>
      </c>
      <c r="J604" s="24">
        <v>246</v>
      </c>
    </row>
    <row r="605" hidden="1" spans="1:10">
      <c r="A605" s="13"/>
      <c r="B605" s="14" t="s">
        <v>17</v>
      </c>
      <c r="C605" s="14"/>
      <c r="D605" s="15"/>
      <c r="E605" s="15"/>
      <c r="F605" s="15"/>
      <c r="G605" s="15">
        <v>133</v>
      </c>
      <c r="H605" s="15"/>
      <c r="I605" s="22">
        <v>1</v>
      </c>
      <c r="J605" s="25">
        <v>133</v>
      </c>
    </row>
    <row r="606" hidden="1" spans="1:10">
      <c r="A606" s="13"/>
      <c r="B606" s="16" t="s">
        <v>18</v>
      </c>
      <c r="C606" s="16"/>
      <c r="D606" s="17"/>
      <c r="E606" s="17"/>
      <c r="F606" s="17"/>
      <c r="G606" s="17">
        <v>0.540650406504065</v>
      </c>
      <c r="H606" s="17"/>
      <c r="I606" s="22">
        <v>1</v>
      </c>
      <c r="J606" s="26">
        <v>0.540650406504065</v>
      </c>
    </row>
    <row r="607" spans="1:10">
      <c r="A607" s="7" t="s">
        <v>302</v>
      </c>
      <c r="B607" s="10" t="s">
        <v>16</v>
      </c>
      <c r="C607" s="10">
        <v>63</v>
      </c>
      <c r="D607" s="12"/>
      <c r="E607" s="12">
        <v>45</v>
      </c>
      <c r="F607" s="12">
        <v>137</v>
      </c>
      <c r="G607" s="12"/>
      <c r="H607" s="12">
        <f>G607-F607</f>
        <v>-137</v>
      </c>
      <c r="I607" s="22">
        <v>-1</v>
      </c>
      <c r="J607" s="24">
        <v>245</v>
      </c>
    </row>
    <row r="608" hidden="1" spans="1:10">
      <c r="A608" s="13"/>
      <c r="B608" s="14" t="s">
        <v>17</v>
      </c>
      <c r="C608" s="14">
        <v>838</v>
      </c>
      <c r="D608" s="15"/>
      <c r="E608" s="15">
        <v>172.5</v>
      </c>
      <c r="F608" s="15">
        <v>173.4</v>
      </c>
      <c r="G608" s="15"/>
      <c r="H608" s="15"/>
      <c r="I608" s="22">
        <v>-1</v>
      </c>
      <c r="J608" s="25">
        <v>1183.9</v>
      </c>
    </row>
    <row r="609" hidden="1" spans="1:10">
      <c r="A609" s="13"/>
      <c r="B609" s="16" t="s">
        <v>18</v>
      </c>
      <c r="C609" s="16">
        <v>13.3015873015873</v>
      </c>
      <c r="D609" s="17"/>
      <c r="E609" s="17">
        <v>3.83333333333333</v>
      </c>
      <c r="F609" s="17">
        <v>1.26569343065693</v>
      </c>
      <c r="G609" s="17"/>
      <c r="H609" s="17"/>
      <c r="I609" s="22">
        <v>-1</v>
      </c>
      <c r="J609" s="26">
        <v>4.83224489795918</v>
      </c>
    </row>
    <row r="610" spans="1:10">
      <c r="A610" s="7" t="s">
        <v>303</v>
      </c>
      <c r="B610" s="10" t="s">
        <v>16</v>
      </c>
      <c r="C610" s="10"/>
      <c r="D610" s="12"/>
      <c r="E610" s="12">
        <v>177</v>
      </c>
      <c r="F610" s="12"/>
      <c r="G610" s="12">
        <v>65</v>
      </c>
      <c r="H610" s="12">
        <f>G610-F610</f>
        <v>65</v>
      </c>
      <c r="I610" s="22">
        <v>1</v>
      </c>
      <c r="J610" s="24">
        <v>242</v>
      </c>
    </row>
    <row r="611" hidden="1" spans="1:10">
      <c r="A611" s="13"/>
      <c r="B611" s="14" t="s">
        <v>17</v>
      </c>
      <c r="C611" s="14"/>
      <c r="D611" s="15"/>
      <c r="E611" s="15">
        <v>265</v>
      </c>
      <c r="F611" s="15"/>
      <c r="G611" s="15">
        <v>80</v>
      </c>
      <c r="H611" s="15"/>
      <c r="I611" s="22">
        <v>1</v>
      </c>
      <c r="J611" s="25">
        <v>345</v>
      </c>
    </row>
    <row r="612" hidden="1" spans="1:10">
      <c r="A612" s="13"/>
      <c r="B612" s="16" t="s">
        <v>18</v>
      </c>
      <c r="C612" s="16"/>
      <c r="D612" s="17"/>
      <c r="E612" s="17">
        <v>1.49717514124294</v>
      </c>
      <c r="F612" s="17"/>
      <c r="G612" s="17">
        <v>1.23076923076923</v>
      </c>
      <c r="H612" s="17"/>
      <c r="I612" s="22">
        <v>1</v>
      </c>
      <c r="J612" s="26">
        <v>1.42561983471074</v>
      </c>
    </row>
    <row r="613" spans="1:10">
      <c r="A613" s="7" t="s">
        <v>304</v>
      </c>
      <c r="B613" s="10" t="s">
        <v>16</v>
      </c>
      <c r="C613" s="10"/>
      <c r="D613" s="12"/>
      <c r="E613" s="12"/>
      <c r="F613" s="12"/>
      <c r="G613" s="12">
        <v>236</v>
      </c>
      <c r="H613" s="12">
        <f>G613-F613</f>
        <v>236</v>
      </c>
      <c r="I613" s="22">
        <v>1</v>
      </c>
      <c r="J613" s="24">
        <v>236</v>
      </c>
    </row>
    <row r="614" hidden="1" spans="1:10">
      <c r="A614" s="13"/>
      <c r="B614" s="14" t="s">
        <v>17</v>
      </c>
      <c r="C614" s="14"/>
      <c r="D614" s="19"/>
      <c r="E614" s="19"/>
      <c r="F614" s="19"/>
      <c r="G614" s="19">
        <v>150</v>
      </c>
      <c r="H614" s="19"/>
      <c r="I614" s="22">
        <v>1</v>
      </c>
      <c r="J614" s="25">
        <v>150</v>
      </c>
    </row>
    <row r="615" hidden="1" spans="1:10">
      <c r="A615" s="13"/>
      <c r="B615" s="16" t="s">
        <v>18</v>
      </c>
      <c r="C615" s="16"/>
      <c r="D615" s="17"/>
      <c r="E615" s="17"/>
      <c r="F615" s="17"/>
      <c r="G615" s="17">
        <v>0.635593220338983</v>
      </c>
      <c r="H615" s="17"/>
      <c r="I615" s="22">
        <v>1</v>
      </c>
      <c r="J615" s="26">
        <v>0.635593220338983</v>
      </c>
    </row>
    <row r="616" spans="1:10">
      <c r="A616" s="7" t="s">
        <v>305</v>
      </c>
      <c r="B616" s="10" t="s">
        <v>16</v>
      </c>
      <c r="C616" s="10">
        <v>225</v>
      </c>
      <c r="D616" s="12"/>
      <c r="E616" s="12"/>
      <c r="F616" s="12"/>
      <c r="G616" s="12"/>
      <c r="H616" s="12">
        <f>G616-F616</f>
        <v>0</v>
      </c>
      <c r="I616" s="22"/>
      <c r="J616" s="24">
        <v>225</v>
      </c>
    </row>
    <row r="617" hidden="1" spans="1:10">
      <c r="A617" s="13"/>
      <c r="B617" s="14" t="s">
        <v>17</v>
      </c>
      <c r="C617" s="14">
        <v>157.5</v>
      </c>
      <c r="D617" s="19"/>
      <c r="E617" s="19"/>
      <c r="F617" s="19"/>
      <c r="G617" s="19"/>
      <c r="H617" s="19"/>
      <c r="I617" s="22"/>
      <c r="J617" s="25">
        <v>157.5</v>
      </c>
    </row>
    <row r="618" hidden="1" spans="1:10">
      <c r="A618" s="13"/>
      <c r="B618" s="16" t="s">
        <v>18</v>
      </c>
      <c r="C618" s="16">
        <v>0.7</v>
      </c>
      <c r="D618" s="18"/>
      <c r="E618" s="18"/>
      <c r="F618" s="18"/>
      <c r="G618" s="18"/>
      <c r="H618" s="18"/>
      <c r="I618" s="22"/>
      <c r="J618" s="26">
        <v>0.7</v>
      </c>
    </row>
    <row r="619" spans="1:10">
      <c r="A619" s="7" t="s">
        <v>306</v>
      </c>
      <c r="B619" s="10" t="s">
        <v>16</v>
      </c>
      <c r="C619" s="10"/>
      <c r="D619" s="12"/>
      <c r="E619" s="12"/>
      <c r="F619" s="12"/>
      <c r="G619" s="12">
        <v>224</v>
      </c>
      <c r="H619" s="12">
        <f>G619-F619</f>
        <v>224</v>
      </c>
      <c r="I619" s="22">
        <v>1</v>
      </c>
      <c r="J619" s="24">
        <v>224</v>
      </c>
    </row>
    <row r="620" hidden="1" spans="1:10">
      <c r="A620" s="13"/>
      <c r="B620" s="14" t="s">
        <v>17</v>
      </c>
      <c r="C620" s="14"/>
      <c r="D620" s="19"/>
      <c r="E620" s="19"/>
      <c r="F620" s="19"/>
      <c r="G620" s="19">
        <v>82</v>
      </c>
      <c r="H620" s="19"/>
      <c r="I620" s="22">
        <v>1</v>
      </c>
      <c r="J620" s="25">
        <v>82</v>
      </c>
    </row>
    <row r="621" hidden="1" spans="1:10">
      <c r="A621" s="13"/>
      <c r="B621" s="16" t="s">
        <v>18</v>
      </c>
      <c r="C621" s="16"/>
      <c r="D621" s="18"/>
      <c r="E621" s="18"/>
      <c r="F621" s="18"/>
      <c r="G621" s="18">
        <v>0.366071428571429</v>
      </c>
      <c r="H621" s="18"/>
      <c r="I621" s="22">
        <v>1</v>
      </c>
      <c r="J621" s="26">
        <v>0.366071428571429</v>
      </c>
    </row>
    <row r="622" spans="1:10">
      <c r="A622" s="7" t="s">
        <v>307</v>
      </c>
      <c r="B622" s="10" t="s">
        <v>16</v>
      </c>
      <c r="C622" s="10">
        <v>25</v>
      </c>
      <c r="D622" s="12"/>
      <c r="E622" s="12"/>
      <c r="F622" s="12"/>
      <c r="G622" s="12">
        <v>197</v>
      </c>
      <c r="H622" s="12">
        <f>G622-F622</f>
        <v>197</v>
      </c>
      <c r="I622" s="22">
        <v>1</v>
      </c>
      <c r="J622" s="24">
        <v>222</v>
      </c>
    </row>
    <row r="623" hidden="1" spans="1:10">
      <c r="A623" s="13"/>
      <c r="B623" s="14" t="s">
        <v>17</v>
      </c>
      <c r="C623" s="14">
        <v>157.5</v>
      </c>
      <c r="D623" s="15"/>
      <c r="E623" s="15"/>
      <c r="F623" s="15"/>
      <c r="G623" s="15">
        <v>177</v>
      </c>
      <c r="H623" s="15"/>
      <c r="I623" s="22">
        <v>1</v>
      </c>
      <c r="J623" s="25">
        <v>334.5</v>
      </c>
    </row>
    <row r="624" hidden="1" spans="1:10">
      <c r="A624" s="13"/>
      <c r="B624" s="16" t="s">
        <v>18</v>
      </c>
      <c r="C624" s="16">
        <v>6.3</v>
      </c>
      <c r="D624" s="18"/>
      <c r="E624" s="18"/>
      <c r="F624" s="18"/>
      <c r="G624" s="18">
        <v>0.898477157360406</v>
      </c>
      <c r="H624" s="18"/>
      <c r="I624" s="22">
        <v>1</v>
      </c>
      <c r="J624" s="26">
        <v>1.50675675675676</v>
      </c>
    </row>
    <row r="625" spans="1:10">
      <c r="A625" s="7" t="s">
        <v>308</v>
      </c>
      <c r="B625" s="10" t="s">
        <v>16</v>
      </c>
      <c r="C625" s="10"/>
      <c r="D625" s="12"/>
      <c r="E625" s="12">
        <v>214</v>
      </c>
      <c r="F625" s="12"/>
      <c r="G625" s="12">
        <v>4</v>
      </c>
      <c r="H625" s="12">
        <f>G625-F625</f>
        <v>4</v>
      </c>
      <c r="I625" s="22">
        <v>1</v>
      </c>
      <c r="J625" s="24">
        <v>218</v>
      </c>
    </row>
    <row r="626" hidden="1" spans="1:10">
      <c r="A626" s="13"/>
      <c r="B626" s="14" t="s">
        <v>17</v>
      </c>
      <c r="C626" s="14"/>
      <c r="D626" s="15"/>
      <c r="E626" s="15">
        <v>274</v>
      </c>
      <c r="F626" s="15"/>
      <c r="G626" s="15">
        <v>85</v>
      </c>
      <c r="H626" s="15"/>
      <c r="I626" s="22">
        <v>1</v>
      </c>
      <c r="J626" s="25">
        <v>359</v>
      </c>
    </row>
    <row r="627" hidden="1" spans="1:10">
      <c r="A627" s="13"/>
      <c r="B627" s="16" t="s">
        <v>18</v>
      </c>
      <c r="C627" s="16"/>
      <c r="D627" s="18"/>
      <c r="E627" s="18">
        <v>1.2803738317757</v>
      </c>
      <c r="F627" s="18"/>
      <c r="G627" s="18">
        <v>21.25</v>
      </c>
      <c r="H627" s="18"/>
      <c r="I627" s="22">
        <v>1</v>
      </c>
      <c r="J627" s="26">
        <v>1.64678899082569</v>
      </c>
    </row>
    <row r="628" spans="1:10">
      <c r="A628" s="7" t="s">
        <v>309</v>
      </c>
      <c r="B628" s="10" t="s">
        <v>16</v>
      </c>
      <c r="C628" s="10"/>
      <c r="D628" s="12"/>
      <c r="E628" s="12">
        <v>100</v>
      </c>
      <c r="F628" s="12"/>
      <c r="G628" s="12">
        <v>115</v>
      </c>
      <c r="H628" s="12">
        <f>G628-F628</f>
        <v>115</v>
      </c>
      <c r="I628" s="22">
        <v>1</v>
      </c>
      <c r="J628" s="24">
        <v>215</v>
      </c>
    </row>
    <row r="629" hidden="1" spans="1:10">
      <c r="A629" s="13"/>
      <c r="B629" s="14" t="s">
        <v>17</v>
      </c>
      <c r="C629" s="14"/>
      <c r="D629" s="15"/>
      <c r="E629" s="15">
        <v>415</v>
      </c>
      <c r="F629" s="15"/>
      <c r="G629" s="15">
        <v>965</v>
      </c>
      <c r="H629" s="15"/>
      <c r="I629" s="22">
        <v>1</v>
      </c>
      <c r="J629" s="25">
        <v>1380</v>
      </c>
    </row>
    <row r="630" hidden="1" spans="1:10">
      <c r="A630" s="13"/>
      <c r="B630" s="16" t="s">
        <v>18</v>
      </c>
      <c r="C630" s="16"/>
      <c r="D630" s="17"/>
      <c r="E630" s="17">
        <v>4.15</v>
      </c>
      <c r="F630" s="17"/>
      <c r="G630" s="17">
        <v>8.39130434782609</v>
      </c>
      <c r="H630" s="17"/>
      <c r="I630" s="22">
        <v>1</v>
      </c>
      <c r="J630" s="26">
        <v>6.41860465116279</v>
      </c>
    </row>
    <row r="631" spans="1:10">
      <c r="A631" s="7" t="s">
        <v>310</v>
      </c>
      <c r="B631" s="10" t="s">
        <v>16</v>
      </c>
      <c r="C631" s="10"/>
      <c r="D631" s="12"/>
      <c r="E631" s="12"/>
      <c r="F631" s="12">
        <v>210</v>
      </c>
      <c r="G631" s="12"/>
      <c r="H631" s="12">
        <f>G631-F631</f>
        <v>-210</v>
      </c>
      <c r="I631" s="22">
        <v>-1</v>
      </c>
      <c r="J631" s="24">
        <v>210</v>
      </c>
    </row>
    <row r="632" hidden="1" spans="1:10">
      <c r="A632" s="13"/>
      <c r="B632" s="14" t="s">
        <v>17</v>
      </c>
      <c r="C632" s="14"/>
      <c r="D632" s="19"/>
      <c r="E632" s="19"/>
      <c r="F632" s="19">
        <v>269</v>
      </c>
      <c r="G632" s="19"/>
      <c r="H632" s="19"/>
      <c r="I632" s="22">
        <v>-1</v>
      </c>
      <c r="J632" s="25">
        <v>269</v>
      </c>
    </row>
    <row r="633" hidden="1" spans="1:10">
      <c r="A633" s="13"/>
      <c r="B633" s="16" t="s">
        <v>18</v>
      </c>
      <c r="C633" s="16"/>
      <c r="D633" s="17"/>
      <c r="E633" s="17"/>
      <c r="F633" s="17">
        <v>1.28095238095238</v>
      </c>
      <c r="G633" s="17"/>
      <c r="H633" s="17"/>
      <c r="I633" s="22">
        <v>-1</v>
      </c>
      <c r="J633" s="26">
        <v>1.28095238095238</v>
      </c>
    </row>
    <row r="634" spans="1:10">
      <c r="A634" s="7" t="s">
        <v>311</v>
      </c>
      <c r="B634" s="10" t="s">
        <v>16</v>
      </c>
      <c r="C634" s="10"/>
      <c r="D634" s="12">
        <v>197</v>
      </c>
      <c r="E634" s="12"/>
      <c r="F634" s="12"/>
      <c r="G634" s="12"/>
      <c r="H634" s="12">
        <f>G634-F634</f>
        <v>0</v>
      </c>
      <c r="I634" s="22"/>
      <c r="J634" s="24">
        <v>197</v>
      </c>
    </row>
    <row r="635" hidden="1" spans="1:10">
      <c r="A635" s="13"/>
      <c r="B635" s="14" t="s">
        <v>17</v>
      </c>
      <c r="C635" s="14"/>
      <c r="D635" s="19">
        <v>133.5</v>
      </c>
      <c r="E635" s="19"/>
      <c r="F635" s="19"/>
      <c r="G635" s="19"/>
      <c r="H635" s="19"/>
      <c r="I635" s="22"/>
      <c r="J635" s="25">
        <v>133.5</v>
      </c>
    </row>
    <row r="636" hidden="1" spans="1:10">
      <c r="A636" s="13"/>
      <c r="B636" s="16" t="s">
        <v>18</v>
      </c>
      <c r="C636" s="16"/>
      <c r="D636" s="18">
        <v>0.677664974619289</v>
      </c>
      <c r="E636" s="18"/>
      <c r="F636" s="18"/>
      <c r="G636" s="18"/>
      <c r="H636" s="18"/>
      <c r="I636" s="22"/>
      <c r="J636" s="26">
        <v>0.677664974619289</v>
      </c>
    </row>
    <row r="637" spans="1:10">
      <c r="A637" s="7" t="s">
        <v>312</v>
      </c>
      <c r="B637" s="10" t="s">
        <v>16</v>
      </c>
      <c r="C637" s="10"/>
      <c r="D637" s="12"/>
      <c r="E637" s="12">
        <v>195</v>
      </c>
      <c r="F637" s="12"/>
      <c r="G637" s="12"/>
      <c r="H637" s="12">
        <f>G637-F637</f>
        <v>0</v>
      </c>
      <c r="I637" s="22"/>
      <c r="J637" s="24">
        <v>195</v>
      </c>
    </row>
    <row r="638" hidden="1" spans="1:10">
      <c r="A638" s="13"/>
      <c r="B638" s="14" t="s">
        <v>17</v>
      </c>
      <c r="C638" s="14"/>
      <c r="D638" s="19"/>
      <c r="E638" s="19">
        <v>106.5</v>
      </c>
      <c r="F638" s="19"/>
      <c r="G638" s="19"/>
      <c r="H638" s="19"/>
      <c r="I638" s="22"/>
      <c r="J638" s="25">
        <v>106.5</v>
      </c>
    </row>
    <row r="639" hidden="1" spans="1:10">
      <c r="A639" s="13"/>
      <c r="B639" s="16" t="s">
        <v>18</v>
      </c>
      <c r="C639" s="16"/>
      <c r="D639" s="18"/>
      <c r="E639" s="18">
        <v>0.546153846153846</v>
      </c>
      <c r="F639" s="18"/>
      <c r="G639" s="18"/>
      <c r="H639" s="18"/>
      <c r="I639" s="22"/>
      <c r="J639" s="26">
        <v>0.546153846153846</v>
      </c>
    </row>
    <row r="640" spans="1:10">
      <c r="A640" s="7" t="s">
        <v>313</v>
      </c>
      <c r="B640" s="10" t="s">
        <v>16</v>
      </c>
      <c r="C640" s="10"/>
      <c r="D640" s="12"/>
      <c r="E640" s="12">
        <v>192</v>
      </c>
      <c r="F640" s="12"/>
      <c r="G640" s="12"/>
      <c r="H640" s="12">
        <f>G640-F640</f>
        <v>0</v>
      </c>
      <c r="I640" s="22"/>
      <c r="J640" s="24">
        <v>192</v>
      </c>
    </row>
    <row r="641" hidden="1" spans="1:10">
      <c r="A641" s="13"/>
      <c r="B641" s="14" t="s">
        <v>17</v>
      </c>
      <c r="C641" s="14"/>
      <c r="D641" s="19"/>
      <c r="E641" s="19">
        <v>247.6</v>
      </c>
      <c r="F641" s="19"/>
      <c r="G641" s="19"/>
      <c r="H641" s="19"/>
      <c r="I641" s="22"/>
      <c r="J641" s="25">
        <v>247.6</v>
      </c>
    </row>
    <row r="642" hidden="1" spans="1:10">
      <c r="A642" s="13"/>
      <c r="B642" s="16" t="s">
        <v>18</v>
      </c>
      <c r="C642" s="16"/>
      <c r="D642" s="18"/>
      <c r="E642" s="18">
        <v>1.28958333333333</v>
      </c>
      <c r="F642" s="18"/>
      <c r="G642" s="18"/>
      <c r="H642" s="18"/>
      <c r="I642" s="22"/>
      <c r="J642" s="26">
        <v>1.28958333333333</v>
      </c>
    </row>
    <row r="643" spans="1:10">
      <c r="A643" s="7" t="s">
        <v>314</v>
      </c>
      <c r="B643" s="10" t="s">
        <v>16</v>
      </c>
      <c r="C643" s="10"/>
      <c r="D643" s="12"/>
      <c r="E643" s="12">
        <v>190</v>
      </c>
      <c r="F643" s="12"/>
      <c r="G643" s="12"/>
      <c r="H643" s="12">
        <f>G643-F643</f>
        <v>0</v>
      </c>
      <c r="I643" s="22"/>
      <c r="J643" s="24">
        <v>190</v>
      </c>
    </row>
    <row r="644" hidden="1" spans="1:10">
      <c r="A644" s="13"/>
      <c r="B644" s="14" t="s">
        <v>17</v>
      </c>
      <c r="C644" s="14"/>
      <c r="D644" s="19"/>
      <c r="E644" s="19">
        <v>128</v>
      </c>
      <c r="F644" s="19"/>
      <c r="G644" s="19"/>
      <c r="H644" s="19"/>
      <c r="I644" s="22"/>
      <c r="J644" s="25">
        <v>128</v>
      </c>
    </row>
    <row r="645" hidden="1" spans="1:10">
      <c r="A645" s="13"/>
      <c r="B645" s="16" t="s">
        <v>18</v>
      </c>
      <c r="C645" s="16"/>
      <c r="D645" s="18"/>
      <c r="E645" s="18">
        <v>0.673684210526316</v>
      </c>
      <c r="F645" s="18"/>
      <c r="G645" s="18"/>
      <c r="H645" s="18"/>
      <c r="I645" s="22"/>
      <c r="J645" s="26">
        <v>0.673684210526316</v>
      </c>
    </row>
    <row r="646" spans="1:10">
      <c r="A646" s="7" t="s">
        <v>315</v>
      </c>
      <c r="B646" s="10" t="s">
        <v>16</v>
      </c>
      <c r="C646" s="10"/>
      <c r="D646" s="12"/>
      <c r="E646" s="12">
        <v>179</v>
      </c>
      <c r="F646" s="12"/>
      <c r="G646" s="12"/>
      <c r="H646" s="12">
        <f>G646-F646</f>
        <v>0</v>
      </c>
      <c r="I646" s="22"/>
      <c r="J646" s="24">
        <v>179</v>
      </c>
    </row>
    <row r="647" hidden="1" spans="1:10">
      <c r="A647" s="13"/>
      <c r="B647" s="14" t="s">
        <v>17</v>
      </c>
      <c r="C647" s="14"/>
      <c r="D647" s="19"/>
      <c r="E647" s="19">
        <v>249</v>
      </c>
      <c r="F647" s="19"/>
      <c r="G647" s="19"/>
      <c r="H647" s="19"/>
      <c r="I647" s="22"/>
      <c r="J647" s="25">
        <v>249</v>
      </c>
    </row>
    <row r="648" hidden="1" spans="1:10">
      <c r="A648" s="13"/>
      <c r="B648" s="16" t="s">
        <v>18</v>
      </c>
      <c r="C648" s="16"/>
      <c r="D648" s="18"/>
      <c r="E648" s="18">
        <v>1.39106145251397</v>
      </c>
      <c r="F648" s="18"/>
      <c r="G648" s="18"/>
      <c r="H648" s="18"/>
      <c r="I648" s="22"/>
      <c r="J648" s="26">
        <v>1.39106145251397</v>
      </c>
    </row>
    <row r="649" spans="1:10">
      <c r="A649" s="7" t="s">
        <v>316</v>
      </c>
      <c r="B649" s="10" t="s">
        <v>16</v>
      </c>
      <c r="C649" s="10"/>
      <c r="D649" s="12"/>
      <c r="E649" s="12"/>
      <c r="F649" s="12">
        <v>172</v>
      </c>
      <c r="G649" s="12"/>
      <c r="H649" s="12">
        <f>G649-F649</f>
        <v>-172</v>
      </c>
      <c r="I649" s="22">
        <v>-1</v>
      </c>
      <c r="J649" s="24">
        <v>172</v>
      </c>
    </row>
    <row r="650" hidden="1" spans="1:10">
      <c r="A650" s="13"/>
      <c r="B650" s="14" t="s">
        <v>17</v>
      </c>
      <c r="C650" s="14"/>
      <c r="D650" s="19"/>
      <c r="E650" s="19"/>
      <c r="F650" s="19">
        <v>180.4</v>
      </c>
      <c r="G650" s="19"/>
      <c r="H650" s="19"/>
      <c r="I650" s="22">
        <v>-1</v>
      </c>
      <c r="J650" s="25">
        <v>180.4</v>
      </c>
    </row>
    <row r="651" hidden="1" spans="1:10">
      <c r="A651" s="13"/>
      <c r="B651" s="16" t="s">
        <v>18</v>
      </c>
      <c r="C651" s="16"/>
      <c r="D651" s="18"/>
      <c r="E651" s="18"/>
      <c r="F651" s="18">
        <v>1.04883720930233</v>
      </c>
      <c r="G651" s="18"/>
      <c r="H651" s="18"/>
      <c r="I651" s="22">
        <v>-1</v>
      </c>
      <c r="J651" s="26">
        <v>1.04883720930233</v>
      </c>
    </row>
    <row r="652" spans="1:10">
      <c r="A652" s="7" t="s">
        <v>317</v>
      </c>
      <c r="B652" s="10" t="s">
        <v>16</v>
      </c>
      <c r="C652" s="10"/>
      <c r="D652" s="12"/>
      <c r="E652" s="12">
        <v>166</v>
      </c>
      <c r="F652" s="12"/>
      <c r="G652" s="12"/>
      <c r="H652" s="12">
        <f>G652-F652</f>
        <v>0</v>
      </c>
      <c r="I652" s="22"/>
      <c r="J652" s="24">
        <v>166</v>
      </c>
    </row>
    <row r="653" hidden="1" spans="1:10">
      <c r="A653" s="13"/>
      <c r="B653" s="14" t="s">
        <v>17</v>
      </c>
      <c r="C653" s="14"/>
      <c r="D653" s="15"/>
      <c r="E653" s="15">
        <v>209.2</v>
      </c>
      <c r="F653" s="15"/>
      <c r="G653" s="15"/>
      <c r="H653" s="15"/>
      <c r="I653" s="22"/>
      <c r="J653" s="25">
        <v>209.2</v>
      </c>
    </row>
    <row r="654" hidden="1" spans="1:10">
      <c r="A654" s="13"/>
      <c r="B654" s="16" t="s">
        <v>18</v>
      </c>
      <c r="C654" s="16"/>
      <c r="D654" s="18"/>
      <c r="E654" s="18">
        <v>1.26024096385542</v>
      </c>
      <c r="F654" s="18"/>
      <c r="G654" s="18"/>
      <c r="H654" s="18"/>
      <c r="I654" s="22"/>
      <c r="J654" s="26">
        <v>1.26024096385542</v>
      </c>
    </row>
    <row r="655" spans="1:10">
      <c r="A655" s="7" t="s">
        <v>318</v>
      </c>
      <c r="B655" s="10" t="s">
        <v>16</v>
      </c>
      <c r="C655" s="10"/>
      <c r="D655" s="12"/>
      <c r="E655" s="12"/>
      <c r="F655" s="12"/>
      <c r="G655" s="12">
        <v>164</v>
      </c>
      <c r="H655" s="12">
        <f>G655-F655</f>
        <v>164</v>
      </c>
      <c r="I655" s="22">
        <v>1</v>
      </c>
      <c r="J655" s="24">
        <v>164</v>
      </c>
    </row>
    <row r="656" hidden="1" spans="1:10">
      <c r="A656" s="13"/>
      <c r="B656" s="14" t="s">
        <v>17</v>
      </c>
      <c r="C656" s="14"/>
      <c r="D656" s="15"/>
      <c r="E656" s="15"/>
      <c r="F656" s="15"/>
      <c r="G656" s="15">
        <v>-333.2</v>
      </c>
      <c r="H656" s="15"/>
      <c r="I656" s="22">
        <v>1</v>
      </c>
      <c r="J656" s="25">
        <v>-333.2</v>
      </c>
    </row>
    <row r="657" hidden="1" spans="1:10">
      <c r="A657" s="13"/>
      <c r="B657" s="16" t="s">
        <v>18</v>
      </c>
      <c r="C657" s="16"/>
      <c r="D657" s="18"/>
      <c r="E657" s="18"/>
      <c r="F657" s="18"/>
      <c r="G657" s="18">
        <v>-2.03170731707317</v>
      </c>
      <c r="H657" s="18"/>
      <c r="I657" s="22">
        <v>1</v>
      </c>
      <c r="J657" s="26">
        <v>-2.03170731707317</v>
      </c>
    </row>
    <row r="658" spans="1:10">
      <c r="A658" s="7" t="s">
        <v>319</v>
      </c>
      <c r="B658" s="10" t="s">
        <v>16</v>
      </c>
      <c r="C658" s="10"/>
      <c r="D658" s="12"/>
      <c r="E658" s="12"/>
      <c r="F658" s="12"/>
      <c r="G658" s="12">
        <v>158</v>
      </c>
      <c r="H658" s="12">
        <f>G658-F658</f>
        <v>158</v>
      </c>
      <c r="I658" s="22">
        <v>1</v>
      </c>
      <c r="J658" s="24">
        <v>158</v>
      </c>
    </row>
    <row r="659" hidden="1" spans="1:10">
      <c r="A659" s="13"/>
      <c r="B659" s="14" t="s">
        <v>17</v>
      </c>
      <c r="C659" s="14"/>
      <c r="D659" s="15"/>
      <c r="E659" s="15"/>
      <c r="F659" s="15"/>
      <c r="G659" s="15">
        <v>10252.6</v>
      </c>
      <c r="H659" s="15"/>
      <c r="I659" s="22">
        <v>1</v>
      </c>
      <c r="J659" s="25">
        <v>10252.6</v>
      </c>
    </row>
    <row r="660" hidden="1" spans="1:10">
      <c r="A660" s="13"/>
      <c r="B660" s="16" t="s">
        <v>18</v>
      </c>
      <c r="C660" s="16"/>
      <c r="D660" s="17"/>
      <c r="E660" s="17"/>
      <c r="F660" s="17"/>
      <c r="G660" s="17">
        <v>64.8898734177215</v>
      </c>
      <c r="H660" s="17"/>
      <c r="I660" s="22">
        <v>1</v>
      </c>
      <c r="J660" s="26">
        <v>64.8898734177215</v>
      </c>
    </row>
    <row r="661" spans="1:10">
      <c r="A661" s="7" t="s">
        <v>320</v>
      </c>
      <c r="B661" s="10" t="s">
        <v>16</v>
      </c>
      <c r="C661" s="10"/>
      <c r="D661" s="12"/>
      <c r="E661" s="12">
        <v>144</v>
      </c>
      <c r="F661" s="12"/>
      <c r="G661" s="12"/>
      <c r="H661" s="12">
        <f>G661-F661</f>
        <v>0</v>
      </c>
      <c r="I661" s="22"/>
      <c r="J661" s="24">
        <v>144</v>
      </c>
    </row>
    <row r="662" hidden="1" spans="1:10">
      <c r="A662" s="13"/>
      <c r="B662" s="14" t="s">
        <v>17</v>
      </c>
      <c r="C662" s="14"/>
      <c r="D662" s="19"/>
      <c r="E662" s="19">
        <v>314</v>
      </c>
      <c r="F662" s="19"/>
      <c r="G662" s="19"/>
      <c r="H662" s="19"/>
      <c r="I662" s="22"/>
      <c r="J662" s="25">
        <v>314</v>
      </c>
    </row>
    <row r="663" hidden="1" spans="1:10">
      <c r="A663" s="13"/>
      <c r="B663" s="16" t="s">
        <v>18</v>
      </c>
      <c r="C663" s="16"/>
      <c r="D663" s="18"/>
      <c r="E663" s="18">
        <v>2.18055555555556</v>
      </c>
      <c r="F663" s="18"/>
      <c r="G663" s="18"/>
      <c r="H663" s="18"/>
      <c r="I663" s="22"/>
      <c r="J663" s="26">
        <v>2.18055555555556</v>
      </c>
    </row>
    <row r="664" spans="1:10">
      <c r="A664" s="7" t="s">
        <v>321</v>
      </c>
      <c r="B664" s="10" t="s">
        <v>16</v>
      </c>
      <c r="C664" s="10">
        <v>119</v>
      </c>
      <c r="D664" s="12"/>
      <c r="E664" s="12"/>
      <c r="F664" s="12">
        <v>16</v>
      </c>
      <c r="G664" s="12"/>
      <c r="H664" s="12">
        <f>G664-F664</f>
        <v>-16</v>
      </c>
      <c r="I664" s="22">
        <v>-1</v>
      </c>
      <c r="J664" s="24">
        <v>135</v>
      </c>
    </row>
    <row r="665" hidden="1" spans="1:10">
      <c r="A665" s="13"/>
      <c r="B665" s="14" t="s">
        <v>17</v>
      </c>
      <c r="C665" s="14">
        <v>129</v>
      </c>
      <c r="D665" s="15"/>
      <c r="E665" s="15"/>
      <c r="F665" s="15">
        <v>190</v>
      </c>
      <c r="G665" s="15"/>
      <c r="H665" s="15"/>
      <c r="I665" s="22">
        <v>-1</v>
      </c>
      <c r="J665" s="25">
        <v>319</v>
      </c>
    </row>
    <row r="666" hidden="1" spans="1:10">
      <c r="A666" s="13"/>
      <c r="B666" s="16" t="s">
        <v>18</v>
      </c>
      <c r="C666" s="16">
        <v>1.08403361344538</v>
      </c>
      <c r="D666" s="18"/>
      <c r="E666" s="18"/>
      <c r="F666" s="18">
        <v>11.875</v>
      </c>
      <c r="G666" s="18"/>
      <c r="H666" s="18"/>
      <c r="I666" s="22">
        <v>-1</v>
      </c>
      <c r="J666" s="26">
        <v>2.36296296296296</v>
      </c>
    </row>
    <row r="667" spans="1:10">
      <c r="A667" s="7" t="s">
        <v>322</v>
      </c>
      <c r="B667" s="10" t="s">
        <v>16</v>
      </c>
      <c r="C667" s="10"/>
      <c r="D667" s="12"/>
      <c r="E667" s="12">
        <v>131</v>
      </c>
      <c r="F667" s="12"/>
      <c r="G667" s="12"/>
      <c r="H667" s="12">
        <f>G667-F667</f>
        <v>0</v>
      </c>
      <c r="I667" s="22"/>
      <c r="J667" s="24">
        <v>131</v>
      </c>
    </row>
    <row r="668" hidden="1" spans="1:10">
      <c r="A668" s="13"/>
      <c r="B668" s="14" t="s">
        <v>17</v>
      </c>
      <c r="C668" s="14"/>
      <c r="D668" s="19"/>
      <c r="E668" s="19">
        <v>171</v>
      </c>
      <c r="F668" s="19"/>
      <c r="G668" s="19"/>
      <c r="H668" s="19"/>
      <c r="I668" s="22"/>
      <c r="J668" s="25">
        <v>171</v>
      </c>
    </row>
    <row r="669" hidden="1" spans="1:10">
      <c r="A669" s="13"/>
      <c r="B669" s="16" t="s">
        <v>18</v>
      </c>
      <c r="C669" s="16"/>
      <c r="D669" s="17"/>
      <c r="E669" s="17">
        <v>1.30534351145038</v>
      </c>
      <c r="F669" s="17"/>
      <c r="G669" s="17"/>
      <c r="H669" s="17"/>
      <c r="I669" s="22"/>
      <c r="J669" s="26">
        <v>1.30534351145038</v>
      </c>
    </row>
    <row r="670" spans="1:10">
      <c r="A670" s="7" t="s">
        <v>323</v>
      </c>
      <c r="B670" s="10" t="s">
        <v>16</v>
      </c>
      <c r="C670" s="10"/>
      <c r="D670" s="12"/>
      <c r="E670" s="12"/>
      <c r="F670" s="12">
        <v>129</v>
      </c>
      <c r="G670" s="12"/>
      <c r="H670" s="12">
        <f>G670-F670</f>
        <v>-129</v>
      </c>
      <c r="I670" s="22">
        <v>-1</v>
      </c>
      <c r="J670" s="24">
        <v>129</v>
      </c>
    </row>
    <row r="671" hidden="1" spans="1:10">
      <c r="A671" s="13"/>
      <c r="B671" s="14" t="s">
        <v>17</v>
      </c>
      <c r="C671" s="14"/>
      <c r="D671" s="19"/>
      <c r="E671" s="19"/>
      <c r="F671" s="19">
        <v>1254</v>
      </c>
      <c r="G671" s="19"/>
      <c r="H671" s="19"/>
      <c r="I671" s="22">
        <v>-1</v>
      </c>
      <c r="J671" s="25">
        <v>1254</v>
      </c>
    </row>
    <row r="672" hidden="1" spans="1:10">
      <c r="A672" s="13"/>
      <c r="B672" s="16" t="s">
        <v>18</v>
      </c>
      <c r="C672" s="16"/>
      <c r="D672" s="18"/>
      <c r="E672" s="18"/>
      <c r="F672" s="18">
        <v>9.72093023255814</v>
      </c>
      <c r="G672" s="18"/>
      <c r="H672" s="18"/>
      <c r="I672" s="22">
        <v>-1</v>
      </c>
      <c r="J672" s="26">
        <v>9.72093023255814</v>
      </c>
    </row>
    <row r="673" spans="1:10">
      <c r="A673" s="7" t="s">
        <v>324</v>
      </c>
      <c r="B673" s="10" t="s">
        <v>16</v>
      </c>
      <c r="C673" s="10"/>
      <c r="D673" s="12"/>
      <c r="E673" s="12">
        <v>128</v>
      </c>
      <c r="F673" s="12"/>
      <c r="G673" s="12"/>
      <c r="H673" s="12">
        <f>G673-F673</f>
        <v>0</v>
      </c>
      <c r="I673" s="22"/>
      <c r="J673" s="24">
        <v>128</v>
      </c>
    </row>
    <row r="674" hidden="1" spans="1:10">
      <c r="A674" s="13"/>
      <c r="B674" s="14" t="s">
        <v>17</v>
      </c>
      <c r="C674" s="14"/>
      <c r="D674" s="19"/>
      <c r="E674" s="19">
        <v>163.6</v>
      </c>
      <c r="F674" s="19"/>
      <c r="G674" s="19"/>
      <c r="H674" s="19"/>
      <c r="I674" s="22"/>
      <c r="J674" s="25">
        <v>163.6</v>
      </c>
    </row>
    <row r="675" hidden="1" spans="1:10">
      <c r="A675" s="13"/>
      <c r="B675" s="16" t="s">
        <v>18</v>
      </c>
      <c r="C675" s="16"/>
      <c r="D675" s="18"/>
      <c r="E675" s="18">
        <v>1.278125</v>
      </c>
      <c r="F675" s="18"/>
      <c r="G675" s="18"/>
      <c r="H675" s="18"/>
      <c r="I675" s="22"/>
      <c r="J675" s="26">
        <v>1.278125</v>
      </c>
    </row>
    <row r="676" spans="1:10">
      <c r="A676" s="7" t="s">
        <v>325</v>
      </c>
      <c r="B676" s="10" t="s">
        <v>16</v>
      </c>
      <c r="C676" s="10"/>
      <c r="D676" s="12"/>
      <c r="E676" s="12"/>
      <c r="F676" s="12"/>
      <c r="G676" s="12">
        <v>122</v>
      </c>
      <c r="H676" s="12">
        <f>G676-F676</f>
        <v>122</v>
      </c>
      <c r="I676" s="22">
        <v>1</v>
      </c>
      <c r="J676" s="24">
        <v>122</v>
      </c>
    </row>
    <row r="677" hidden="1" spans="1:10">
      <c r="A677" s="13"/>
      <c r="B677" s="14" t="s">
        <v>17</v>
      </c>
      <c r="C677" s="14"/>
      <c r="D677" s="19"/>
      <c r="E677" s="19"/>
      <c r="F677" s="19"/>
      <c r="G677" s="19">
        <v>182</v>
      </c>
      <c r="H677" s="19"/>
      <c r="I677" s="22">
        <v>1</v>
      </c>
      <c r="J677" s="25">
        <v>182</v>
      </c>
    </row>
    <row r="678" hidden="1" spans="1:10">
      <c r="A678" s="13"/>
      <c r="B678" s="16" t="s">
        <v>18</v>
      </c>
      <c r="C678" s="16"/>
      <c r="D678" s="17"/>
      <c r="E678" s="17"/>
      <c r="F678" s="17"/>
      <c r="G678" s="17">
        <v>1.49180327868852</v>
      </c>
      <c r="H678" s="17"/>
      <c r="I678" s="22">
        <v>1</v>
      </c>
      <c r="J678" s="26">
        <v>1.49180327868852</v>
      </c>
    </row>
    <row r="679" spans="1:10">
      <c r="A679" s="7" t="s">
        <v>326</v>
      </c>
      <c r="B679" s="10" t="s">
        <v>16</v>
      </c>
      <c r="C679" s="10"/>
      <c r="D679" s="12"/>
      <c r="E679" s="12"/>
      <c r="F679" s="12"/>
      <c r="G679" s="12">
        <v>120</v>
      </c>
      <c r="H679" s="12">
        <f>G679-F679</f>
        <v>120</v>
      </c>
      <c r="I679" s="22">
        <v>1</v>
      </c>
      <c r="J679" s="24">
        <v>120</v>
      </c>
    </row>
    <row r="680" hidden="1" spans="1:10">
      <c r="A680" s="13"/>
      <c r="B680" s="14" t="s">
        <v>17</v>
      </c>
      <c r="C680" s="14"/>
      <c r="D680" s="19"/>
      <c r="E680" s="19"/>
      <c r="F680" s="19"/>
      <c r="G680" s="19">
        <v>825</v>
      </c>
      <c r="H680" s="19"/>
      <c r="I680" s="22">
        <v>1</v>
      </c>
      <c r="J680" s="25">
        <v>825</v>
      </c>
    </row>
    <row r="681" hidden="1" spans="1:10">
      <c r="A681" s="13"/>
      <c r="B681" s="16" t="s">
        <v>18</v>
      </c>
      <c r="C681" s="16"/>
      <c r="D681" s="17"/>
      <c r="E681" s="17"/>
      <c r="F681" s="17"/>
      <c r="G681" s="17">
        <v>6.875</v>
      </c>
      <c r="H681" s="17"/>
      <c r="I681" s="22">
        <v>1</v>
      </c>
      <c r="J681" s="26">
        <v>6.875</v>
      </c>
    </row>
    <row r="682" spans="1:10">
      <c r="A682" s="7" t="s">
        <v>327</v>
      </c>
      <c r="B682" s="10" t="s">
        <v>16</v>
      </c>
      <c r="C682" s="10"/>
      <c r="D682" s="12"/>
      <c r="E682" s="12"/>
      <c r="F682" s="12">
        <v>19</v>
      </c>
      <c r="G682" s="12">
        <v>100</v>
      </c>
      <c r="H682" s="12">
        <f>G682-F682</f>
        <v>81</v>
      </c>
      <c r="I682" s="22">
        <v>4.26315789473684</v>
      </c>
      <c r="J682" s="24">
        <v>119</v>
      </c>
    </row>
    <row r="683" hidden="1" spans="1:10">
      <c r="A683" s="13"/>
      <c r="B683" s="14" t="s">
        <v>17</v>
      </c>
      <c r="C683" s="14"/>
      <c r="D683" s="19"/>
      <c r="E683" s="19"/>
      <c r="F683" s="19">
        <v>285</v>
      </c>
      <c r="G683" s="19">
        <v>125</v>
      </c>
      <c r="H683" s="19"/>
      <c r="I683" s="22">
        <v>-0.56140350877193</v>
      </c>
      <c r="J683" s="25">
        <v>410</v>
      </c>
    </row>
    <row r="684" hidden="1" spans="1:10">
      <c r="A684" s="13"/>
      <c r="B684" s="16" t="s">
        <v>18</v>
      </c>
      <c r="C684" s="16"/>
      <c r="D684" s="17"/>
      <c r="E684" s="17"/>
      <c r="F684" s="17">
        <v>15</v>
      </c>
      <c r="G684" s="17">
        <v>1.25</v>
      </c>
      <c r="H684" s="17"/>
      <c r="I684" s="22">
        <v>-0.916666666666667</v>
      </c>
      <c r="J684" s="26">
        <v>3.4453781512605</v>
      </c>
    </row>
    <row r="685" spans="1:10">
      <c r="A685" s="7" t="s">
        <v>328</v>
      </c>
      <c r="B685" s="10" t="s">
        <v>16</v>
      </c>
      <c r="C685" s="10"/>
      <c r="D685" s="12"/>
      <c r="E685" s="12">
        <v>115</v>
      </c>
      <c r="F685" s="12"/>
      <c r="G685" s="12"/>
      <c r="H685" s="12">
        <f>G685-F685</f>
        <v>0</v>
      </c>
      <c r="I685" s="22"/>
      <c r="J685" s="24">
        <v>115</v>
      </c>
    </row>
    <row r="686" hidden="1" spans="1:10">
      <c r="A686" s="13"/>
      <c r="B686" s="14" t="s">
        <v>17</v>
      </c>
      <c r="C686" s="14"/>
      <c r="D686" s="19"/>
      <c r="E686" s="19">
        <v>125.5</v>
      </c>
      <c r="F686" s="19"/>
      <c r="G686" s="19"/>
      <c r="H686" s="19"/>
      <c r="I686" s="22"/>
      <c r="J686" s="25">
        <v>125.5</v>
      </c>
    </row>
    <row r="687" hidden="1" spans="1:10">
      <c r="A687" s="13"/>
      <c r="B687" s="16" t="s">
        <v>18</v>
      </c>
      <c r="C687" s="16"/>
      <c r="D687" s="18"/>
      <c r="E687" s="18">
        <v>1.09130434782609</v>
      </c>
      <c r="F687" s="18"/>
      <c r="G687" s="18"/>
      <c r="H687" s="18"/>
      <c r="I687" s="22"/>
      <c r="J687" s="26">
        <v>1.09130434782609</v>
      </c>
    </row>
    <row r="688" spans="1:10">
      <c r="A688" s="7" t="s">
        <v>329</v>
      </c>
      <c r="B688" s="10" t="s">
        <v>16</v>
      </c>
      <c r="C688" s="10"/>
      <c r="D688" s="12"/>
      <c r="E688" s="12">
        <v>105</v>
      </c>
      <c r="F688" s="12"/>
      <c r="G688" s="12"/>
      <c r="H688" s="12">
        <f>G688-F688</f>
        <v>0</v>
      </c>
      <c r="I688" s="22"/>
      <c r="J688" s="24">
        <v>105</v>
      </c>
    </row>
    <row r="689" hidden="1" spans="1:10">
      <c r="A689" s="13"/>
      <c r="B689" s="14" t="s">
        <v>17</v>
      </c>
      <c r="C689" s="14"/>
      <c r="D689" s="19"/>
      <c r="E689" s="19">
        <v>125</v>
      </c>
      <c r="F689" s="19"/>
      <c r="G689" s="19"/>
      <c r="H689" s="19"/>
      <c r="I689" s="22"/>
      <c r="J689" s="25">
        <v>125</v>
      </c>
    </row>
    <row r="690" hidden="1" spans="1:10">
      <c r="A690" s="13"/>
      <c r="B690" s="16" t="s">
        <v>18</v>
      </c>
      <c r="C690" s="16"/>
      <c r="D690" s="18"/>
      <c r="E690" s="18">
        <v>1.19047619047619</v>
      </c>
      <c r="F690" s="18"/>
      <c r="G690" s="18"/>
      <c r="H690" s="18"/>
      <c r="I690" s="22"/>
      <c r="J690" s="26">
        <v>1.19047619047619</v>
      </c>
    </row>
    <row r="691" spans="1:10">
      <c r="A691" s="7" t="s">
        <v>330</v>
      </c>
      <c r="B691" s="10" t="s">
        <v>16</v>
      </c>
      <c r="C691" s="10"/>
      <c r="D691" s="12"/>
      <c r="E691" s="12"/>
      <c r="F691" s="12">
        <v>103</v>
      </c>
      <c r="G691" s="12"/>
      <c r="H691" s="12">
        <f>G691-F691</f>
        <v>-103</v>
      </c>
      <c r="I691" s="22">
        <v>-1</v>
      </c>
      <c r="J691" s="24">
        <v>103</v>
      </c>
    </row>
    <row r="692" hidden="1" spans="1:10">
      <c r="A692" s="13"/>
      <c r="B692" s="14" t="s">
        <v>17</v>
      </c>
      <c r="C692" s="14"/>
      <c r="D692" s="15"/>
      <c r="E692" s="15"/>
      <c r="F692" s="15">
        <v>165</v>
      </c>
      <c r="G692" s="15"/>
      <c r="H692" s="15"/>
      <c r="I692" s="22">
        <v>-1</v>
      </c>
      <c r="J692" s="25">
        <v>165</v>
      </c>
    </row>
    <row r="693" hidden="1" spans="1:10">
      <c r="A693" s="13"/>
      <c r="B693" s="16" t="s">
        <v>18</v>
      </c>
      <c r="C693" s="16"/>
      <c r="D693" s="18"/>
      <c r="E693" s="18"/>
      <c r="F693" s="18">
        <v>1.60194174757282</v>
      </c>
      <c r="G693" s="18"/>
      <c r="H693" s="18"/>
      <c r="I693" s="22">
        <v>-1</v>
      </c>
      <c r="J693" s="26">
        <v>1.60194174757282</v>
      </c>
    </row>
    <row r="694" spans="1:10">
      <c r="A694" s="7" t="s">
        <v>331</v>
      </c>
      <c r="B694" s="10" t="s">
        <v>16</v>
      </c>
      <c r="C694" s="10"/>
      <c r="D694" s="12"/>
      <c r="E694" s="12"/>
      <c r="F694" s="12">
        <v>102</v>
      </c>
      <c r="G694" s="12"/>
      <c r="H694" s="12">
        <f>G694-F694</f>
        <v>-102</v>
      </c>
      <c r="I694" s="22">
        <v>-1</v>
      </c>
      <c r="J694" s="24">
        <v>102</v>
      </c>
    </row>
    <row r="695" hidden="1" spans="1:10">
      <c r="A695" s="13"/>
      <c r="B695" s="14" t="s">
        <v>17</v>
      </c>
      <c r="C695" s="14"/>
      <c r="D695" s="15">
        <v>215</v>
      </c>
      <c r="E695" s="15"/>
      <c r="F695" s="15"/>
      <c r="G695" s="15"/>
      <c r="H695" s="15"/>
      <c r="I695" s="22"/>
      <c r="J695" s="25">
        <v>215</v>
      </c>
    </row>
    <row r="696" hidden="1" spans="1:10">
      <c r="A696" s="13"/>
      <c r="B696" s="16" t="s">
        <v>18</v>
      </c>
      <c r="C696" s="16"/>
      <c r="D696" s="17">
        <v>2.1078431372549</v>
      </c>
      <c r="E696" s="17"/>
      <c r="F696" s="17"/>
      <c r="G696" s="17"/>
      <c r="H696" s="17"/>
      <c r="I696" s="22"/>
      <c r="J696" s="26">
        <v>2.1078431372549</v>
      </c>
    </row>
    <row r="697" spans="1:10">
      <c r="A697" s="7" t="s">
        <v>332</v>
      </c>
      <c r="B697" s="10" t="s">
        <v>16</v>
      </c>
      <c r="C697" s="10"/>
      <c r="D697" s="12">
        <v>102</v>
      </c>
      <c r="E697" s="12"/>
      <c r="F697" s="12"/>
      <c r="G697" s="12"/>
      <c r="H697" s="12">
        <f>G697-F697</f>
        <v>0</v>
      </c>
      <c r="I697" s="22"/>
      <c r="J697" s="24">
        <v>102</v>
      </c>
    </row>
    <row r="698" hidden="1" spans="1:10">
      <c r="A698" s="13"/>
      <c r="B698" s="14" t="s">
        <v>17</v>
      </c>
      <c r="C698" s="14"/>
      <c r="D698" s="15"/>
      <c r="E698" s="15"/>
      <c r="F698" s="15">
        <v>-55</v>
      </c>
      <c r="G698" s="15"/>
      <c r="H698" s="15"/>
      <c r="I698" s="22">
        <v>-1</v>
      </c>
      <c r="J698" s="25">
        <v>-55</v>
      </c>
    </row>
    <row r="699" hidden="1" spans="1:10">
      <c r="A699" s="13"/>
      <c r="B699" s="16" t="s">
        <v>18</v>
      </c>
      <c r="C699" s="16"/>
      <c r="D699" s="18"/>
      <c r="E699" s="18"/>
      <c r="F699" s="18">
        <v>-0.53921568627451</v>
      </c>
      <c r="G699" s="18"/>
      <c r="H699" s="18"/>
      <c r="I699" s="22">
        <v>-1</v>
      </c>
      <c r="J699" s="26">
        <v>-0.53921568627451</v>
      </c>
    </row>
    <row r="700" spans="1:10">
      <c r="A700" s="7" t="s">
        <v>333</v>
      </c>
      <c r="B700" s="10" t="s">
        <v>16</v>
      </c>
      <c r="C700" s="10"/>
      <c r="D700" s="12"/>
      <c r="E700" s="12"/>
      <c r="F700" s="12">
        <v>100</v>
      </c>
      <c r="G700" s="12"/>
      <c r="H700" s="12">
        <f>G700-F700</f>
        <v>-100</v>
      </c>
      <c r="I700" s="22">
        <v>-1</v>
      </c>
      <c r="J700" s="24">
        <v>100</v>
      </c>
    </row>
    <row r="701" hidden="1" spans="1:10">
      <c r="A701" s="13"/>
      <c r="B701" s="14" t="s">
        <v>17</v>
      </c>
      <c r="C701" s="14"/>
      <c r="D701" s="19"/>
      <c r="E701" s="19"/>
      <c r="F701" s="19">
        <v>105</v>
      </c>
      <c r="G701" s="19"/>
      <c r="H701" s="19"/>
      <c r="I701" s="22">
        <v>-1</v>
      </c>
      <c r="J701" s="25">
        <v>105</v>
      </c>
    </row>
    <row r="702" hidden="1" spans="1:10">
      <c r="A702" s="13"/>
      <c r="B702" s="16" t="s">
        <v>18</v>
      </c>
      <c r="C702" s="16"/>
      <c r="D702" s="17"/>
      <c r="E702" s="17"/>
      <c r="F702" s="17">
        <v>1.05</v>
      </c>
      <c r="G702" s="17"/>
      <c r="H702" s="17"/>
      <c r="I702" s="22">
        <v>-1</v>
      </c>
      <c r="J702" s="26">
        <v>1.05</v>
      </c>
    </row>
    <row r="703" spans="1:10">
      <c r="A703" s="7" t="s">
        <v>334</v>
      </c>
      <c r="B703" s="10" t="s">
        <v>16</v>
      </c>
      <c r="C703" s="10"/>
      <c r="D703" s="12"/>
      <c r="E703" s="12"/>
      <c r="F703" s="12"/>
      <c r="G703" s="12">
        <v>100</v>
      </c>
      <c r="H703" s="12">
        <f>G703-F703</f>
        <v>100</v>
      </c>
      <c r="I703" s="22">
        <v>1</v>
      </c>
      <c r="J703" s="24">
        <v>100</v>
      </c>
    </row>
    <row r="704" hidden="1" spans="1:10">
      <c r="A704" s="13"/>
      <c r="B704" s="14" t="s">
        <v>17</v>
      </c>
      <c r="C704" s="14"/>
      <c r="D704" s="19"/>
      <c r="E704" s="19"/>
      <c r="F704" s="19"/>
      <c r="G704" s="19">
        <v>120</v>
      </c>
      <c r="H704" s="19"/>
      <c r="I704" s="22">
        <v>1</v>
      </c>
      <c r="J704" s="25">
        <v>120</v>
      </c>
    </row>
    <row r="705" hidden="1" spans="1:10">
      <c r="A705" s="13"/>
      <c r="B705" s="16" t="s">
        <v>18</v>
      </c>
      <c r="C705" s="16"/>
      <c r="D705" s="18"/>
      <c r="E705" s="18"/>
      <c r="F705" s="18"/>
      <c r="G705" s="18">
        <v>1.2</v>
      </c>
      <c r="H705" s="18"/>
      <c r="I705" s="22">
        <v>1</v>
      </c>
      <c r="J705" s="26">
        <v>1.2</v>
      </c>
    </row>
    <row r="706" spans="1:10">
      <c r="A706" s="7" t="s">
        <v>335</v>
      </c>
      <c r="B706" s="10" t="s">
        <v>16</v>
      </c>
      <c r="C706" s="10"/>
      <c r="D706" s="12"/>
      <c r="E706" s="12"/>
      <c r="F706" s="12">
        <v>96</v>
      </c>
      <c r="G706" s="12"/>
      <c r="H706" s="12">
        <f>G706-F706</f>
        <v>-96</v>
      </c>
      <c r="I706" s="22">
        <v>-1</v>
      </c>
      <c r="J706" s="24">
        <v>96</v>
      </c>
    </row>
    <row r="707" hidden="1" spans="1:10">
      <c r="A707" s="13"/>
      <c r="B707" s="14" t="s">
        <v>17</v>
      </c>
      <c r="C707" s="14"/>
      <c r="D707" s="15"/>
      <c r="E707" s="15"/>
      <c r="F707" s="15">
        <v>80.5</v>
      </c>
      <c r="G707" s="15"/>
      <c r="H707" s="15"/>
      <c r="I707" s="22">
        <v>-1</v>
      </c>
      <c r="J707" s="25">
        <v>80.5</v>
      </c>
    </row>
    <row r="708" hidden="1" spans="1:10">
      <c r="A708" s="13"/>
      <c r="B708" s="16" t="s">
        <v>18</v>
      </c>
      <c r="C708" s="16"/>
      <c r="D708" s="18"/>
      <c r="E708" s="18"/>
      <c r="F708" s="18">
        <v>0.838541666666667</v>
      </c>
      <c r="G708" s="18"/>
      <c r="H708" s="18"/>
      <c r="I708" s="22">
        <v>-1</v>
      </c>
      <c r="J708" s="26">
        <v>0.838541666666667</v>
      </c>
    </row>
    <row r="709" spans="1:10">
      <c r="A709" s="7" t="s">
        <v>336</v>
      </c>
      <c r="B709" s="10" t="s">
        <v>16</v>
      </c>
      <c r="C709" s="10"/>
      <c r="D709" s="12"/>
      <c r="E709" s="12"/>
      <c r="F709" s="12"/>
      <c r="G709" s="12">
        <v>91</v>
      </c>
      <c r="H709" s="12">
        <f>G709-F709</f>
        <v>91</v>
      </c>
      <c r="I709" s="22">
        <v>1</v>
      </c>
      <c r="J709" s="24">
        <v>91</v>
      </c>
    </row>
    <row r="710" hidden="1" spans="1:10">
      <c r="A710" s="13"/>
      <c r="B710" s="14" t="s">
        <v>17</v>
      </c>
      <c r="C710" s="14"/>
      <c r="D710" s="15"/>
      <c r="E710" s="15"/>
      <c r="F710" s="15"/>
      <c r="G710" s="15">
        <v>-162.8</v>
      </c>
      <c r="H710" s="15"/>
      <c r="I710" s="22">
        <v>1</v>
      </c>
      <c r="J710" s="25">
        <v>-162.8</v>
      </c>
    </row>
    <row r="711" hidden="1" spans="1:10">
      <c r="A711" s="13"/>
      <c r="B711" s="16" t="s">
        <v>18</v>
      </c>
      <c r="C711" s="16"/>
      <c r="D711" s="18"/>
      <c r="E711" s="18"/>
      <c r="F711" s="18"/>
      <c r="G711" s="18">
        <v>-1.78901098901099</v>
      </c>
      <c r="H711" s="18"/>
      <c r="I711" s="22">
        <v>1</v>
      </c>
      <c r="J711" s="26">
        <v>-1.78901098901099</v>
      </c>
    </row>
    <row r="712" spans="1:10">
      <c r="A712" s="7" t="s">
        <v>337</v>
      </c>
      <c r="B712" s="10" t="s">
        <v>16</v>
      </c>
      <c r="C712" s="10"/>
      <c r="D712" s="12"/>
      <c r="E712" s="12">
        <v>91</v>
      </c>
      <c r="F712" s="12"/>
      <c r="G712" s="12"/>
      <c r="H712" s="12">
        <f>G712-F712</f>
        <v>0</v>
      </c>
      <c r="I712" s="22"/>
      <c r="J712" s="24">
        <v>91</v>
      </c>
    </row>
    <row r="713" hidden="1" spans="1:10">
      <c r="A713" s="13"/>
      <c r="B713" s="14" t="s">
        <v>17</v>
      </c>
      <c r="C713" s="14"/>
      <c r="D713" s="19"/>
      <c r="E713" s="19">
        <v>390</v>
      </c>
      <c r="F713" s="19"/>
      <c r="G713" s="19"/>
      <c r="H713" s="19"/>
      <c r="I713" s="22"/>
      <c r="J713" s="25">
        <v>390</v>
      </c>
    </row>
    <row r="714" hidden="1" spans="1:10">
      <c r="A714" s="13"/>
      <c r="B714" s="16" t="s">
        <v>18</v>
      </c>
      <c r="C714" s="16"/>
      <c r="D714" s="18"/>
      <c r="E714" s="18">
        <v>4.28571428571429</v>
      </c>
      <c r="F714" s="18"/>
      <c r="G714" s="18"/>
      <c r="H714" s="18"/>
      <c r="I714" s="22"/>
      <c r="J714" s="26">
        <v>4.28571428571429</v>
      </c>
    </row>
    <row r="715" spans="1:10">
      <c r="A715" s="7" t="s">
        <v>338</v>
      </c>
      <c r="B715" s="10" t="s">
        <v>16</v>
      </c>
      <c r="C715" s="10"/>
      <c r="D715" s="12"/>
      <c r="E715" s="12"/>
      <c r="F715" s="12"/>
      <c r="G715" s="12">
        <v>86</v>
      </c>
      <c r="H715" s="12">
        <f>G715-F715</f>
        <v>86</v>
      </c>
      <c r="I715" s="22">
        <v>1</v>
      </c>
      <c r="J715" s="24">
        <v>86</v>
      </c>
    </row>
    <row r="716" hidden="1" spans="1:10">
      <c r="A716" s="13"/>
      <c r="B716" s="14" t="s">
        <v>17</v>
      </c>
      <c r="C716" s="14"/>
      <c r="D716" s="15"/>
      <c r="E716" s="15"/>
      <c r="F716" s="15"/>
      <c r="G716" s="15">
        <v>315</v>
      </c>
      <c r="H716" s="15"/>
      <c r="I716" s="22">
        <v>1</v>
      </c>
      <c r="J716" s="25">
        <v>315</v>
      </c>
    </row>
    <row r="717" hidden="1" spans="1:10">
      <c r="A717" s="13"/>
      <c r="B717" s="16" t="s">
        <v>18</v>
      </c>
      <c r="C717" s="16"/>
      <c r="D717" s="17"/>
      <c r="E717" s="17"/>
      <c r="F717" s="17"/>
      <c r="G717" s="17">
        <v>3.66279069767442</v>
      </c>
      <c r="H717" s="17"/>
      <c r="I717" s="22">
        <v>1</v>
      </c>
      <c r="J717" s="26">
        <v>3.66279069767442</v>
      </c>
    </row>
    <row r="718" spans="1:10">
      <c r="A718" s="7" t="s">
        <v>339</v>
      </c>
      <c r="B718" s="10" t="s">
        <v>16</v>
      </c>
      <c r="C718" s="10"/>
      <c r="D718" s="12"/>
      <c r="E718" s="12">
        <v>56</v>
      </c>
      <c r="F718" s="12"/>
      <c r="G718" s="12"/>
      <c r="H718" s="12">
        <f>G718-F718</f>
        <v>0</v>
      </c>
      <c r="I718" s="22"/>
      <c r="J718" s="24">
        <v>56</v>
      </c>
    </row>
    <row r="719" hidden="1" spans="1:10">
      <c r="A719" s="13"/>
      <c r="B719" s="14" t="s">
        <v>17</v>
      </c>
      <c r="C719" s="14"/>
      <c r="D719" s="15"/>
      <c r="E719" s="15">
        <v>171</v>
      </c>
      <c r="F719" s="15"/>
      <c r="G719" s="15"/>
      <c r="H719" s="15"/>
      <c r="I719" s="22"/>
      <c r="J719" s="25">
        <v>171</v>
      </c>
    </row>
    <row r="720" hidden="1" spans="1:10">
      <c r="A720" s="13"/>
      <c r="B720" s="16" t="s">
        <v>18</v>
      </c>
      <c r="C720" s="16"/>
      <c r="D720" s="18"/>
      <c r="E720" s="18">
        <v>3.05357142857143</v>
      </c>
      <c r="F720" s="18"/>
      <c r="G720" s="18"/>
      <c r="H720" s="18"/>
      <c r="I720" s="22"/>
      <c r="J720" s="26">
        <v>3.05357142857143</v>
      </c>
    </row>
    <row r="721" spans="1:10">
      <c r="A721" s="7" t="s">
        <v>340</v>
      </c>
      <c r="B721" s="10" t="s">
        <v>16</v>
      </c>
      <c r="C721" s="10">
        <v>55</v>
      </c>
      <c r="D721" s="12"/>
      <c r="E721" s="12"/>
      <c r="F721" s="12"/>
      <c r="G721" s="12"/>
      <c r="H721" s="12">
        <f>G721-F721</f>
        <v>0</v>
      </c>
      <c r="I721" s="22"/>
      <c r="J721" s="24">
        <v>55</v>
      </c>
    </row>
    <row r="722" hidden="1" spans="1:10">
      <c r="A722" s="13"/>
      <c r="B722" s="14" t="s">
        <v>17</v>
      </c>
      <c r="C722" s="14">
        <v>77.5</v>
      </c>
      <c r="D722" s="19"/>
      <c r="E722" s="19"/>
      <c r="F722" s="19"/>
      <c r="G722" s="19"/>
      <c r="H722" s="19"/>
      <c r="I722" s="22"/>
      <c r="J722" s="25">
        <v>77.5</v>
      </c>
    </row>
    <row r="723" hidden="1" spans="1:10">
      <c r="A723" s="13"/>
      <c r="B723" s="16" t="s">
        <v>18</v>
      </c>
      <c r="C723" s="16">
        <v>1.40909090909091</v>
      </c>
      <c r="D723" s="17"/>
      <c r="E723" s="17"/>
      <c r="F723" s="17"/>
      <c r="G723" s="17"/>
      <c r="H723" s="17"/>
      <c r="I723" s="22"/>
      <c r="J723" s="26">
        <v>1.40909090909091</v>
      </c>
    </row>
    <row r="724" spans="1:10">
      <c r="A724" s="7" t="s">
        <v>341</v>
      </c>
      <c r="B724" s="10" t="s">
        <v>16</v>
      </c>
      <c r="C724" s="10">
        <v>48</v>
      </c>
      <c r="D724" s="12"/>
      <c r="E724" s="12"/>
      <c r="F724" s="12"/>
      <c r="G724" s="12"/>
      <c r="H724" s="12">
        <f>G724-F724</f>
        <v>0</v>
      </c>
      <c r="I724" s="22"/>
      <c r="J724" s="24">
        <v>48</v>
      </c>
    </row>
    <row r="725" hidden="1" spans="1:10">
      <c r="A725" s="13"/>
      <c r="B725" s="14" t="s">
        <v>17</v>
      </c>
      <c r="C725" s="14">
        <v>177.6</v>
      </c>
      <c r="D725" s="19"/>
      <c r="E725" s="19"/>
      <c r="F725" s="19"/>
      <c r="G725" s="19"/>
      <c r="H725" s="19"/>
      <c r="I725" s="22"/>
      <c r="J725" s="25">
        <v>177.6</v>
      </c>
    </row>
    <row r="726" hidden="1" spans="1:10">
      <c r="A726" s="13"/>
      <c r="B726" s="16" t="s">
        <v>18</v>
      </c>
      <c r="C726" s="16">
        <v>3.7</v>
      </c>
      <c r="D726" s="17"/>
      <c r="E726" s="17"/>
      <c r="F726" s="17"/>
      <c r="G726" s="17"/>
      <c r="H726" s="17"/>
      <c r="I726" s="22"/>
      <c r="J726" s="26">
        <v>3.7</v>
      </c>
    </row>
    <row r="727" spans="1:10">
      <c r="A727" s="7" t="s">
        <v>342</v>
      </c>
      <c r="B727" s="10" t="s">
        <v>16</v>
      </c>
      <c r="C727" s="10"/>
      <c r="D727" s="12"/>
      <c r="E727" s="12">
        <v>45</v>
      </c>
      <c r="F727" s="12"/>
      <c r="G727" s="12"/>
      <c r="H727" s="12">
        <f>G727-F727</f>
        <v>0</v>
      </c>
      <c r="I727" s="22"/>
      <c r="J727" s="24">
        <v>45</v>
      </c>
    </row>
    <row r="728" hidden="1" spans="1:10">
      <c r="A728" s="13"/>
      <c r="B728" s="14" t="s">
        <v>17</v>
      </c>
      <c r="C728" s="14"/>
      <c r="D728" s="19"/>
      <c r="E728" s="19">
        <v>167.5</v>
      </c>
      <c r="F728" s="19"/>
      <c r="G728" s="19"/>
      <c r="H728" s="19"/>
      <c r="I728" s="22"/>
      <c r="J728" s="25">
        <v>167.5</v>
      </c>
    </row>
    <row r="729" hidden="1" spans="1:10">
      <c r="A729" s="13"/>
      <c r="B729" s="16" t="s">
        <v>18</v>
      </c>
      <c r="C729" s="16"/>
      <c r="D729" s="18"/>
      <c r="E729" s="18">
        <v>3.72222222222222</v>
      </c>
      <c r="F729" s="18"/>
      <c r="G729" s="18"/>
      <c r="H729" s="18"/>
      <c r="I729" s="22"/>
      <c r="J729" s="26">
        <v>3.72222222222222</v>
      </c>
    </row>
    <row r="730" spans="1:10">
      <c r="A730" s="7" t="s">
        <v>343</v>
      </c>
      <c r="B730" s="10" t="s">
        <v>16</v>
      </c>
      <c r="C730" s="10">
        <v>19</v>
      </c>
      <c r="D730" s="12"/>
      <c r="E730" s="12"/>
      <c r="F730" s="12"/>
      <c r="G730" s="12"/>
      <c r="H730" s="12">
        <f>G730-F730</f>
        <v>0</v>
      </c>
      <c r="I730" s="22"/>
      <c r="J730" s="24">
        <v>19</v>
      </c>
    </row>
    <row r="731" hidden="1" spans="1:10">
      <c r="A731" s="13"/>
      <c r="B731" s="14" t="s">
        <v>17</v>
      </c>
      <c r="C731" s="14">
        <v>509.2</v>
      </c>
      <c r="D731" s="19"/>
      <c r="E731" s="19"/>
      <c r="F731" s="19"/>
      <c r="G731" s="19"/>
      <c r="H731" s="19"/>
      <c r="I731" s="22"/>
      <c r="J731" s="25">
        <v>509.2</v>
      </c>
    </row>
    <row r="732" hidden="1" spans="1:10">
      <c r="A732" s="13"/>
      <c r="B732" s="16" t="s">
        <v>18</v>
      </c>
      <c r="C732" s="16">
        <v>26.8</v>
      </c>
      <c r="D732" s="18"/>
      <c r="E732" s="18"/>
      <c r="F732" s="18"/>
      <c r="G732" s="18"/>
      <c r="H732" s="18"/>
      <c r="I732" s="22"/>
      <c r="J732" s="26">
        <v>26.8</v>
      </c>
    </row>
    <row r="733" spans="1:10">
      <c r="A733" s="7" t="s">
        <v>344</v>
      </c>
      <c r="B733" s="10" t="s">
        <v>16</v>
      </c>
      <c r="C733" s="10">
        <v>15</v>
      </c>
      <c r="D733" s="12"/>
      <c r="E733" s="12"/>
      <c r="F733" s="12"/>
      <c r="G733" s="12"/>
      <c r="H733" s="12">
        <f>G733-F733</f>
        <v>0</v>
      </c>
      <c r="I733" s="22"/>
      <c r="J733" s="24">
        <v>15</v>
      </c>
    </row>
    <row r="734" hidden="1" spans="1:10">
      <c r="A734" s="13"/>
      <c r="B734" s="14" t="s">
        <v>17</v>
      </c>
      <c r="C734" s="14">
        <v>13.5</v>
      </c>
      <c r="D734" s="19"/>
      <c r="E734" s="19"/>
      <c r="F734" s="19"/>
      <c r="G734" s="19"/>
      <c r="H734" s="19"/>
      <c r="I734" s="22"/>
      <c r="J734" s="25">
        <v>13.5</v>
      </c>
    </row>
    <row r="735" hidden="1" spans="1:10">
      <c r="A735" s="13"/>
      <c r="B735" s="16" t="s">
        <v>18</v>
      </c>
      <c r="C735" s="16">
        <v>0.9</v>
      </c>
      <c r="D735" s="18"/>
      <c r="E735" s="18"/>
      <c r="F735" s="18"/>
      <c r="G735" s="18"/>
      <c r="H735" s="18"/>
      <c r="I735" s="22"/>
      <c r="J735" s="26">
        <v>0.9</v>
      </c>
    </row>
    <row r="736" spans="1:10">
      <c r="A736" s="7" t="s">
        <v>345</v>
      </c>
      <c r="B736" s="10" t="s">
        <v>16</v>
      </c>
      <c r="C736" s="10"/>
      <c r="D736" s="12"/>
      <c r="E736" s="12"/>
      <c r="F736" s="12"/>
      <c r="G736" s="12">
        <v>12</v>
      </c>
      <c r="H736" s="12">
        <f>G736-F736</f>
        <v>12</v>
      </c>
      <c r="I736" s="22">
        <v>1</v>
      </c>
      <c r="J736" s="24">
        <v>12</v>
      </c>
    </row>
    <row r="737" hidden="1" spans="1:10">
      <c r="A737" s="13"/>
      <c r="B737" s="14" t="s">
        <v>17</v>
      </c>
      <c r="C737" s="14"/>
      <c r="D737" s="15"/>
      <c r="E737" s="15"/>
      <c r="F737" s="15"/>
      <c r="G737" s="15">
        <v>490.4</v>
      </c>
      <c r="H737" s="15"/>
      <c r="I737" s="22">
        <v>1</v>
      </c>
      <c r="J737" s="25">
        <v>490.4</v>
      </c>
    </row>
    <row r="738" hidden="1" spans="1:10">
      <c r="A738" s="13"/>
      <c r="B738" s="16" t="s">
        <v>18</v>
      </c>
      <c r="C738" s="16"/>
      <c r="D738" s="17"/>
      <c r="E738" s="17"/>
      <c r="F738" s="17"/>
      <c r="G738" s="17">
        <v>40.8666666666667</v>
      </c>
      <c r="H738" s="17"/>
      <c r="I738" s="22">
        <v>1</v>
      </c>
      <c r="J738" s="26">
        <v>40.8666666666667</v>
      </c>
    </row>
    <row r="739" spans="1:10">
      <c r="A739" s="7" t="s">
        <v>346</v>
      </c>
      <c r="B739" s="10" t="s">
        <v>16</v>
      </c>
      <c r="C739" s="10"/>
      <c r="D739" s="12"/>
      <c r="E739" s="12">
        <v>2</v>
      </c>
      <c r="F739" s="12"/>
      <c r="G739" s="12"/>
      <c r="H739" s="12">
        <f>G739-F739</f>
        <v>0</v>
      </c>
      <c r="I739" s="22"/>
      <c r="J739" s="24">
        <v>2</v>
      </c>
    </row>
    <row r="740" hidden="1" spans="1:10">
      <c r="A740" s="13"/>
      <c r="B740" s="14" t="s">
        <v>17</v>
      </c>
      <c r="C740" s="14"/>
      <c r="D740" s="15"/>
      <c r="E740" s="15">
        <v>-200</v>
      </c>
      <c r="F740" s="15"/>
      <c r="G740" s="15"/>
      <c r="H740" s="15"/>
      <c r="I740" s="22"/>
      <c r="J740" s="25">
        <v>-200</v>
      </c>
    </row>
    <row r="741" hidden="1" spans="1:10">
      <c r="A741" s="13"/>
      <c r="B741" s="16" t="s">
        <v>18</v>
      </c>
      <c r="C741" s="16"/>
      <c r="D741" s="17"/>
      <c r="E741" s="17">
        <v>-100</v>
      </c>
      <c r="F741" s="17"/>
      <c r="G741" s="17"/>
      <c r="H741" s="17"/>
      <c r="I741" s="22"/>
      <c r="J741" s="26">
        <v>-100</v>
      </c>
    </row>
    <row r="742" hidden="1" spans="1:10">
      <c r="A742" s="7" t="s">
        <v>94</v>
      </c>
      <c r="B742" s="8"/>
      <c r="C742" s="10">
        <v>880443</v>
      </c>
      <c r="D742" s="12">
        <v>734352.5</v>
      </c>
      <c r="E742" s="12">
        <v>1067638</v>
      </c>
      <c r="F742" s="12">
        <v>996036</v>
      </c>
      <c r="G742" s="12">
        <v>1039916.5</v>
      </c>
      <c r="H742" s="12"/>
      <c r="I742" s="22">
        <v>0.0440551345533696</v>
      </c>
      <c r="J742" s="24">
        <v>4718386</v>
      </c>
    </row>
    <row r="743" hidden="1" spans="1:10">
      <c r="A743" s="7" t="s">
        <v>95</v>
      </c>
      <c r="B743" s="8"/>
      <c r="C743" s="10">
        <v>840149.48</v>
      </c>
      <c r="D743" s="12">
        <v>348037.71</v>
      </c>
      <c r="E743" s="12">
        <v>971122.25</v>
      </c>
      <c r="F743" s="12">
        <v>899148.38</v>
      </c>
      <c r="G743" s="12">
        <v>1103621.98</v>
      </c>
      <c r="H743" s="12"/>
      <c r="I743" s="22">
        <v>0.227408072514128</v>
      </c>
      <c r="J743" s="24">
        <v>4162079.8</v>
      </c>
    </row>
    <row r="744" hidden="1" spans="1:10">
      <c r="A744" s="27" t="s">
        <v>96</v>
      </c>
      <c r="B744" s="28"/>
      <c r="C744" s="29">
        <v>0.954234947634316</v>
      </c>
      <c r="D744" s="30">
        <v>0.473938210872844</v>
      </c>
      <c r="E744" s="30">
        <v>0.90959880596232</v>
      </c>
      <c r="F744" s="30">
        <v>0.902726788991563</v>
      </c>
      <c r="G744" s="30">
        <v>1.06126018771699</v>
      </c>
      <c r="H744" s="31"/>
      <c r="I744" s="22">
        <v>0.175616145060378</v>
      </c>
      <c r="J744" s="32">
        <v>0.882098200528741</v>
      </c>
    </row>
    <row r="745" spans="1:5">
      <c r="A745"/>
      <c r="B745"/>
      <c r="C745"/>
      <c r="D745"/>
      <c r="E745"/>
    </row>
    <row r="746" spans="1:5">
      <c r="A746"/>
      <c r="B746"/>
      <c r="C746"/>
      <c r="D746"/>
      <c r="E746"/>
    </row>
    <row r="747" spans="1:5">
      <c r="A747"/>
      <c r="B747"/>
      <c r="C747"/>
      <c r="D747"/>
      <c r="E747"/>
    </row>
    <row r="748" spans="1:5">
      <c r="A748"/>
      <c r="B748"/>
      <c r="C748"/>
      <c r="D748"/>
      <c r="E748"/>
    </row>
    <row r="749" spans="1:5">
      <c r="A749"/>
      <c r="B749"/>
      <c r="C749"/>
      <c r="D749"/>
      <c r="E749"/>
    </row>
    <row r="750" spans="1:5">
      <c r="A750"/>
      <c r="B750"/>
      <c r="C750"/>
      <c r="D750"/>
      <c r="E750"/>
    </row>
    <row r="751" spans="1:5">
      <c r="A751"/>
      <c r="B751"/>
      <c r="C751"/>
      <c r="D751"/>
      <c r="E751"/>
    </row>
    <row r="752" spans="1:5">
      <c r="A752"/>
      <c r="B752"/>
      <c r="C752"/>
      <c r="D752"/>
      <c r="E752"/>
    </row>
    <row r="753" spans="1:5">
      <c r="A753"/>
      <c r="B753"/>
      <c r="C753"/>
      <c r="D753"/>
      <c r="E753"/>
    </row>
    <row r="754" spans="1:5">
      <c r="A754"/>
      <c r="B754"/>
      <c r="C754"/>
      <c r="D754"/>
      <c r="E754"/>
    </row>
    <row r="755" spans="1:5">
      <c r="A755"/>
      <c r="B755"/>
      <c r="C755"/>
      <c r="D755"/>
      <c r="E755"/>
    </row>
    <row r="756" spans="1:5">
      <c r="A756"/>
      <c r="B756"/>
      <c r="C756"/>
      <c r="D756"/>
      <c r="E756"/>
    </row>
    <row r="757" spans="1:5">
      <c r="A757"/>
      <c r="B757"/>
      <c r="C757"/>
      <c r="D757"/>
      <c r="E757"/>
    </row>
    <row r="758" spans="1:5">
      <c r="A758"/>
      <c r="B758"/>
      <c r="C758"/>
      <c r="D758"/>
      <c r="E758"/>
    </row>
    <row r="759" spans="1:5">
      <c r="A759"/>
      <c r="B759"/>
      <c r="C759"/>
      <c r="D759"/>
      <c r="E759"/>
    </row>
    <row r="760" spans="1:5">
      <c r="A760"/>
      <c r="B760"/>
      <c r="C760"/>
      <c r="D760"/>
      <c r="E760"/>
    </row>
    <row r="761" spans="1:5">
      <c r="A761"/>
      <c r="B761"/>
      <c r="C761"/>
      <c r="D761"/>
      <c r="E761"/>
    </row>
    <row r="762" spans="1:5">
      <c r="A762"/>
      <c r="B762"/>
      <c r="C762"/>
      <c r="D762"/>
      <c r="E762"/>
    </row>
    <row r="763" spans="1:5">
      <c r="A763"/>
      <c r="B763"/>
      <c r="C763"/>
      <c r="D763"/>
      <c r="E763"/>
    </row>
    <row r="764" spans="1:5">
      <c r="A764"/>
      <c r="B764"/>
      <c r="C764"/>
      <c r="D764"/>
      <c r="E764"/>
    </row>
    <row r="765" spans="1:5">
      <c r="A765"/>
      <c r="B765"/>
      <c r="C765"/>
      <c r="D765"/>
      <c r="E765"/>
    </row>
    <row r="766" spans="1:5">
      <c r="A766"/>
      <c r="B766"/>
      <c r="C766"/>
      <c r="D766"/>
      <c r="E766"/>
    </row>
    <row r="767" spans="1:5">
      <c r="A767"/>
      <c r="B767"/>
      <c r="C767"/>
      <c r="D767"/>
      <c r="E767"/>
    </row>
    <row r="768" spans="1:5">
      <c r="A768"/>
      <c r="B768"/>
      <c r="C768"/>
      <c r="D768"/>
      <c r="E768"/>
    </row>
    <row r="769" spans="1:5">
      <c r="A769"/>
      <c r="B769"/>
      <c r="C769"/>
      <c r="D769"/>
      <c r="E769"/>
    </row>
    <row r="770" spans="1:5">
      <c r="A770"/>
      <c r="B770"/>
      <c r="C770"/>
      <c r="D770"/>
      <c r="E770"/>
    </row>
    <row r="771" spans="1:5">
      <c r="A771"/>
      <c r="B771"/>
      <c r="C771"/>
      <c r="D771"/>
      <c r="E771"/>
    </row>
    <row r="772" spans="1:5">
      <c r="A772"/>
      <c r="B772"/>
      <c r="C772"/>
      <c r="D772"/>
      <c r="E772"/>
    </row>
    <row r="773" spans="1:5">
      <c r="A773"/>
      <c r="B773"/>
      <c r="C773"/>
      <c r="D773"/>
      <c r="E773"/>
    </row>
    <row r="774" spans="1:5">
      <c r="A774"/>
      <c r="B774"/>
      <c r="C774"/>
      <c r="D774"/>
      <c r="E774"/>
    </row>
    <row r="775" spans="1:5">
      <c r="A775"/>
      <c r="B775"/>
      <c r="C775"/>
      <c r="D775"/>
      <c r="E775"/>
    </row>
    <row r="776" spans="1:5">
      <c r="A776"/>
      <c r="B776"/>
      <c r="C776"/>
      <c r="D776"/>
      <c r="E776"/>
    </row>
    <row r="777" spans="1:5">
      <c r="A777"/>
      <c r="B777"/>
      <c r="C777"/>
      <c r="D777"/>
      <c r="E777"/>
    </row>
    <row r="778" spans="1:5">
      <c r="A778"/>
      <c r="B778"/>
      <c r="C778"/>
      <c r="D778"/>
      <c r="E778"/>
    </row>
    <row r="779" spans="1:5">
      <c r="A779"/>
      <c r="B779"/>
      <c r="C779"/>
      <c r="D779"/>
      <c r="E779"/>
    </row>
    <row r="780" spans="1:5">
      <c r="A780"/>
      <c r="B780"/>
      <c r="C780"/>
      <c r="D780"/>
      <c r="E780"/>
    </row>
    <row r="781" spans="1:5">
      <c r="A781"/>
      <c r="B781"/>
      <c r="C781"/>
      <c r="D781"/>
      <c r="E781"/>
    </row>
    <row r="782" spans="1:5">
      <c r="A782"/>
      <c r="B782"/>
      <c r="C782"/>
      <c r="D782"/>
      <c r="E782"/>
    </row>
    <row r="783" spans="1:5">
      <c r="A783"/>
      <c r="B783"/>
      <c r="C783"/>
      <c r="D783"/>
      <c r="E783"/>
    </row>
    <row r="784" spans="1:5">
      <c r="A784"/>
      <c r="B784"/>
      <c r="C784"/>
      <c r="D784"/>
      <c r="E784"/>
    </row>
    <row r="785" spans="1:5">
      <c r="A785"/>
      <c r="B785"/>
      <c r="C785"/>
      <c r="D785"/>
      <c r="E785"/>
    </row>
    <row r="786" spans="1:5">
      <c r="A786"/>
      <c r="B786"/>
      <c r="C786"/>
      <c r="D786"/>
      <c r="E786"/>
    </row>
    <row r="787" spans="1:5">
      <c r="A787"/>
      <c r="B787"/>
      <c r="C787"/>
      <c r="D787"/>
      <c r="E787"/>
    </row>
    <row r="788" spans="1:5">
      <c r="A788"/>
      <c r="B788"/>
      <c r="C788"/>
      <c r="D788"/>
      <c r="E788"/>
    </row>
    <row r="789" spans="1:5">
      <c r="A789"/>
      <c r="B789"/>
      <c r="C789"/>
      <c r="D789"/>
      <c r="E789"/>
    </row>
    <row r="790" spans="1:5">
      <c r="A790"/>
      <c r="B790"/>
      <c r="C790"/>
      <c r="D790"/>
      <c r="E790"/>
    </row>
    <row r="791" spans="1:5">
      <c r="A791"/>
      <c r="B791"/>
      <c r="C791"/>
      <c r="D791"/>
      <c r="E791"/>
    </row>
    <row r="792" spans="1:5">
      <c r="A792"/>
      <c r="B792"/>
      <c r="C792"/>
      <c r="D792"/>
      <c r="E792"/>
    </row>
    <row r="793" spans="1:5">
      <c r="A793"/>
      <c r="B793"/>
      <c r="C793"/>
      <c r="D793"/>
      <c r="E793"/>
    </row>
    <row r="794" spans="1:5">
      <c r="A794"/>
      <c r="B794"/>
      <c r="C794"/>
      <c r="D794"/>
      <c r="E794"/>
    </row>
    <row r="795" spans="1:5">
      <c r="A795"/>
      <c r="B795"/>
      <c r="C795"/>
      <c r="D795"/>
      <c r="E795"/>
    </row>
    <row r="796" spans="1:5">
      <c r="A796"/>
      <c r="B796"/>
      <c r="C796"/>
      <c r="D796"/>
      <c r="E796"/>
    </row>
    <row r="797" spans="1:5">
      <c r="A797"/>
      <c r="B797"/>
      <c r="C797"/>
      <c r="D797"/>
      <c r="E797"/>
    </row>
    <row r="798" spans="1:5">
      <c r="A798"/>
      <c r="B798"/>
      <c r="C798"/>
      <c r="D798"/>
      <c r="E798"/>
    </row>
    <row r="799" spans="1:5">
      <c r="A799"/>
      <c r="B799"/>
      <c r="C799"/>
      <c r="D799"/>
      <c r="E799"/>
    </row>
    <row r="800" spans="1:5">
      <c r="A800"/>
      <c r="B800"/>
      <c r="C800"/>
      <c r="D800"/>
      <c r="E800"/>
    </row>
    <row r="801" spans="1:5">
      <c r="A801"/>
      <c r="B801"/>
      <c r="C801"/>
      <c r="D801"/>
      <c r="E801"/>
    </row>
    <row r="802" spans="1:5">
      <c r="A802"/>
      <c r="B802"/>
      <c r="C802"/>
      <c r="D802"/>
      <c r="E802"/>
    </row>
    <row r="803" spans="1:5">
      <c r="A803"/>
      <c r="B803"/>
      <c r="C803"/>
      <c r="D803"/>
      <c r="E803"/>
    </row>
    <row r="804" spans="1:5">
      <c r="A804"/>
      <c r="B804"/>
      <c r="C804"/>
      <c r="D804"/>
      <c r="E804"/>
    </row>
    <row r="805" spans="1:5">
      <c r="A805"/>
      <c r="B805"/>
      <c r="C805"/>
      <c r="D805"/>
      <c r="E805"/>
    </row>
    <row r="806" spans="1:5">
      <c r="A806"/>
      <c r="B806"/>
      <c r="C806"/>
      <c r="D806"/>
      <c r="E806"/>
    </row>
    <row r="807" spans="1:5">
      <c r="A807"/>
      <c r="B807"/>
      <c r="C807"/>
      <c r="D807"/>
      <c r="E807"/>
    </row>
    <row r="808" spans="1:5">
      <c r="A808"/>
      <c r="B808"/>
      <c r="C808"/>
      <c r="D808"/>
      <c r="E808"/>
    </row>
    <row r="809" spans="1:5">
      <c r="A809"/>
      <c r="B809"/>
      <c r="C809"/>
      <c r="D809"/>
      <c r="E809"/>
    </row>
    <row r="810" spans="1:5">
      <c r="A810"/>
      <c r="B810"/>
      <c r="C810"/>
      <c r="D810"/>
      <c r="E810"/>
    </row>
    <row r="811" spans="1:5">
      <c r="A811"/>
      <c r="B811"/>
      <c r="C811"/>
      <c r="D811"/>
      <c r="E811"/>
    </row>
    <row r="812" spans="1:5">
      <c r="A812"/>
      <c r="B812"/>
      <c r="C812"/>
      <c r="D812"/>
      <c r="E812"/>
    </row>
    <row r="813" spans="1:5">
      <c r="A813"/>
      <c r="B813"/>
      <c r="C813"/>
      <c r="D813"/>
      <c r="E813"/>
    </row>
    <row r="814" spans="1:5">
      <c r="A814"/>
      <c r="B814"/>
      <c r="C814"/>
      <c r="D814"/>
      <c r="E814"/>
    </row>
    <row r="815" spans="1:5">
      <c r="A815"/>
      <c r="B815"/>
      <c r="C815"/>
      <c r="D815"/>
      <c r="E815"/>
    </row>
    <row r="816" spans="1:5">
      <c r="A816"/>
      <c r="B816"/>
      <c r="C816"/>
      <c r="D816"/>
      <c r="E816"/>
    </row>
    <row r="817" spans="1:5">
      <c r="A817"/>
      <c r="B817"/>
      <c r="C817"/>
      <c r="D817"/>
      <c r="E817"/>
    </row>
    <row r="818" spans="1:5">
      <c r="A818"/>
      <c r="B818"/>
      <c r="C818"/>
      <c r="D818"/>
      <c r="E818"/>
    </row>
    <row r="819" spans="1:5">
      <c r="A819"/>
      <c r="B819"/>
      <c r="C819"/>
      <c r="D819"/>
      <c r="E819"/>
    </row>
    <row r="820" spans="1:5">
      <c r="A820"/>
      <c r="B820"/>
      <c r="C820"/>
      <c r="D820"/>
      <c r="E820"/>
    </row>
    <row r="821" spans="1:5">
      <c r="A821"/>
      <c r="B821"/>
      <c r="C821"/>
      <c r="D821"/>
      <c r="E821"/>
    </row>
    <row r="822" spans="1:5">
      <c r="A822"/>
      <c r="B822"/>
      <c r="C822"/>
      <c r="D822"/>
      <c r="E822"/>
    </row>
    <row r="823" spans="1:5">
      <c r="A823"/>
      <c r="B823"/>
      <c r="C823"/>
      <c r="D823"/>
      <c r="E823"/>
    </row>
    <row r="824" spans="1:5">
      <c r="A824"/>
      <c r="B824"/>
      <c r="C824"/>
      <c r="D824"/>
      <c r="E824"/>
    </row>
    <row r="825" spans="1:5">
      <c r="A825"/>
      <c r="B825"/>
      <c r="C825"/>
      <c r="D825"/>
      <c r="E825"/>
    </row>
    <row r="826" spans="1:5">
      <c r="A826"/>
      <c r="B826"/>
      <c r="C826"/>
      <c r="D826"/>
      <c r="E826"/>
    </row>
    <row r="827" spans="1:5">
      <c r="A827"/>
      <c r="B827"/>
      <c r="C827"/>
      <c r="D827"/>
      <c r="E827"/>
    </row>
    <row r="828" spans="1:5">
      <c r="A828"/>
      <c r="B828"/>
      <c r="C828"/>
      <c r="D828"/>
      <c r="E828"/>
    </row>
    <row r="829" spans="1:5">
      <c r="A829"/>
      <c r="B829"/>
      <c r="C829"/>
      <c r="D829"/>
      <c r="E829"/>
    </row>
    <row r="830" spans="1:5">
      <c r="A830"/>
      <c r="B830"/>
      <c r="C830"/>
      <c r="D830"/>
      <c r="E830"/>
    </row>
    <row r="831" spans="1:5">
      <c r="A831"/>
      <c r="B831"/>
      <c r="C831"/>
      <c r="D831"/>
      <c r="E831"/>
    </row>
    <row r="832" spans="1:5">
      <c r="A832"/>
      <c r="B832"/>
      <c r="C832"/>
      <c r="D832"/>
      <c r="E832"/>
    </row>
    <row r="833" spans="1:5">
      <c r="A833"/>
      <c r="B833"/>
      <c r="C833"/>
      <c r="D833"/>
      <c r="E833"/>
    </row>
    <row r="834" spans="1:5">
      <c r="A834"/>
      <c r="B834"/>
      <c r="C834"/>
      <c r="D834"/>
      <c r="E834"/>
    </row>
    <row r="835" spans="1:5">
      <c r="A835"/>
      <c r="B835"/>
      <c r="C835"/>
      <c r="D835"/>
      <c r="E835"/>
    </row>
    <row r="836" spans="1:5">
      <c r="A836"/>
      <c r="B836"/>
      <c r="C836"/>
      <c r="D836"/>
      <c r="E836"/>
    </row>
    <row r="837" spans="1:5">
      <c r="A837"/>
      <c r="B837"/>
      <c r="C837"/>
      <c r="D837"/>
      <c r="E837"/>
    </row>
    <row r="838" spans="1:5">
      <c r="A838"/>
      <c r="B838"/>
      <c r="C838"/>
      <c r="D838"/>
      <c r="E838"/>
    </row>
    <row r="839" spans="1:5">
      <c r="A839"/>
      <c r="B839"/>
      <c r="C839"/>
      <c r="D839"/>
      <c r="E839"/>
    </row>
    <row r="840" spans="1:5">
      <c r="A840"/>
      <c r="B840"/>
      <c r="C840"/>
      <c r="D840"/>
      <c r="E840"/>
    </row>
    <row r="841" spans="1:5">
      <c r="A841"/>
      <c r="B841"/>
      <c r="C841"/>
      <c r="D841"/>
      <c r="E841"/>
    </row>
    <row r="842" spans="1:5">
      <c r="A842"/>
      <c r="B842"/>
      <c r="C842"/>
      <c r="D842"/>
      <c r="E842"/>
    </row>
    <row r="843" spans="1:5">
      <c r="A843"/>
      <c r="B843"/>
      <c r="C843"/>
      <c r="D843"/>
      <c r="E843"/>
    </row>
    <row r="844" spans="1:5">
      <c r="A844"/>
      <c r="B844"/>
      <c r="C844"/>
      <c r="D844"/>
      <c r="E844"/>
    </row>
    <row r="845" spans="1:5">
      <c r="A845"/>
      <c r="B845"/>
      <c r="C845"/>
      <c r="D845"/>
      <c r="E845"/>
    </row>
    <row r="846" spans="1:5">
      <c r="A846"/>
      <c r="B846"/>
      <c r="C846"/>
      <c r="D846"/>
      <c r="E846"/>
    </row>
    <row r="847" spans="1:5">
      <c r="A847"/>
      <c r="B847"/>
      <c r="C847"/>
      <c r="D847"/>
      <c r="E847"/>
    </row>
    <row r="848" spans="1:5">
      <c r="A848"/>
      <c r="B848"/>
      <c r="C848"/>
      <c r="D848"/>
      <c r="E848"/>
    </row>
    <row r="849" spans="1:5">
      <c r="A849"/>
      <c r="B849"/>
      <c r="C849"/>
      <c r="D849"/>
      <c r="E849"/>
    </row>
    <row r="850" spans="1:5">
      <c r="A850"/>
      <c r="B850"/>
      <c r="C850"/>
      <c r="D850"/>
      <c r="E850"/>
    </row>
    <row r="851" spans="1:5">
      <c r="A851"/>
      <c r="B851"/>
      <c r="C851"/>
      <c r="D851"/>
      <c r="E851"/>
    </row>
    <row r="852" spans="1:5">
      <c r="A852"/>
      <c r="B852"/>
      <c r="C852"/>
      <c r="D852"/>
      <c r="E852"/>
    </row>
    <row r="853" spans="1:5">
      <c r="A853"/>
      <c r="B853"/>
      <c r="C853"/>
      <c r="D853"/>
      <c r="E853"/>
    </row>
    <row r="854" spans="1:5">
      <c r="A854"/>
      <c r="B854"/>
      <c r="C854"/>
      <c r="D854"/>
      <c r="E854"/>
    </row>
    <row r="855" spans="1:5">
      <c r="A855"/>
      <c r="B855"/>
      <c r="C855"/>
      <c r="D855"/>
      <c r="E855"/>
    </row>
    <row r="856" spans="1:5">
      <c r="A856"/>
      <c r="B856"/>
      <c r="C856"/>
      <c r="D856"/>
      <c r="E856"/>
    </row>
    <row r="857" spans="1:5">
      <c r="A857"/>
      <c r="B857"/>
      <c r="C857"/>
      <c r="D857"/>
      <c r="E857"/>
    </row>
    <row r="858" spans="1:5">
      <c r="A858"/>
      <c r="B858"/>
      <c r="C858"/>
      <c r="D858"/>
      <c r="E858"/>
    </row>
    <row r="859" spans="1:5">
      <c r="A859"/>
      <c r="B859"/>
      <c r="C859"/>
      <c r="D859"/>
      <c r="E859"/>
    </row>
    <row r="860" spans="1:5">
      <c r="A860"/>
      <c r="B860"/>
      <c r="C860"/>
      <c r="D860"/>
      <c r="E860"/>
    </row>
    <row r="861" spans="1:5">
      <c r="A861"/>
      <c r="B861"/>
      <c r="C861"/>
      <c r="D861"/>
      <c r="E861"/>
    </row>
    <row r="862" spans="1:5">
      <c r="A862"/>
      <c r="B862"/>
      <c r="C862"/>
      <c r="D862"/>
      <c r="E862"/>
    </row>
    <row r="863" spans="1:5">
      <c r="A863"/>
      <c r="B863"/>
      <c r="C863"/>
      <c r="D863"/>
      <c r="E863"/>
    </row>
    <row r="864" spans="1:5">
      <c r="A864"/>
      <c r="B864"/>
      <c r="C864"/>
      <c r="D864"/>
      <c r="E864"/>
    </row>
    <row r="865" spans="1:5">
      <c r="A865"/>
      <c r="B865"/>
      <c r="C865"/>
      <c r="D865"/>
      <c r="E865"/>
    </row>
    <row r="866" spans="1:5">
      <c r="A866"/>
      <c r="B866"/>
      <c r="C866"/>
      <c r="D866"/>
      <c r="E866"/>
    </row>
    <row r="867" spans="1:5">
      <c r="A867"/>
      <c r="B867"/>
      <c r="C867"/>
      <c r="D867"/>
      <c r="E867"/>
    </row>
    <row r="868" spans="1:5">
      <c r="A868"/>
      <c r="B868"/>
      <c r="C868"/>
      <c r="D868"/>
      <c r="E868"/>
    </row>
    <row r="869" spans="1:5">
      <c r="A869"/>
      <c r="B869"/>
      <c r="C869"/>
      <c r="D869"/>
      <c r="E869"/>
    </row>
    <row r="870" spans="1:5">
      <c r="A870"/>
      <c r="B870"/>
      <c r="C870"/>
      <c r="D870"/>
      <c r="E870"/>
    </row>
    <row r="871" spans="1:5">
      <c r="A871"/>
      <c r="B871"/>
      <c r="C871"/>
      <c r="D871"/>
      <c r="E871"/>
    </row>
    <row r="872" spans="1:5">
      <c r="A872"/>
      <c r="B872"/>
      <c r="C872"/>
      <c r="D872"/>
      <c r="E872"/>
    </row>
    <row r="873" spans="1:5">
      <c r="A873"/>
      <c r="B873"/>
      <c r="C873"/>
      <c r="D873"/>
      <c r="E873"/>
    </row>
    <row r="874" spans="1:5">
      <c r="A874"/>
      <c r="B874"/>
      <c r="C874"/>
      <c r="D874"/>
      <c r="E874"/>
    </row>
    <row r="875" spans="1:5">
      <c r="A875"/>
      <c r="B875"/>
      <c r="C875"/>
      <c r="D875"/>
      <c r="E875"/>
    </row>
  </sheetData>
  <autoFilter ref="A6:J744">
    <filterColumn colId="1">
      <customFilters>
        <customFilter operator="equal" val="提单计费重量"/>
      </customFilters>
    </filterColumn>
    <sortState ref="A6:J744">
      <sortCondition ref="J7" descending="1"/>
    </sortState>
  </autoFilter>
  <conditionalFormatting sqref="I1:I5 I7 I745:I1048576 I739 I736 I733 I730 I727 I724 I721 I718 I715 I712 I709 I706 I703 I700 I697 I694 I691 I688 I685 I682 I679 I676 I673 I670 I667 I664 I661 I658 I655 I652 I649 I646 I643 I640 I637 I634 I631 I628 I625 I622 I619 I616 I613 I610 I607 I604 I601 I598 I595 I592 I589 I586 I583 I580 I577 I574 I571 I568 I565 I562 I559 I556 I553 I550 I547 I544 I541 I538 I535 I532 I529 I526 I523 I520 I517 I514 I511 I508 I505 I502 I499 I496 I493 I490 I487 I484 I481 I478 I475 I472 I469 I466 I463 I460 I457 I454 I451 I448 I445 I442 I439 I436 I433 I430 I427 I424 I421 I418 I415 I412 I409 I406 I403 I400 I397 I394 I391 I388 I385 I382 I379 I376 I373 I370 I367 I364 I361 I358 I355 I352 I349 I346 I343 I340 I337 I334 I331 I328 I325 I322 I319 I316 I313 I310 I307 I304 I301 I298 I295 I292 I289 I286 I283 I280 I277 I274 I271 I268 I265 I262 I259 I256 I253 I250 I247 I244 I241 I238 I235 I232 I229 I226 I223 I220 I217 I214 I211 I208 I205 I202 I199 I196 I193 I190 I187 I184 I181 I178 I175 I172 I169 I166 I163 I160 I157 I154 I151 I148 I145 I142 I139 I136 I133 I130 I127 I124 I121 I118 I115 I112 I109 I106 I103 I100 I97 I94 I91 I88 I85 I82 I79 I76 I73 I70 I67 I64 I61 I58 I55 I52 I49 I46 I43 I40 I37 I34 I31 I28 I25 I22 I19 I16 I13 I10">
    <cfRule type="cellIs" dxfId="1" priority="1" operator="equal">
      <formula>1</formula>
    </cfRule>
    <cfRule type="cellIs" dxfId="0" priority="2" operator="equal">
      <formula>100%</formula>
    </cfRule>
    <cfRule type="cellIs" dxfId="0" priority="3" operator="lessThan">
      <formula>-1</formula>
    </cfRule>
    <cfRule type="cellIs" dxfId="1" priority="4" operator="equal">
      <formula>1</formula>
    </cfRule>
    <cfRule type="cellIs" dxfId="1" priority="5" operator="greaterThan">
      <formula>1</formula>
    </cfRule>
    <cfRule type="iconSet" priority="6">
      <iconSet iconSet="3Arrows">
        <cfvo type="percent" val="0"/>
        <cfvo type="num" val="0"/>
        <cfvo type="num" val="0"/>
      </iconSet>
    </cfRule>
  </conditionalFormatting>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127"/>
  <sheetViews>
    <sheetView workbookViewId="0">
      <pane ySplit="6" topLeftCell="A7" activePane="bottomLeft" state="frozen"/>
      <selection/>
      <selection pane="bottomLeft" activeCell="C3" sqref="C3"/>
    </sheetView>
  </sheetViews>
  <sheetFormatPr defaultColWidth="9" defaultRowHeight="14.25"/>
  <cols>
    <col min="1" max="1" width="15.875" style="1" customWidth="1"/>
    <col min="2" max="2" width="22" style="2" customWidth="1"/>
    <col min="3" max="3" width="22.875" style="2" customWidth="1"/>
    <col min="4" max="4" width="11.625" style="3" customWidth="1"/>
    <col min="5" max="11" width="11.625" style="1" customWidth="1"/>
    <col min="12" max="14" width="9" style="1"/>
    <col min="15" max="19" width="6.5" style="3" customWidth="1"/>
    <col min="20" max="21" width="10" style="1" customWidth="1"/>
    <col min="22" max="22" width="12.625" style="3" customWidth="1"/>
    <col min="23" max="258" width="9" style="1"/>
    <col min="259" max="259" width="4.875" style="1" customWidth="1"/>
    <col min="260" max="260" width="4.625" style="1" customWidth="1"/>
    <col min="261" max="265" width="9.625" style="1" customWidth="1"/>
    <col min="266" max="270" width="9" style="1"/>
    <col min="271" max="275" width="6.5" style="1" customWidth="1"/>
    <col min="276" max="277" width="10" style="1" customWidth="1"/>
    <col min="278" max="278" width="12.625" style="1" customWidth="1"/>
    <col min="279" max="514" width="9" style="1"/>
    <col min="515" max="515" width="4.875" style="1" customWidth="1"/>
    <col min="516" max="516" width="4.625" style="1" customWidth="1"/>
    <col min="517" max="521" width="9.625" style="1" customWidth="1"/>
    <col min="522" max="526" width="9" style="1"/>
    <col min="527" max="531" width="6.5" style="1" customWidth="1"/>
    <col min="532" max="533" width="10" style="1" customWidth="1"/>
    <col min="534" max="534" width="12.625" style="1" customWidth="1"/>
    <col min="535" max="770" width="9" style="1"/>
    <col min="771" max="771" width="4.875" style="1" customWidth="1"/>
    <col min="772" max="772" width="4.625" style="1" customWidth="1"/>
    <col min="773" max="777" width="9.625" style="1" customWidth="1"/>
    <col min="778" max="782" width="9" style="1"/>
    <col min="783" max="787" width="6.5" style="1" customWidth="1"/>
    <col min="788" max="789" width="10" style="1" customWidth="1"/>
    <col min="790" max="790" width="12.625" style="1" customWidth="1"/>
    <col min="791" max="1026" width="9" style="1"/>
    <col min="1027" max="1027" width="4.875" style="1" customWidth="1"/>
    <col min="1028" max="1028" width="4.625" style="1" customWidth="1"/>
    <col min="1029" max="1033" width="9.625" style="1" customWidth="1"/>
    <col min="1034" max="1038" width="9" style="1"/>
    <col min="1039" max="1043" width="6.5" style="1" customWidth="1"/>
    <col min="1044" max="1045" width="10" style="1" customWidth="1"/>
    <col min="1046" max="1046" width="12.625" style="1" customWidth="1"/>
    <col min="1047" max="1282" width="9" style="1"/>
    <col min="1283" max="1283" width="4.875" style="1" customWidth="1"/>
    <col min="1284" max="1284" width="4.625" style="1" customWidth="1"/>
    <col min="1285" max="1289" width="9.625" style="1" customWidth="1"/>
    <col min="1290" max="1294" width="9" style="1"/>
    <col min="1295" max="1299" width="6.5" style="1" customWidth="1"/>
    <col min="1300" max="1301" width="10" style="1" customWidth="1"/>
    <col min="1302" max="1302" width="12.625" style="1" customWidth="1"/>
    <col min="1303" max="1538" width="9" style="1"/>
    <col min="1539" max="1539" width="4.875" style="1" customWidth="1"/>
    <col min="1540" max="1540" width="4.625" style="1" customWidth="1"/>
    <col min="1541" max="1545" width="9.625" style="1" customWidth="1"/>
    <col min="1546" max="1550" width="9" style="1"/>
    <col min="1551" max="1555" width="6.5" style="1" customWidth="1"/>
    <col min="1556" max="1557" width="10" style="1" customWidth="1"/>
    <col min="1558" max="1558" width="12.625" style="1" customWidth="1"/>
    <col min="1559" max="1794" width="9" style="1"/>
    <col min="1795" max="1795" width="4.875" style="1" customWidth="1"/>
    <col min="1796" max="1796" width="4.625" style="1" customWidth="1"/>
    <col min="1797" max="1801" width="9.625" style="1" customWidth="1"/>
    <col min="1802" max="1806" width="9" style="1"/>
    <col min="1807" max="1811" width="6.5" style="1" customWidth="1"/>
    <col min="1812" max="1813" width="10" style="1" customWidth="1"/>
    <col min="1814" max="1814" width="12.625" style="1" customWidth="1"/>
    <col min="1815" max="2050" width="9" style="1"/>
    <col min="2051" max="2051" width="4.875" style="1" customWidth="1"/>
    <col min="2052" max="2052" width="4.625" style="1" customWidth="1"/>
    <col min="2053" max="2057" width="9.625" style="1" customWidth="1"/>
    <col min="2058" max="2062" width="9" style="1"/>
    <col min="2063" max="2067" width="6.5" style="1" customWidth="1"/>
    <col min="2068" max="2069" width="10" style="1" customWidth="1"/>
    <col min="2070" max="2070" width="12.625" style="1" customWidth="1"/>
    <col min="2071" max="2306" width="9" style="1"/>
    <col min="2307" max="2307" width="4.875" style="1" customWidth="1"/>
    <col min="2308" max="2308" width="4.625" style="1" customWidth="1"/>
    <col min="2309" max="2313" width="9.625" style="1" customWidth="1"/>
    <col min="2314" max="2318" width="9" style="1"/>
    <col min="2319" max="2323" width="6.5" style="1" customWidth="1"/>
    <col min="2324" max="2325" width="10" style="1" customWidth="1"/>
    <col min="2326" max="2326" width="12.625" style="1" customWidth="1"/>
    <col min="2327" max="2562" width="9" style="1"/>
    <col min="2563" max="2563" width="4.875" style="1" customWidth="1"/>
    <col min="2564" max="2564" width="4.625" style="1" customWidth="1"/>
    <col min="2565" max="2569" width="9.625" style="1" customWidth="1"/>
    <col min="2570" max="2574" width="9" style="1"/>
    <col min="2575" max="2579" width="6.5" style="1" customWidth="1"/>
    <col min="2580" max="2581" width="10" style="1" customWidth="1"/>
    <col min="2582" max="2582" width="12.625" style="1" customWidth="1"/>
    <col min="2583" max="2818" width="9" style="1"/>
    <col min="2819" max="2819" width="4.875" style="1" customWidth="1"/>
    <col min="2820" max="2820" width="4.625" style="1" customWidth="1"/>
    <col min="2821" max="2825" width="9.625" style="1" customWidth="1"/>
    <col min="2826" max="2830" width="9" style="1"/>
    <col min="2831" max="2835" width="6.5" style="1" customWidth="1"/>
    <col min="2836" max="2837" width="10" style="1" customWidth="1"/>
    <col min="2838" max="2838" width="12.625" style="1" customWidth="1"/>
    <col min="2839" max="3074" width="9" style="1"/>
    <col min="3075" max="3075" width="4.875" style="1" customWidth="1"/>
    <col min="3076" max="3076" width="4.625" style="1" customWidth="1"/>
    <col min="3077" max="3081" width="9.625" style="1" customWidth="1"/>
    <col min="3082" max="3086" width="9" style="1"/>
    <col min="3087" max="3091" width="6.5" style="1" customWidth="1"/>
    <col min="3092" max="3093" width="10" style="1" customWidth="1"/>
    <col min="3094" max="3094" width="12.625" style="1" customWidth="1"/>
    <col min="3095" max="3330" width="9" style="1"/>
    <col min="3331" max="3331" width="4.875" style="1" customWidth="1"/>
    <col min="3332" max="3332" width="4.625" style="1" customWidth="1"/>
    <col min="3333" max="3337" width="9.625" style="1" customWidth="1"/>
    <col min="3338" max="3342" width="9" style="1"/>
    <col min="3343" max="3347" width="6.5" style="1" customWidth="1"/>
    <col min="3348" max="3349" width="10" style="1" customWidth="1"/>
    <col min="3350" max="3350" width="12.625" style="1" customWidth="1"/>
    <col min="3351" max="3586" width="9" style="1"/>
    <col min="3587" max="3587" width="4.875" style="1" customWidth="1"/>
    <col min="3588" max="3588" width="4.625" style="1" customWidth="1"/>
    <col min="3589" max="3593" width="9.625" style="1" customWidth="1"/>
    <col min="3594" max="3598" width="9" style="1"/>
    <col min="3599" max="3603" width="6.5" style="1" customWidth="1"/>
    <col min="3604" max="3605" width="10" style="1" customWidth="1"/>
    <col min="3606" max="3606" width="12.625" style="1" customWidth="1"/>
    <col min="3607" max="3842" width="9" style="1"/>
    <col min="3843" max="3843" width="4.875" style="1" customWidth="1"/>
    <col min="3844" max="3844" width="4.625" style="1" customWidth="1"/>
    <col min="3845" max="3849" width="9.625" style="1" customWidth="1"/>
    <col min="3850" max="3854" width="9" style="1"/>
    <col min="3855" max="3859" width="6.5" style="1" customWidth="1"/>
    <col min="3860" max="3861" width="10" style="1" customWidth="1"/>
    <col min="3862" max="3862" width="12.625" style="1" customWidth="1"/>
    <col min="3863" max="4098" width="9" style="1"/>
    <col min="4099" max="4099" width="4.875" style="1" customWidth="1"/>
    <col min="4100" max="4100" width="4.625" style="1" customWidth="1"/>
    <col min="4101" max="4105" width="9.625" style="1" customWidth="1"/>
    <col min="4106" max="4110" width="9" style="1"/>
    <col min="4111" max="4115" width="6.5" style="1" customWidth="1"/>
    <col min="4116" max="4117" width="10" style="1" customWidth="1"/>
    <col min="4118" max="4118" width="12.625" style="1" customWidth="1"/>
    <col min="4119" max="4354" width="9" style="1"/>
    <col min="4355" max="4355" width="4.875" style="1" customWidth="1"/>
    <col min="4356" max="4356" width="4.625" style="1" customWidth="1"/>
    <col min="4357" max="4361" width="9.625" style="1" customWidth="1"/>
    <col min="4362" max="4366" width="9" style="1"/>
    <col min="4367" max="4371" width="6.5" style="1" customWidth="1"/>
    <col min="4372" max="4373" width="10" style="1" customWidth="1"/>
    <col min="4374" max="4374" width="12.625" style="1" customWidth="1"/>
    <col min="4375" max="4610" width="9" style="1"/>
    <col min="4611" max="4611" width="4.875" style="1" customWidth="1"/>
    <col min="4612" max="4612" width="4.625" style="1" customWidth="1"/>
    <col min="4613" max="4617" width="9.625" style="1" customWidth="1"/>
    <col min="4618" max="4622" width="9" style="1"/>
    <col min="4623" max="4627" width="6.5" style="1" customWidth="1"/>
    <col min="4628" max="4629" width="10" style="1" customWidth="1"/>
    <col min="4630" max="4630" width="12.625" style="1" customWidth="1"/>
    <col min="4631" max="4866" width="9" style="1"/>
    <col min="4867" max="4867" width="4.875" style="1" customWidth="1"/>
    <col min="4868" max="4868" width="4.625" style="1" customWidth="1"/>
    <col min="4869" max="4873" width="9.625" style="1" customWidth="1"/>
    <col min="4874" max="4878" width="9" style="1"/>
    <col min="4879" max="4883" width="6.5" style="1" customWidth="1"/>
    <col min="4884" max="4885" width="10" style="1" customWidth="1"/>
    <col min="4886" max="4886" width="12.625" style="1" customWidth="1"/>
    <col min="4887" max="5122" width="9" style="1"/>
    <col min="5123" max="5123" width="4.875" style="1" customWidth="1"/>
    <col min="5124" max="5124" width="4.625" style="1" customWidth="1"/>
    <col min="5125" max="5129" width="9.625" style="1" customWidth="1"/>
    <col min="5130" max="5134" width="9" style="1"/>
    <col min="5135" max="5139" width="6.5" style="1" customWidth="1"/>
    <col min="5140" max="5141" width="10" style="1" customWidth="1"/>
    <col min="5142" max="5142" width="12.625" style="1" customWidth="1"/>
    <col min="5143" max="5378" width="9" style="1"/>
    <col min="5379" max="5379" width="4.875" style="1" customWidth="1"/>
    <col min="5380" max="5380" width="4.625" style="1" customWidth="1"/>
    <col min="5381" max="5385" width="9.625" style="1" customWidth="1"/>
    <col min="5386" max="5390" width="9" style="1"/>
    <col min="5391" max="5395" width="6.5" style="1" customWidth="1"/>
    <col min="5396" max="5397" width="10" style="1" customWidth="1"/>
    <col min="5398" max="5398" width="12.625" style="1" customWidth="1"/>
    <col min="5399" max="5634" width="9" style="1"/>
    <col min="5635" max="5635" width="4.875" style="1" customWidth="1"/>
    <col min="5636" max="5636" width="4.625" style="1" customWidth="1"/>
    <col min="5637" max="5641" width="9.625" style="1" customWidth="1"/>
    <col min="5642" max="5646" width="9" style="1"/>
    <col min="5647" max="5651" width="6.5" style="1" customWidth="1"/>
    <col min="5652" max="5653" width="10" style="1" customWidth="1"/>
    <col min="5654" max="5654" width="12.625" style="1" customWidth="1"/>
    <col min="5655" max="5890" width="9" style="1"/>
    <col min="5891" max="5891" width="4.875" style="1" customWidth="1"/>
    <col min="5892" max="5892" width="4.625" style="1" customWidth="1"/>
    <col min="5893" max="5897" width="9.625" style="1" customWidth="1"/>
    <col min="5898" max="5902" width="9" style="1"/>
    <col min="5903" max="5907" width="6.5" style="1" customWidth="1"/>
    <col min="5908" max="5909" width="10" style="1" customWidth="1"/>
    <col min="5910" max="5910" width="12.625" style="1" customWidth="1"/>
    <col min="5911" max="6146" width="9" style="1"/>
    <col min="6147" max="6147" width="4.875" style="1" customWidth="1"/>
    <col min="6148" max="6148" width="4.625" style="1" customWidth="1"/>
    <col min="6149" max="6153" width="9.625" style="1" customWidth="1"/>
    <col min="6154" max="6158" width="9" style="1"/>
    <col min="6159" max="6163" width="6.5" style="1" customWidth="1"/>
    <col min="6164" max="6165" width="10" style="1" customWidth="1"/>
    <col min="6166" max="6166" width="12.625" style="1" customWidth="1"/>
    <col min="6167" max="6402" width="9" style="1"/>
    <col min="6403" max="6403" width="4.875" style="1" customWidth="1"/>
    <col min="6404" max="6404" width="4.625" style="1" customWidth="1"/>
    <col min="6405" max="6409" width="9.625" style="1" customWidth="1"/>
    <col min="6410" max="6414" width="9" style="1"/>
    <col min="6415" max="6419" width="6.5" style="1" customWidth="1"/>
    <col min="6420" max="6421" width="10" style="1" customWidth="1"/>
    <col min="6422" max="6422" width="12.625" style="1" customWidth="1"/>
    <col min="6423" max="6658" width="9" style="1"/>
    <col min="6659" max="6659" width="4.875" style="1" customWidth="1"/>
    <col min="6660" max="6660" width="4.625" style="1" customWidth="1"/>
    <col min="6661" max="6665" width="9.625" style="1" customWidth="1"/>
    <col min="6666" max="6670" width="9" style="1"/>
    <col min="6671" max="6675" width="6.5" style="1" customWidth="1"/>
    <col min="6676" max="6677" width="10" style="1" customWidth="1"/>
    <col min="6678" max="6678" width="12.625" style="1" customWidth="1"/>
    <col min="6679" max="6914" width="9" style="1"/>
    <col min="6915" max="6915" width="4.875" style="1" customWidth="1"/>
    <col min="6916" max="6916" width="4.625" style="1" customWidth="1"/>
    <col min="6917" max="6921" width="9.625" style="1" customWidth="1"/>
    <col min="6922" max="6926" width="9" style="1"/>
    <col min="6927" max="6931" width="6.5" style="1" customWidth="1"/>
    <col min="6932" max="6933" width="10" style="1" customWidth="1"/>
    <col min="6934" max="6934" width="12.625" style="1" customWidth="1"/>
    <col min="6935" max="7170" width="9" style="1"/>
    <col min="7171" max="7171" width="4.875" style="1" customWidth="1"/>
    <col min="7172" max="7172" width="4.625" style="1" customWidth="1"/>
    <col min="7173" max="7177" width="9.625" style="1" customWidth="1"/>
    <col min="7178" max="7182" width="9" style="1"/>
    <col min="7183" max="7187" width="6.5" style="1" customWidth="1"/>
    <col min="7188" max="7189" width="10" style="1" customWidth="1"/>
    <col min="7190" max="7190" width="12.625" style="1" customWidth="1"/>
    <col min="7191" max="7426" width="9" style="1"/>
    <col min="7427" max="7427" width="4.875" style="1" customWidth="1"/>
    <col min="7428" max="7428" width="4.625" style="1" customWidth="1"/>
    <col min="7429" max="7433" width="9.625" style="1" customWidth="1"/>
    <col min="7434" max="7438" width="9" style="1"/>
    <col min="7439" max="7443" width="6.5" style="1" customWidth="1"/>
    <col min="7444" max="7445" width="10" style="1" customWidth="1"/>
    <col min="7446" max="7446" width="12.625" style="1" customWidth="1"/>
    <col min="7447" max="7682" width="9" style="1"/>
    <col min="7683" max="7683" width="4.875" style="1" customWidth="1"/>
    <col min="7684" max="7684" width="4.625" style="1" customWidth="1"/>
    <col min="7685" max="7689" width="9.625" style="1" customWidth="1"/>
    <col min="7690" max="7694" width="9" style="1"/>
    <col min="7695" max="7699" width="6.5" style="1" customWidth="1"/>
    <col min="7700" max="7701" width="10" style="1" customWidth="1"/>
    <col min="7702" max="7702" width="12.625" style="1" customWidth="1"/>
    <col min="7703" max="7938" width="9" style="1"/>
    <col min="7939" max="7939" width="4.875" style="1" customWidth="1"/>
    <col min="7940" max="7940" width="4.625" style="1" customWidth="1"/>
    <col min="7941" max="7945" width="9.625" style="1" customWidth="1"/>
    <col min="7946" max="7950" width="9" style="1"/>
    <col min="7951" max="7955" width="6.5" style="1" customWidth="1"/>
    <col min="7956" max="7957" width="10" style="1" customWidth="1"/>
    <col min="7958" max="7958" width="12.625" style="1" customWidth="1"/>
    <col min="7959" max="8194" width="9" style="1"/>
    <col min="8195" max="8195" width="4.875" style="1" customWidth="1"/>
    <col min="8196" max="8196" width="4.625" style="1" customWidth="1"/>
    <col min="8197" max="8201" width="9.625" style="1" customWidth="1"/>
    <col min="8202" max="8206" width="9" style="1"/>
    <col min="8207" max="8211" width="6.5" style="1" customWidth="1"/>
    <col min="8212" max="8213" width="10" style="1" customWidth="1"/>
    <col min="8214" max="8214" width="12.625" style="1" customWidth="1"/>
    <col min="8215" max="8450" width="9" style="1"/>
    <col min="8451" max="8451" width="4.875" style="1" customWidth="1"/>
    <col min="8452" max="8452" width="4.625" style="1" customWidth="1"/>
    <col min="8453" max="8457" width="9.625" style="1" customWidth="1"/>
    <col min="8458" max="8462" width="9" style="1"/>
    <col min="8463" max="8467" width="6.5" style="1" customWidth="1"/>
    <col min="8468" max="8469" width="10" style="1" customWidth="1"/>
    <col min="8470" max="8470" width="12.625" style="1" customWidth="1"/>
    <col min="8471" max="8706" width="9" style="1"/>
    <col min="8707" max="8707" width="4.875" style="1" customWidth="1"/>
    <col min="8708" max="8708" width="4.625" style="1" customWidth="1"/>
    <col min="8709" max="8713" width="9.625" style="1" customWidth="1"/>
    <col min="8714" max="8718" width="9" style="1"/>
    <col min="8719" max="8723" width="6.5" style="1" customWidth="1"/>
    <col min="8724" max="8725" width="10" style="1" customWidth="1"/>
    <col min="8726" max="8726" width="12.625" style="1" customWidth="1"/>
    <col min="8727" max="8962" width="9" style="1"/>
    <col min="8963" max="8963" width="4.875" style="1" customWidth="1"/>
    <col min="8964" max="8964" width="4.625" style="1" customWidth="1"/>
    <col min="8965" max="8969" width="9.625" style="1" customWidth="1"/>
    <col min="8970" max="8974" width="9" style="1"/>
    <col min="8975" max="8979" width="6.5" style="1" customWidth="1"/>
    <col min="8980" max="8981" width="10" style="1" customWidth="1"/>
    <col min="8982" max="8982" width="12.625" style="1" customWidth="1"/>
    <col min="8983" max="9218" width="9" style="1"/>
    <col min="9219" max="9219" width="4.875" style="1" customWidth="1"/>
    <col min="9220" max="9220" width="4.625" style="1" customWidth="1"/>
    <col min="9221" max="9225" width="9.625" style="1" customWidth="1"/>
    <col min="9226" max="9230" width="9" style="1"/>
    <col min="9231" max="9235" width="6.5" style="1" customWidth="1"/>
    <col min="9236" max="9237" width="10" style="1" customWidth="1"/>
    <col min="9238" max="9238" width="12.625" style="1" customWidth="1"/>
    <col min="9239" max="9474" width="9" style="1"/>
    <col min="9475" max="9475" width="4.875" style="1" customWidth="1"/>
    <col min="9476" max="9476" width="4.625" style="1" customWidth="1"/>
    <col min="9477" max="9481" width="9.625" style="1" customWidth="1"/>
    <col min="9482" max="9486" width="9" style="1"/>
    <col min="9487" max="9491" width="6.5" style="1" customWidth="1"/>
    <col min="9492" max="9493" width="10" style="1" customWidth="1"/>
    <col min="9494" max="9494" width="12.625" style="1" customWidth="1"/>
    <col min="9495" max="9730" width="9" style="1"/>
    <col min="9731" max="9731" width="4.875" style="1" customWidth="1"/>
    <col min="9732" max="9732" width="4.625" style="1" customWidth="1"/>
    <col min="9733" max="9737" width="9.625" style="1" customWidth="1"/>
    <col min="9738" max="9742" width="9" style="1"/>
    <col min="9743" max="9747" width="6.5" style="1" customWidth="1"/>
    <col min="9748" max="9749" width="10" style="1" customWidth="1"/>
    <col min="9750" max="9750" width="12.625" style="1" customWidth="1"/>
    <col min="9751" max="9986" width="9" style="1"/>
    <col min="9987" max="9987" width="4.875" style="1" customWidth="1"/>
    <col min="9988" max="9988" width="4.625" style="1" customWidth="1"/>
    <col min="9989" max="9993" width="9.625" style="1" customWidth="1"/>
    <col min="9994" max="9998" width="9" style="1"/>
    <col min="9999" max="10003" width="6.5" style="1" customWidth="1"/>
    <col min="10004" max="10005" width="10" style="1" customWidth="1"/>
    <col min="10006" max="10006" width="12.625" style="1" customWidth="1"/>
    <col min="10007" max="10242" width="9" style="1"/>
    <col min="10243" max="10243" width="4.875" style="1" customWidth="1"/>
    <col min="10244" max="10244" width="4.625" style="1" customWidth="1"/>
    <col min="10245" max="10249" width="9.625" style="1" customWidth="1"/>
    <col min="10250" max="10254" width="9" style="1"/>
    <col min="10255" max="10259" width="6.5" style="1" customWidth="1"/>
    <col min="10260" max="10261" width="10" style="1" customWidth="1"/>
    <col min="10262" max="10262" width="12.625" style="1" customWidth="1"/>
    <col min="10263" max="10498" width="9" style="1"/>
    <col min="10499" max="10499" width="4.875" style="1" customWidth="1"/>
    <col min="10500" max="10500" width="4.625" style="1" customWidth="1"/>
    <col min="10501" max="10505" width="9.625" style="1" customWidth="1"/>
    <col min="10506" max="10510" width="9" style="1"/>
    <col min="10511" max="10515" width="6.5" style="1" customWidth="1"/>
    <col min="10516" max="10517" width="10" style="1" customWidth="1"/>
    <col min="10518" max="10518" width="12.625" style="1" customWidth="1"/>
    <col min="10519" max="10754" width="9" style="1"/>
    <col min="10755" max="10755" width="4.875" style="1" customWidth="1"/>
    <col min="10756" max="10756" width="4.625" style="1" customWidth="1"/>
    <col min="10757" max="10761" width="9.625" style="1" customWidth="1"/>
    <col min="10762" max="10766" width="9" style="1"/>
    <col min="10767" max="10771" width="6.5" style="1" customWidth="1"/>
    <col min="10772" max="10773" width="10" style="1" customWidth="1"/>
    <col min="10774" max="10774" width="12.625" style="1" customWidth="1"/>
    <col min="10775" max="11010" width="9" style="1"/>
    <col min="11011" max="11011" width="4.875" style="1" customWidth="1"/>
    <col min="11012" max="11012" width="4.625" style="1" customWidth="1"/>
    <col min="11013" max="11017" width="9.625" style="1" customWidth="1"/>
    <col min="11018" max="11022" width="9" style="1"/>
    <col min="11023" max="11027" width="6.5" style="1" customWidth="1"/>
    <col min="11028" max="11029" width="10" style="1" customWidth="1"/>
    <col min="11030" max="11030" width="12.625" style="1" customWidth="1"/>
    <col min="11031" max="11266" width="9" style="1"/>
    <col min="11267" max="11267" width="4.875" style="1" customWidth="1"/>
    <col min="11268" max="11268" width="4.625" style="1" customWidth="1"/>
    <col min="11269" max="11273" width="9.625" style="1" customWidth="1"/>
    <col min="11274" max="11278" width="9" style="1"/>
    <col min="11279" max="11283" width="6.5" style="1" customWidth="1"/>
    <col min="11284" max="11285" width="10" style="1" customWidth="1"/>
    <col min="11286" max="11286" width="12.625" style="1" customWidth="1"/>
    <col min="11287" max="11522" width="9" style="1"/>
    <col min="11523" max="11523" width="4.875" style="1" customWidth="1"/>
    <col min="11524" max="11524" width="4.625" style="1" customWidth="1"/>
    <col min="11525" max="11529" width="9.625" style="1" customWidth="1"/>
    <col min="11530" max="11534" width="9" style="1"/>
    <col min="11535" max="11539" width="6.5" style="1" customWidth="1"/>
    <col min="11540" max="11541" width="10" style="1" customWidth="1"/>
    <col min="11542" max="11542" width="12.625" style="1" customWidth="1"/>
    <col min="11543" max="11778" width="9" style="1"/>
    <col min="11779" max="11779" width="4.875" style="1" customWidth="1"/>
    <col min="11780" max="11780" width="4.625" style="1" customWidth="1"/>
    <col min="11781" max="11785" width="9.625" style="1" customWidth="1"/>
    <col min="11786" max="11790" width="9" style="1"/>
    <col min="11791" max="11795" width="6.5" style="1" customWidth="1"/>
    <col min="11796" max="11797" width="10" style="1" customWidth="1"/>
    <col min="11798" max="11798" width="12.625" style="1" customWidth="1"/>
    <col min="11799" max="12034" width="9" style="1"/>
    <col min="12035" max="12035" width="4.875" style="1" customWidth="1"/>
    <col min="12036" max="12036" width="4.625" style="1" customWidth="1"/>
    <col min="12037" max="12041" width="9.625" style="1" customWidth="1"/>
    <col min="12042" max="12046" width="9" style="1"/>
    <col min="12047" max="12051" width="6.5" style="1" customWidth="1"/>
    <col min="12052" max="12053" width="10" style="1" customWidth="1"/>
    <col min="12054" max="12054" width="12.625" style="1" customWidth="1"/>
    <col min="12055" max="12290" width="9" style="1"/>
    <col min="12291" max="12291" width="4.875" style="1" customWidth="1"/>
    <col min="12292" max="12292" width="4.625" style="1" customWidth="1"/>
    <col min="12293" max="12297" width="9.625" style="1" customWidth="1"/>
    <col min="12298" max="12302" width="9" style="1"/>
    <col min="12303" max="12307" width="6.5" style="1" customWidth="1"/>
    <col min="12308" max="12309" width="10" style="1" customWidth="1"/>
    <col min="12310" max="12310" width="12.625" style="1" customWidth="1"/>
    <col min="12311" max="12546" width="9" style="1"/>
    <col min="12547" max="12547" width="4.875" style="1" customWidth="1"/>
    <col min="12548" max="12548" width="4.625" style="1" customWidth="1"/>
    <col min="12549" max="12553" width="9.625" style="1" customWidth="1"/>
    <col min="12554" max="12558" width="9" style="1"/>
    <col min="12559" max="12563" width="6.5" style="1" customWidth="1"/>
    <col min="12564" max="12565" width="10" style="1" customWidth="1"/>
    <col min="12566" max="12566" width="12.625" style="1" customWidth="1"/>
    <col min="12567" max="12802" width="9" style="1"/>
    <col min="12803" max="12803" width="4.875" style="1" customWidth="1"/>
    <col min="12804" max="12804" width="4.625" style="1" customWidth="1"/>
    <col min="12805" max="12809" width="9.625" style="1" customWidth="1"/>
    <col min="12810" max="12814" width="9" style="1"/>
    <col min="12815" max="12819" width="6.5" style="1" customWidth="1"/>
    <col min="12820" max="12821" width="10" style="1" customWidth="1"/>
    <col min="12822" max="12822" width="12.625" style="1" customWidth="1"/>
    <col min="12823" max="13058" width="9" style="1"/>
    <col min="13059" max="13059" width="4.875" style="1" customWidth="1"/>
    <col min="13060" max="13060" width="4.625" style="1" customWidth="1"/>
    <col min="13061" max="13065" width="9.625" style="1" customWidth="1"/>
    <col min="13066" max="13070" width="9" style="1"/>
    <col min="13071" max="13075" width="6.5" style="1" customWidth="1"/>
    <col min="13076" max="13077" width="10" style="1" customWidth="1"/>
    <col min="13078" max="13078" width="12.625" style="1" customWidth="1"/>
    <col min="13079" max="13314" width="9" style="1"/>
    <col min="13315" max="13315" width="4.875" style="1" customWidth="1"/>
    <col min="13316" max="13316" width="4.625" style="1" customWidth="1"/>
    <col min="13317" max="13321" width="9.625" style="1" customWidth="1"/>
    <col min="13322" max="13326" width="9" style="1"/>
    <col min="13327" max="13331" width="6.5" style="1" customWidth="1"/>
    <col min="13332" max="13333" width="10" style="1" customWidth="1"/>
    <col min="13334" max="13334" width="12.625" style="1" customWidth="1"/>
    <col min="13335" max="13570" width="9" style="1"/>
    <col min="13571" max="13571" width="4.875" style="1" customWidth="1"/>
    <col min="13572" max="13572" width="4.625" style="1" customWidth="1"/>
    <col min="13573" max="13577" width="9.625" style="1" customWidth="1"/>
    <col min="13578" max="13582" width="9" style="1"/>
    <col min="13583" max="13587" width="6.5" style="1" customWidth="1"/>
    <col min="13588" max="13589" width="10" style="1" customWidth="1"/>
    <col min="13590" max="13590" width="12.625" style="1" customWidth="1"/>
    <col min="13591" max="13826" width="9" style="1"/>
    <col min="13827" max="13827" width="4.875" style="1" customWidth="1"/>
    <col min="13828" max="13828" width="4.625" style="1" customWidth="1"/>
    <col min="13829" max="13833" width="9.625" style="1" customWidth="1"/>
    <col min="13834" max="13838" width="9" style="1"/>
    <col min="13839" max="13843" width="6.5" style="1" customWidth="1"/>
    <col min="13844" max="13845" width="10" style="1" customWidth="1"/>
    <col min="13846" max="13846" width="12.625" style="1" customWidth="1"/>
    <col min="13847" max="14082" width="9" style="1"/>
    <col min="14083" max="14083" width="4.875" style="1" customWidth="1"/>
    <col min="14084" max="14084" width="4.625" style="1" customWidth="1"/>
    <col min="14085" max="14089" width="9.625" style="1" customWidth="1"/>
    <col min="14090" max="14094" width="9" style="1"/>
    <col min="14095" max="14099" width="6.5" style="1" customWidth="1"/>
    <col min="14100" max="14101" width="10" style="1" customWidth="1"/>
    <col min="14102" max="14102" width="12.625" style="1" customWidth="1"/>
    <col min="14103" max="14338" width="9" style="1"/>
    <col min="14339" max="14339" width="4.875" style="1" customWidth="1"/>
    <col min="14340" max="14340" width="4.625" style="1" customWidth="1"/>
    <col min="14341" max="14345" width="9.625" style="1" customWidth="1"/>
    <col min="14346" max="14350" width="9" style="1"/>
    <col min="14351" max="14355" width="6.5" style="1" customWidth="1"/>
    <col min="14356" max="14357" width="10" style="1" customWidth="1"/>
    <col min="14358" max="14358" width="12.625" style="1" customWidth="1"/>
    <col min="14359" max="14594" width="9" style="1"/>
    <col min="14595" max="14595" width="4.875" style="1" customWidth="1"/>
    <col min="14596" max="14596" width="4.625" style="1" customWidth="1"/>
    <col min="14597" max="14601" width="9.625" style="1" customWidth="1"/>
    <col min="14602" max="14606" width="9" style="1"/>
    <col min="14607" max="14611" width="6.5" style="1" customWidth="1"/>
    <col min="14612" max="14613" width="10" style="1" customWidth="1"/>
    <col min="14614" max="14614" width="12.625" style="1" customWidth="1"/>
    <col min="14615" max="14850" width="9" style="1"/>
    <col min="14851" max="14851" width="4.875" style="1" customWidth="1"/>
    <col min="14852" max="14852" width="4.625" style="1" customWidth="1"/>
    <col min="14853" max="14857" width="9.625" style="1" customWidth="1"/>
    <col min="14858" max="14862" width="9" style="1"/>
    <col min="14863" max="14867" width="6.5" style="1" customWidth="1"/>
    <col min="14868" max="14869" width="10" style="1" customWidth="1"/>
    <col min="14870" max="14870" width="12.625" style="1" customWidth="1"/>
    <col min="14871" max="15106" width="9" style="1"/>
    <col min="15107" max="15107" width="4.875" style="1" customWidth="1"/>
    <col min="15108" max="15108" width="4.625" style="1" customWidth="1"/>
    <col min="15109" max="15113" width="9.625" style="1" customWidth="1"/>
    <col min="15114" max="15118" width="9" style="1"/>
    <col min="15119" max="15123" width="6.5" style="1" customWidth="1"/>
    <col min="15124" max="15125" width="10" style="1" customWidth="1"/>
    <col min="15126" max="15126" width="12.625" style="1" customWidth="1"/>
    <col min="15127" max="15362" width="9" style="1"/>
    <col min="15363" max="15363" width="4.875" style="1" customWidth="1"/>
    <col min="15364" max="15364" width="4.625" style="1" customWidth="1"/>
    <col min="15365" max="15369" width="9.625" style="1" customWidth="1"/>
    <col min="15370" max="15374" width="9" style="1"/>
    <col min="15375" max="15379" width="6.5" style="1" customWidth="1"/>
    <col min="15380" max="15381" width="10" style="1" customWidth="1"/>
    <col min="15382" max="15382" width="12.625" style="1" customWidth="1"/>
    <col min="15383" max="15618" width="9" style="1"/>
    <col min="15619" max="15619" width="4.875" style="1" customWidth="1"/>
    <col min="15620" max="15620" width="4.625" style="1" customWidth="1"/>
    <col min="15621" max="15625" width="9.625" style="1" customWidth="1"/>
    <col min="15626" max="15630" width="9" style="1"/>
    <col min="15631" max="15635" width="6.5" style="1" customWidth="1"/>
    <col min="15636" max="15637" width="10" style="1" customWidth="1"/>
    <col min="15638" max="15638" width="12.625" style="1" customWidth="1"/>
    <col min="15639" max="15874" width="9" style="1"/>
    <col min="15875" max="15875" width="4.875" style="1" customWidth="1"/>
    <col min="15876" max="15876" width="4.625" style="1" customWidth="1"/>
    <col min="15877" max="15881" width="9.625" style="1" customWidth="1"/>
    <col min="15882" max="15886" width="9" style="1"/>
    <col min="15887" max="15891" width="6.5" style="1" customWidth="1"/>
    <col min="15892" max="15893" width="10" style="1" customWidth="1"/>
    <col min="15894" max="15894" width="12.625" style="1" customWidth="1"/>
    <col min="15895" max="16130" width="9" style="1"/>
    <col min="16131" max="16131" width="4.875" style="1" customWidth="1"/>
    <col min="16132" max="16132" width="4.625" style="1" customWidth="1"/>
    <col min="16133" max="16137" width="9.625" style="1" customWidth="1"/>
    <col min="16138" max="16142" width="9" style="1"/>
    <col min="16143" max="16147" width="6.5" style="1" customWidth="1"/>
    <col min="16148" max="16149" width="10" style="1" customWidth="1"/>
    <col min="16150" max="16150" width="12.625" style="1" customWidth="1"/>
    <col min="16151" max="16384" width="9" style="1"/>
  </cols>
  <sheetData>
    <row r="1" spans="2:2">
      <c r="B1" s="1"/>
    </row>
    <row r="2" spans="1:2">
      <c r="A2" s="5" t="s">
        <v>0</v>
      </c>
      <c r="B2" s="5" t="s">
        <v>1</v>
      </c>
    </row>
    <row r="3" spans="1:4">
      <c r="A3" s="6" t="s">
        <v>2</v>
      </c>
      <c r="B3" s="6" t="s">
        <v>3</v>
      </c>
      <c r="C3" s="1"/>
      <c r="D3" s="1"/>
    </row>
    <row r="4" spans="2:4">
      <c r="B4" s="1"/>
      <c r="C4" s="1"/>
      <c r="D4" s="1"/>
    </row>
    <row r="5" spans="1:22">
      <c r="A5" s="7"/>
      <c r="B5" s="8"/>
      <c r="C5" s="8"/>
      <c r="D5" s="7" t="s">
        <v>4</v>
      </c>
      <c r="E5" s="9"/>
      <c r="F5" s="9"/>
      <c r="G5" s="9"/>
      <c r="H5" s="9"/>
      <c r="I5" s="9"/>
      <c r="J5" s="9"/>
      <c r="K5" s="21"/>
      <c r="L5"/>
      <c r="M5"/>
      <c r="N5"/>
      <c r="O5"/>
      <c r="P5"/>
      <c r="Q5"/>
      <c r="R5"/>
      <c r="S5"/>
      <c r="T5"/>
      <c r="U5"/>
      <c r="V5"/>
    </row>
    <row r="6" spans="1:22">
      <c r="A6" s="7" t="s">
        <v>5</v>
      </c>
      <c r="B6" s="7" t="s">
        <v>101</v>
      </c>
      <c r="C6" s="10" t="s">
        <v>6</v>
      </c>
      <c r="D6" s="7" t="s">
        <v>7</v>
      </c>
      <c r="E6" s="11" t="s">
        <v>8</v>
      </c>
      <c r="F6" s="11" t="s">
        <v>9</v>
      </c>
      <c r="G6" s="11" t="s">
        <v>10</v>
      </c>
      <c r="H6" s="11" t="s">
        <v>11</v>
      </c>
      <c r="I6" s="11" t="s">
        <v>12</v>
      </c>
      <c r="J6" s="11" t="s">
        <v>13</v>
      </c>
      <c r="K6" s="23" t="s">
        <v>14</v>
      </c>
      <c r="L6"/>
      <c r="M6"/>
      <c r="N6"/>
      <c r="O6"/>
      <c r="P6"/>
      <c r="Q6"/>
      <c r="R6"/>
      <c r="S6"/>
      <c r="T6"/>
      <c r="U6"/>
      <c r="V6"/>
    </row>
    <row r="7" spans="1:22">
      <c r="A7" s="7" t="s">
        <v>15</v>
      </c>
      <c r="B7" s="7" t="s">
        <v>102</v>
      </c>
      <c r="C7" s="10" t="s">
        <v>16</v>
      </c>
      <c r="D7" s="10">
        <v>193900</v>
      </c>
      <c r="E7" s="12">
        <v>119303</v>
      </c>
      <c r="F7" s="12">
        <v>253869</v>
      </c>
      <c r="G7" s="12">
        <v>239560</v>
      </c>
      <c r="H7" s="12">
        <v>276933</v>
      </c>
      <c r="I7" s="12">
        <f>H7-G7</f>
        <v>37373</v>
      </c>
      <c r="J7" s="22">
        <v>0.156006845884121</v>
      </c>
      <c r="K7" s="24">
        <v>1083565</v>
      </c>
      <c r="L7"/>
      <c r="M7"/>
      <c r="N7"/>
      <c r="O7"/>
      <c r="P7"/>
      <c r="Q7"/>
      <c r="R7"/>
      <c r="S7"/>
      <c r="T7"/>
      <c r="U7"/>
      <c r="V7"/>
    </row>
    <row r="8" spans="1:22">
      <c r="A8" s="13"/>
      <c r="B8" s="13"/>
      <c r="C8" s="14" t="s">
        <v>17</v>
      </c>
      <c r="D8" s="14">
        <v>154821.07</v>
      </c>
      <c r="E8" s="19">
        <v>18947.75</v>
      </c>
      <c r="F8" s="19">
        <v>267229.78</v>
      </c>
      <c r="G8" s="19">
        <v>158416.86</v>
      </c>
      <c r="H8" s="19">
        <v>380614.82</v>
      </c>
      <c r="I8" s="19"/>
      <c r="J8" s="33">
        <v>1.40261560543493</v>
      </c>
      <c r="K8" s="25">
        <v>980030.28</v>
      </c>
      <c r="L8"/>
      <c r="M8"/>
      <c r="N8"/>
      <c r="O8"/>
      <c r="P8"/>
      <c r="Q8"/>
      <c r="R8"/>
      <c r="S8"/>
      <c r="T8"/>
      <c r="U8"/>
      <c r="V8"/>
    </row>
    <row r="9" spans="1:22">
      <c r="A9" s="13"/>
      <c r="B9" s="13"/>
      <c r="C9" s="16" t="s">
        <v>18</v>
      </c>
      <c r="D9" s="16">
        <v>0.798458329035585</v>
      </c>
      <c r="E9" s="18">
        <v>0.158820398481178</v>
      </c>
      <c r="F9" s="18">
        <v>1.05262863918005</v>
      </c>
      <c r="G9" s="18">
        <v>0.661282601435966</v>
      </c>
      <c r="H9" s="18">
        <v>1.37439315646745</v>
      </c>
      <c r="I9" s="18"/>
      <c r="J9" s="33">
        <v>1.0783748937035</v>
      </c>
      <c r="K9" s="26">
        <v>0.904449922247397</v>
      </c>
      <c r="L9"/>
      <c r="M9"/>
      <c r="N9"/>
      <c r="O9"/>
      <c r="P9"/>
      <c r="Q9"/>
      <c r="R9"/>
      <c r="S9"/>
      <c r="T9"/>
      <c r="U9"/>
      <c r="V9"/>
    </row>
    <row r="10" spans="1:22">
      <c r="A10" s="13"/>
      <c r="B10" s="7" t="s">
        <v>119</v>
      </c>
      <c r="C10" s="10" t="s">
        <v>16</v>
      </c>
      <c r="D10" s="10"/>
      <c r="E10" s="12"/>
      <c r="F10" s="12">
        <v>495</v>
      </c>
      <c r="G10" s="12">
        <v>28639</v>
      </c>
      <c r="H10" s="12">
        <v>958</v>
      </c>
      <c r="I10" s="12">
        <f>H10-G10</f>
        <v>-27681</v>
      </c>
      <c r="J10" s="22">
        <v>-0.966549111351653</v>
      </c>
      <c r="K10" s="24">
        <v>30092</v>
      </c>
      <c r="L10"/>
      <c r="M10"/>
      <c r="N10"/>
      <c r="O10"/>
      <c r="P10"/>
      <c r="Q10"/>
      <c r="R10"/>
      <c r="S10"/>
      <c r="T10"/>
      <c r="U10"/>
      <c r="V10"/>
    </row>
    <row r="11" spans="1:22">
      <c r="A11" s="13"/>
      <c r="B11" s="13"/>
      <c r="C11" s="14" t="s">
        <v>17</v>
      </c>
      <c r="D11" s="14">
        <v>54638</v>
      </c>
      <c r="E11" s="19">
        <v>38616.92</v>
      </c>
      <c r="F11" s="19">
        <v>52388.62</v>
      </c>
      <c r="G11" s="19">
        <v>59002.1</v>
      </c>
      <c r="H11" s="19">
        <v>66460.48</v>
      </c>
      <c r="I11" s="19"/>
      <c r="J11" s="33">
        <v>0.126408721045522</v>
      </c>
      <c r="K11" s="25">
        <v>271106.12</v>
      </c>
      <c r="L11"/>
      <c r="M11"/>
      <c r="N11"/>
      <c r="O11"/>
      <c r="P11"/>
      <c r="Q11"/>
      <c r="R11"/>
      <c r="S11"/>
      <c r="T11"/>
      <c r="U11"/>
      <c r="V11"/>
    </row>
    <row r="12" spans="1:22">
      <c r="A12" s="13"/>
      <c r="B12" s="13"/>
      <c r="C12" s="16" t="s">
        <v>18</v>
      </c>
      <c r="D12" s="16">
        <v>0.537304919902841</v>
      </c>
      <c r="E12" s="18">
        <v>0.67065386151682</v>
      </c>
      <c r="F12" s="18">
        <v>0.934359806666785</v>
      </c>
      <c r="G12" s="18">
        <v>0.813160324701278</v>
      </c>
      <c r="H12" s="18">
        <v>1.08457325630732</v>
      </c>
      <c r="I12" s="18"/>
      <c r="J12" s="33">
        <v>0.33377542332227</v>
      </c>
      <c r="K12" s="26">
        <v>0.776416821316471</v>
      </c>
      <c r="L12"/>
      <c r="M12"/>
      <c r="N12"/>
      <c r="O12"/>
      <c r="P12"/>
      <c r="Q12"/>
      <c r="R12"/>
      <c r="S12"/>
      <c r="T12"/>
      <c r="U12"/>
      <c r="V12"/>
    </row>
    <row r="13" spans="1:22">
      <c r="A13" s="13" t="s">
        <v>22</v>
      </c>
      <c r="B13" s="7" t="s">
        <v>102</v>
      </c>
      <c r="C13" s="10" t="s">
        <v>16</v>
      </c>
      <c r="D13" s="10">
        <v>20847</v>
      </c>
      <c r="E13" s="12">
        <v>2810.5</v>
      </c>
      <c r="F13" s="12">
        <v>2343</v>
      </c>
      <c r="G13" s="12">
        <v>31521</v>
      </c>
      <c r="H13" s="12">
        <v>4413</v>
      </c>
      <c r="I13" s="12">
        <f>H13-G13</f>
        <v>-27108</v>
      </c>
      <c r="J13" s="22">
        <v>-0.85999809650709</v>
      </c>
      <c r="K13" s="24">
        <v>61934.5</v>
      </c>
      <c r="L13"/>
      <c r="M13"/>
      <c r="N13"/>
      <c r="O13"/>
      <c r="P13"/>
      <c r="Q13"/>
      <c r="R13"/>
      <c r="S13"/>
      <c r="T13"/>
      <c r="U13"/>
      <c r="V13"/>
    </row>
    <row r="14" spans="1:22">
      <c r="A14" s="13"/>
      <c r="B14" s="13"/>
      <c r="C14" s="14" t="s">
        <v>17</v>
      </c>
      <c r="D14" s="14">
        <v>1063.5</v>
      </c>
      <c r="E14" s="19">
        <v>2808.2</v>
      </c>
      <c r="F14" s="19">
        <v>14204.6</v>
      </c>
      <c r="G14" s="19">
        <v>13056.6</v>
      </c>
      <c r="H14" s="19">
        <v>5531</v>
      </c>
      <c r="I14" s="19"/>
      <c r="J14" s="33">
        <v>-0.576382825544169</v>
      </c>
      <c r="K14" s="25">
        <v>36663.9</v>
      </c>
      <c r="L14"/>
      <c r="M14"/>
      <c r="N14"/>
      <c r="O14"/>
      <c r="P14"/>
      <c r="Q14"/>
      <c r="R14"/>
      <c r="S14"/>
      <c r="T14"/>
      <c r="U14"/>
      <c r="V14"/>
    </row>
    <row r="15" spans="1:22">
      <c r="A15" s="13"/>
      <c r="B15" s="13"/>
      <c r="C15" s="16" t="s">
        <v>18</v>
      </c>
      <c r="D15" s="16">
        <v>0.759642857142857</v>
      </c>
      <c r="E15" s="18">
        <v>0.541809762685703</v>
      </c>
      <c r="F15" s="18">
        <v>0.875368213471375</v>
      </c>
      <c r="G15" s="18">
        <v>0.784934471564266</v>
      </c>
      <c r="H15" s="18">
        <v>1.55234353073253</v>
      </c>
      <c r="I15" s="18"/>
      <c r="J15" s="33">
        <v>0.977672770108978</v>
      </c>
      <c r="K15" s="26">
        <v>0.85251005650243</v>
      </c>
      <c r="L15"/>
      <c r="M15"/>
      <c r="N15"/>
      <c r="O15"/>
      <c r="P15"/>
      <c r="Q15"/>
      <c r="R15"/>
      <c r="S15"/>
      <c r="T15"/>
      <c r="U15"/>
      <c r="V15"/>
    </row>
    <row r="16" spans="1:22">
      <c r="A16" s="13" t="s">
        <v>32</v>
      </c>
      <c r="B16" s="7" t="s">
        <v>102</v>
      </c>
      <c r="C16" s="10" t="s">
        <v>16</v>
      </c>
      <c r="D16" s="10"/>
      <c r="E16" s="12"/>
      <c r="F16" s="12">
        <v>686</v>
      </c>
      <c r="G16" s="12">
        <v>475</v>
      </c>
      <c r="H16" s="12">
        <v>20246</v>
      </c>
      <c r="I16" s="12">
        <f>H16-G16</f>
        <v>19771</v>
      </c>
      <c r="J16" s="22">
        <v>41.6231578947368</v>
      </c>
      <c r="K16" s="24">
        <v>21407</v>
      </c>
      <c r="L16"/>
      <c r="M16"/>
      <c r="N16"/>
      <c r="O16"/>
      <c r="P16"/>
      <c r="Q16"/>
      <c r="R16"/>
      <c r="S16"/>
      <c r="T16"/>
      <c r="U16"/>
      <c r="V16"/>
    </row>
    <row r="17" spans="1:22">
      <c r="A17" s="13"/>
      <c r="B17" s="13"/>
      <c r="C17" s="14" t="s">
        <v>17</v>
      </c>
      <c r="D17" s="14">
        <v>4375.9</v>
      </c>
      <c r="E17" s="19">
        <v>15.6</v>
      </c>
      <c r="F17" s="19">
        <v>1030.2</v>
      </c>
      <c r="G17" s="19">
        <v>9637.6</v>
      </c>
      <c r="H17" s="19">
        <v>12900.1</v>
      </c>
      <c r="I17" s="19"/>
      <c r="J17" s="33">
        <v>0.338517888270939</v>
      </c>
      <c r="K17" s="25">
        <v>27959.4</v>
      </c>
      <c r="L17"/>
      <c r="M17"/>
      <c r="N17"/>
      <c r="O17"/>
      <c r="P17"/>
      <c r="Q17"/>
      <c r="R17"/>
      <c r="S17"/>
      <c r="T17"/>
      <c r="U17"/>
      <c r="V17"/>
    </row>
    <row r="18" spans="1:22">
      <c r="A18" s="13"/>
      <c r="B18" s="13"/>
      <c r="C18" s="16" t="s">
        <v>18</v>
      </c>
      <c r="D18" s="16">
        <v>0.546168247628557</v>
      </c>
      <c r="E18" s="18">
        <v>0.0477064220183486</v>
      </c>
      <c r="F18" s="18">
        <v>8.37560975609756</v>
      </c>
      <c r="G18" s="18">
        <v>0.627243735763098</v>
      </c>
      <c r="H18" s="18">
        <v>0.778239623552124</v>
      </c>
      <c r="I18" s="18"/>
      <c r="J18" s="33">
        <v>0.240729208088983</v>
      </c>
      <c r="K18" s="26">
        <v>0.69201296933396</v>
      </c>
      <c r="L18"/>
      <c r="M18"/>
      <c r="N18"/>
      <c r="O18"/>
      <c r="P18"/>
      <c r="Q18"/>
      <c r="R18"/>
      <c r="S18"/>
      <c r="T18"/>
      <c r="U18"/>
      <c r="V18"/>
    </row>
    <row r="19" spans="1:22">
      <c r="A19" s="13" t="s">
        <v>29</v>
      </c>
      <c r="B19" s="7" t="s">
        <v>107</v>
      </c>
      <c r="C19" s="10" t="s">
        <v>16</v>
      </c>
      <c r="D19" s="10">
        <v>403</v>
      </c>
      <c r="E19" s="12"/>
      <c r="F19" s="12"/>
      <c r="G19" s="12">
        <v>2382</v>
      </c>
      <c r="H19" s="12">
        <v>21768</v>
      </c>
      <c r="I19" s="12">
        <f>H19-G19</f>
        <v>19386</v>
      </c>
      <c r="J19" s="22">
        <v>8.13853904282116</v>
      </c>
      <c r="K19" s="24">
        <v>24553</v>
      </c>
      <c r="L19"/>
      <c r="M19"/>
      <c r="N19"/>
      <c r="O19"/>
      <c r="P19"/>
      <c r="Q19"/>
      <c r="R19"/>
      <c r="S19"/>
      <c r="T19"/>
      <c r="U19"/>
      <c r="V19"/>
    </row>
    <row r="20" spans="1:22">
      <c r="A20" s="13"/>
      <c r="B20" s="13"/>
      <c r="C20" s="14" t="s">
        <v>17</v>
      </c>
      <c r="D20" s="14">
        <v>41896.11</v>
      </c>
      <c r="E20" s="19">
        <v>5706.9</v>
      </c>
      <c r="F20" s="19">
        <v>16058.08</v>
      </c>
      <c r="G20" s="19">
        <v>2290.86</v>
      </c>
      <c r="H20" s="19">
        <v>768</v>
      </c>
      <c r="I20" s="19"/>
      <c r="J20" s="33">
        <v>-0.664754720934496</v>
      </c>
      <c r="K20" s="25">
        <v>66719.95</v>
      </c>
      <c r="L20"/>
      <c r="M20"/>
      <c r="N20"/>
      <c r="O20"/>
      <c r="P20"/>
      <c r="Q20"/>
      <c r="R20"/>
      <c r="S20"/>
      <c r="T20"/>
      <c r="U20"/>
      <c r="V20"/>
    </row>
    <row r="21" spans="1:22">
      <c r="A21" s="13"/>
      <c r="B21" s="13"/>
      <c r="C21" s="16" t="s">
        <v>18</v>
      </c>
      <c r="D21" s="16">
        <v>1.55579895280181</v>
      </c>
      <c r="E21" s="18">
        <v>2.63233394833948</v>
      </c>
      <c r="F21" s="18">
        <v>1.78482605312882</v>
      </c>
      <c r="G21" s="18">
        <v>2.7734382566586</v>
      </c>
      <c r="H21" s="18">
        <v>0.526027397260274</v>
      </c>
      <c r="I21" s="18"/>
      <c r="J21" s="33">
        <v>-0.81033383526842</v>
      </c>
      <c r="K21" s="26">
        <v>1.65230188211986</v>
      </c>
      <c r="L21"/>
      <c r="M21"/>
      <c r="N21"/>
      <c r="O21"/>
      <c r="P21"/>
      <c r="Q21"/>
      <c r="R21"/>
      <c r="S21"/>
      <c r="T21"/>
      <c r="U21"/>
      <c r="V21"/>
    </row>
    <row r="22" spans="1:22">
      <c r="A22" s="13" t="s">
        <v>19</v>
      </c>
      <c r="B22" s="7" t="s">
        <v>102</v>
      </c>
      <c r="C22" s="10" t="s">
        <v>16</v>
      </c>
      <c r="D22" s="10">
        <v>100525</v>
      </c>
      <c r="E22" s="12">
        <v>147682</v>
      </c>
      <c r="F22" s="12">
        <v>159620</v>
      </c>
      <c r="G22" s="12">
        <v>86361</v>
      </c>
      <c r="H22" s="12">
        <v>64382</v>
      </c>
      <c r="I22" s="12">
        <f>H22-G22</f>
        <v>-21979</v>
      </c>
      <c r="J22" s="22">
        <v>-0.254501453202256</v>
      </c>
      <c r="K22" s="24">
        <v>558570</v>
      </c>
      <c r="L22"/>
      <c r="M22"/>
      <c r="N22"/>
      <c r="O22"/>
      <c r="P22"/>
      <c r="Q22"/>
      <c r="R22"/>
      <c r="S22"/>
      <c r="T22"/>
      <c r="U22"/>
      <c r="V22"/>
    </row>
    <row r="23" spans="1:22">
      <c r="A23" s="13"/>
      <c r="B23" s="13"/>
      <c r="C23" s="14" t="s">
        <v>17</v>
      </c>
      <c r="D23" s="14">
        <v>2547.7</v>
      </c>
      <c r="E23" s="19">
        <v>1073</v>
      </c>
      <c r="F23" s="19">
        <v>1102.42</v>
      </c>
      <c r="G23" s="19">
        <v>5020</v>
      </c>
      <c r="H23" s="19">
        <v>2518.6</v>
      </c>
      <c r="I23" s="19"/>
      <c r="J23" s="33">
        <v>-0.498286852589641</v>
      </c>
      <c r="K23" s="25">
        <v>12261.72</v>
      </c>
      <c r="L23"/>
      <c r="M23"/>
      <c r="N23"/>
      <c r="O23"/>
      <c r="P23"/>
      <c r="Q23"/>
      <c r="R23"/>
      <c r="S23"/>
      <c r="T23"/>
      <c r="U23"/>
      <c r="V23"/>
    </row>
    <row r="24" spans="1:22">
      <c r="A24" s="13"/>
      <c r="B24" s="13"/>
      <c r="C24" s="16" t="s">
        <v>18</v>
      </c>
      <c r="D24" s="16">
        <v>0.883391123439667</v>
      </c>
      <c r="E24" s="18">
        <v>0.627852545348157</v>
      </c>
      <c r="F24" s="18">
        <v>0.274917705735661</v>
      </c>
      <c r="G24" s="18">
        <v>0.478095238095238</v>
      </c>
      <c r="H24" s="18">
        <v>0.615794621026895</v>
      </c>
      <c r="I24" s="18"/>
      <c r="J24" s="33">
        <v>0.288016637606055</v>
      </c>
      <c r="K24" s="26">
        <v>0.52868192989264</v>
      </c>
      <c r="L24"/>
      <c r="M24"/>
      <c r="N24"/>
      <c r="O24"/>
      <c r="P24"/>
      <c r="Q24"/>
      <c r="R24"/>
      <c r="S24"/>
      <c r="T24"/>
      <c r="U24"/>
      <c r="V24"/>
    </row>
    <row r="25" spans="1:22">
      <c r="A25" s="13" t="s">
        <v>20</v>
      </c>
      <c r="B25" s="7" t="s">
        <v>102</v>
      </c>
      <c r="C25" s="10" t="s">
        <v>16</v>
      </c>
      <c r="D25" s="10">
        <v>31367</v>
      </c>
      <c r="E25" s="12">
        <v>121282</v>
      </c>
      <c r="F25" s="12">
        <v>93737</v>
      </c>
      <c r="G25" s="12">
        <v>20179</v>
      </c>
      <c r="H25" s="12"/>
      <c r="I25" s="12">
        <f>H25-G25</f>
        <v>-20179</v>
      </c>
      <c r="J25" s="22">
        <v>-1</v>
      </c>
      <c r="K25" s="24">
        <v>266565</v>
      </c>
      <c r="L25"/>
      <c r="M25"/>
      <c r="N25"/>
      <c r="O25"/>
      <c r="P25"/>
      <c r="Q25"/>
      <c r="R25"/>
      <c r="S25"/>
      <c r="T25"/>
      <c r="U25"/>
      <c r="V25"/>
    </row>
    <row r="26" spans="1:22">
      <c r="A26" s="13"/>
      <c r="B26" s="13"/>
      <c r="C26" s="14" t="s">
        <v>17</v>
      </c>
      <c r="D26" s="14"/>
      <c r="E26" s="19">
        <v>981.8</v>
      </c>
      <c r="F26" s="19">
        <v>7212.26</v>
      </c>
      <c r="G26" s="19">
        <v>6988.38</v>
      </c>
      <c r="H26" s="19">
        <v>3013.7</v>
      </c>
      <c r="I26" s="19"/>
      <c r="J26" s="33">
        <v>-0.568755562805686</v>
      </c>
      <c r="K26" s="25">
        <v>18196.14</v>
      </c>
      <c r="L26"/>
      <c r="M26"/>
      <c r="N26"/>
      <c r="O26"/>
      <c r="P26"/>
      <c r="Q26"/>
      <c r="R26"/>
      <c r="S26"/>
      <c r="T26"/>
      <c r="U26"/>
      <c r="V26"/>
    </row>
    <row r="27" spans="1:22">
      <c r="A27" s="13"/>
      <c r="B27" s="13"/>
      <c r="C27" s="16" t="s">
        <v>18</v>
      </c>
      <c r="D27" s="16"/>
      <c r="E27" s="18">
        <v>0.223136363636364</v>
      </c>
      <c r="F27" s="18">
        <v>0.931696163286397</v>
      </c>
      <c r="G27" s="18">
        <v>1.22948275862069</v>
      </c>
      <c r="H27" s="18">
        <v>0.86278270827369</v>
      </c>
      <c r="I27" s="18"/>
      <c r="J27" s="33">
        <v>-0.298255545086607</v>
      </c>
      <c r="K27" s="26">
        <v>0.85355755699409</v>
      </c>
      <c r="L27"/>
      <c r="M27"/>
      <c r="N27"/>
      <c r="O27"/>
      <c r="P27"/>
      <c r="Q27"/>
      <c r="R27"/>
      <c r="S27"/>
      <c r="T27"/>
      <c r="U27"/>
      <c r="V27"/>
    </row>
    <row r="28" spans="1:22">
      <c r="A28" s="13"/>
      <c r="B28" s="7" t="s">
        <v>110</v>
      </c>
      <c r="C28" s="10" t="s">
        <v>16</v>
      </c>
      <c r="D28" s="10">
        <v>1400</v>
      </c>
      <c r="E28" s="12">
        <v>5183</v>
      </c>
      <c r="F28" s="12">
        <v>16227</v>
      </c>
      <c r="G28" s="12">
        <v>16634</v>
      </c>
      <c r="H28" s="12">
        <v>3563</v>
      </c>
      <c r="I28" s="12">
        <f>H28-G28</f>
        <v>-13071</v>
      </c>
      <c r="J28" s="22">
        <v>-0.785800168329927</v>
      </c>
      <c r="K28" s="24">
        <v>43007</v>
      </c>
      <c r="L28"/>
      <c r="M28"/>
      <c r="N28"/>
      <c r="O28"/>
      <c r="P28"/>
      <c r="Q28"/>
      <c r="R28"/>
      <c r="S28"/>
      <c r="T28"/>
      <c r="U28"/>
      <c r="V28"/>
    </row>
    <row r="29" spans="1:22">
      <c r="A29" s="13"/>
      <c r="B29" s="13"/>
      <c r="C29" s="14" t="s">
        <v>17</v>
      </c>
      <c r="D29" s="14">
        <v>1049.5</v>
      </c>
      <c r="E29" s="19"/>
      <c r="F29" s="19">
        <v>2100.5</v>
      </c>
      <c r="G29" s="19">
        <v>3122.36</v>
      </c>
      <c r="H29" s="19">
        <v>3265.3</v>
      </c>
      <c r="I29" s="19"/>
      <c r="J29" s="33">
        <v>0.0457794745000577</v>
      </c>
      <c r="K29" s="25">
        <v>9537.66</v>
      </c>
      <c r="L29"/>
      <c r="M29"/>
      <c r="N29"/>
      <c r="O29"/>
      <c r="P29"/>
      <c r="Q29"/>
      <c r="R29"/>
      <c r="S29"/>
      <c r="T29"/>
      <c r="U29"/>
      <c r="V29"/>
    </row>
    <row r="30" spans="1:22">
      <c r="A30" s="13"/>
      <c r="B30" s="13"/>
      <c r="C30" s="16" t="s">
        <v>18</v>
      </c>
      <c r="D30" s="16">
        <v>0.92630185348632</v>
      </c>
      <c r="E30" s="18"/>
      <c r="F30" s="18">
        <v>0.971104946833102</v>
      </c>
      <c r="G30" s="18">
        <v>0.310868180007965</v>
      </c>
      <c r="H30" s="18">
        <v>0.710311072438547</v>
      </c>
      <c r="I30" s="18"/>
      <c r="J30" s="33">
        <v>1.28492691796358</v>
      </c>
      <c r="K30" s="26">
        <v>0.531731058705469</v>
      </c>
      <c r="L30"/>
      <c r="M30"/>
      <c r="N30"/>
      <c r="O30"/>
      <c r="P30"/>
      <c r="Q30"/>
      <c r="R30"/>
      <c r="S30"/>
      <c r="T30"/>
      <c r="U30"/>
      <c r="V30"/>
    </row>
    <row r="31" spans="1:22">
      <c r="A31" s="13"/>
      <c r="B31" s="7" t="s">
        <v>103</v>
      </c>
      <c r="C31" s="10" t="s">
        <v>16</v>
      </c>
      <c r="D31" s="10">
        <v>1124</v>
      </c>
      <c r="E31" s="12">
        <v>9406</v>
      </c>
      <c r="F31" s="12">
        <v>9218</v>
      </c>
      <c r="G31" s="12">
        <v>55463</v>
      </c>
      <c r="H31" s="12">
        <v>43143</v>
      </c>
      <c r="I31" s="12">
        <f>H31-G31</f>
        <v>-12320</v>
      </c>
      <c r="J31" s="22">
        <v>-0.222130068694445</v>
      </c>
      <c r="K31" s="24">
        <v>118354</v>
      </c>
      <c r="L31"/>
      <c r="M31"/>
      <c r="N31"/>
      <c r="O31"/>
      <c r="P31"/>
      <c r="Q31"/>
      <c r="R31"/>
      <c r="S31"/>
      <c r="T31"/>
      <c r="U31"/>
      <c r="V31"/>
    </row>
    <row r="32" spans="1:22">
      <c r="A32" s="13"/>
      <c r="B32" s="13"/>
      <c r="C32" s="14" t="s">
        <v>17</v>
      </c>
      <c r="D32" s="14">
        <v>262.2</v>
      </c>
      <c r="E32" s="19">
        <v>10647.06</v>
      </c>
      <c r="F32" s="19">
        <v>270.2</v>
      </c>
      <c r="G32" s="19">
        <v>7053.3</v>
      </c>
      <c r="H32" s="19"/>
      <c r="I32" s="19">
        <f>H32-G32</f>
        <v>-7053.3</v>
      </c>
      <c r="J32" s="33">
        <v>-1</v>
      </c>
      <c r="K32" s="25">
        <v>18232.76</v>
      </c>
      <c r="L32"/>
      <c r="M32"/>
      <c r="N32"/>
      <c r="O32"/>
      <c r="P32"/>
      <c r="Q32"/>
      <c r="R32"/>
      <c r="S32"/>
      <c r="T32"/>
      <c r="U32"/>
      <c r="V32"/>
    </row>
    <row r="33" spans="1:22">
      <c r="A33" s="13"/>
      <c r="B33" s="13"/>
      <c r="C33" s="16" t="s">
        <v>18</v>
      </c>
      <c r="D33" s="16">
        <v>2.0976</v>
      </c>
      <c r="E33" s="18">
        <v>1.20975570957846</v>
      </c>
      <c r="F33" s="18">
        <v>0.323980815347722</v>
      </c>
      <c r="G33" s="18">
        <v>0.96303932277444</v>
      </c>
      <c r="H33" s="18"/>
      <c r="I33" s="18">
        <f>H33-G33</f>
        <v>-0.96303932277444</v>
      </c>
      <c r="J33" s="33">
        <v>-1</v>
      </c>
      <c r="K33" s="26">
        <v>1.06724186373215</v>
      </c>
      <c r="L33"/>
      <c r="M33"/>
      <c r="N33"/>
      <c r="O33"/>
      <c r="P33"/>
      <c r="Q33"/>
      <c r="R33"/>
      <c r="S33"/>
      <c r="T33"/>
      <c r="U33"/>
      <c r="V33"/>
    </row>
    <row r="34" spans="1:22">
      <c r="A34" s="13"/>
      <c r="B34" s="7" t="s">
        <v>107</v>
      </c>
      <c r="C34" s="10" t="s">
        <v>16</v>
      </c>
      <c r="D34" s="10"/>
      <c r="E34" s="12"/>
      <c r="F34" s="12"/>
      <c r="G34" s="12"/>
      <c r="H34" s="12">
        <v>14995</v>
      </c>
      <c r="I34" s="12">
        <f>H34-G34</f>
        <v>14995</v>
      </c>
      <c r="J34" s="22">
        <v>1</v>
      </c>
      <c r="K34" s="24">
        <v>14995</v>
      </c>
      <c r="L34"/>
      <c r="M34"/>
      <c r="N34"/>
      <c r="O34"/>
      <c r="P34"/>
      <c r="Q34"/>
      <c r="R34"/>
      <c r="S34"/>
      <c r="T34"/>
      <c r="U34"/>
      <c r="V34"/>
    </row>
    <row r="35" spans="1:22">
      <c r="A35" s="13"/>
      <c r="B35" s="13"/>
      <c r="C35" s="14" t="s">
        <v>17</v>
      </c>
      <c r="D35" s="14"/>
      <c r="E35" s="19"/>
      <c r="F35" s="19"/>
      <c r="G35" s="19">
        <v>1327.9</v>
      </c>
      <c r="H35" s="19">
        <v>-171972</v>
      </c>
      <c r="I35" s="19"/>
      <c r="J35" s="33">
        <v>-130.506739965359</v>
      </c>
      <c r="K35" s="25">
        <v>-170644.1</v>
      </c>
      <c r="L35"/>
      <c r="M35"/>
      <c r="N35"/>
      <c r="O35"/>
      <c r="P35"/>
      <c r="Q35"/>
      <c r="R35"/>
      <c r="S35"/>
      <c r="T35"/>
      <c r="U35"/>
      <c r="V35"/>
    </row>
    <row r="36" spans="1:22">
      <c r="A36" s="13"/>
      <c r="B36" s="13"/>
      <c r="C36" s="16" t="s">
        <v>18</v>
      </c>
      <c r="D36" s="16"/>
      <c r="E36" s="18"/>
      <c r="F36" s="18"/>
      <c r="G36" s="18">
        <v>0.884087882822903</v>
      </c>
      <c r="H36" s="18">
        <v>-14.0385306122449</v>
      </c>
      <c r="I36" s="18"/>
      <c r="J36" s="33">
        <v>-16.8791121165689</v>
      </c>
      <c r="K36" s="26">
        <v>-12.4086751018034</v>
      </c>
      <c r="L36"/>
      <c r="M36"/>
      <c r="N36"/>
      <c r="O36"/>
      <c r="P36"/>
      <c r="Q36"/>
      <c r="R36"/>
      <c r="S36"/>
      <c r="T36"/>
      <c r="U36"/>
      <c r="V36"/>
    </row>
    <row r="37" spans="1:22">
      <c r="A37" s="13" t="s">
        <v>21</v>
      </c>
      <c r="B37" s="7" t="s">
        <v>104</v>
      </c>
      <c r="C37" s="10" t="s">
        <v>16</v>
      </c>
      <c r="D37" s="10">
        <v>13678</v>
      </c>
      <c r="E37" s="12">
        <v>3714</v>
      </c>
      <c r="F37" s="12">
        <v>8057</v>
      </c>
      <c r="G37" s="12">
        <v>38484</v>
      </c>
      <c r="H37" s="12">
        <v>52163</v>
      </c>
      <c r="I37" s="12">
        <f>H37-G37</f>
        <v>13679</v>
      </c>
      <c r="J37" s="22">
        <v>0.355446419291134</v>
      </c>
      <c r="K37" s="24">
        <v>116096</v>
      </c>
      <c r="L37"/>
      <c r="M37"/>
      <c r="N37"/>
      <c r="O37"/>
      <c r="P37"/>
      <c r="Q37"/>
      <c r="R37"/>
      <c r="S37"/>
      <c r="T37"/>
      <c r="U37"/>
      <c r="V37"/>
    </row>
    <row r="38" spans="1:22">
      <c r="A38" s="13"/>
      <c r="B38" s="13"/>
      <c r="C38" s="14" t="s">
        <v>17</v>
      </c>
      <c r="D38" s="14">
        <v>3887.8</v>
      </c>
      <c r="E38" s="19">
        <v>2361</v>
      </c>
      <c r="F38" s="19">
        <v>173.1</v>
      </c>
      <c r="G38" s="19">
        <v>937.6</v>
      </c>
      <c r="H38" s="19">
        <v>9114.4</v>
      </c>
      <c r="I38" s="19"/>
      <c r="J38" s="33">
        <v>8.72098976109215</v>
      </c>
      <c r="K38" s="25">
        <v>16473.9</v>
      </c>
      <c r="L38"/>
      <c r="M38"/>
      <c r="N38"/>
      <c r="O38"/>
      <c r="P38"/>
      <c r="Q38"/>
      <c r="R38"/>
      <c r="S38"/>
      <c r="T38"/>
      <c r="U38"/>
      <c r="V38"/>
    </row>
    <row r="39" spans="1:22">
      <c r="A39" s="13"/>
      <c r="B39" s="13"/>
      <c r="C39" s="16" t="s">
        <v>18</v>
      </c>
      <c r="D39" s="16">
        <v>0.646888519134775</v>
      </c>
      <c r="E39" s="18">
        <v>1.14113098115031</v>
      </c>
      <c r="F39" s="18">
        <v>1.43057851239669</v>
      </c>
      <c r="G39" s="18">
        <v>6.04903225806452</v>
      </c>
      <c r="H39" s="18">
        <v>1.76464666021297</v>
      </c>
      <c r="I39" s="18"/>
      <c r="J39" s="33">
        <v>-0.708276202716499</v>
      </c>
      <c r="K39" s="26">
        <v>1.21848372781065</v>
      </c>
      <c r="L39"/>
      <c r="M39"/>
      <c r="N39"/>
      <c r="O39"/>
      <c r="P39"/>
      <c r="Q39"/>
      <c r="R39"/>
      <c r="S39"/>
      <c r="T39"/>
      <c r="U39"/>
      <c r="V39"/>
    </row>
    <row r="40" spans="1:22">
      <c r="A40" s="13"/>
      <c r="B40" s="7" t="s">
        <v>137</v>
      </c>
      <c r="C40" s="10" t="s">
        <v>16</v>
      </c>
      <c r="D40" s="10">
        <v>492</v>
      </c>
      <c r="E40" s="12">
        <v>200</v>
      </c>
      <c r="F40" s="12"/>
      <c r="G40" s="12"/>
      <c r="H40" s="12">
        <v>12365</v>
      </c>
      <c r="I40" s="12">
        <f>H40-G40</f>
        <v>12365</v>
      </c>
      <c r="J40" s="22">
        <v>1</v>
      </c>
      <c r="K40" s="24">
        <v>13057</v>
      </c>
      <c r="L40"/>
      <c r="M40"/>
      <c r="N40"/>
      <c r="O40"/>
      <c r="P40"/>
      <c r="Q40"/>
      <c r="R40"/>
      <c r="S40"/>
      <c r="T40"/>
      <c r="U40"/>
      <c r="V40"/>
    </row>
    <row r="41" spans="1:22">
      <c r="A41" s="13"/>
      <c r="B41" s="13"/>
      <c r="C41" s="14" t="s">
        <v>17</v>
      </c>
      <c r="D41" s="14">
        <v>331</v>
      </c>
      <c r="E41" s="19">
        <v>208.9</v>
      </c>
      <c r="F41" s="19"/>
      <c r="G41" s="19"/>
      <c r="H41" s="19">
        <v>3649.5</v>
      </c>
      <c r="I41" s="19"/>
      <c r="J41" s="33">
        <v>1</v>
      </c>
      <c r="K41" s="25">
        <v>4189.4</v>
      </c>
      <c r="L41"/>
      <c r="M41"/>
      <c r="N41"/>
      <c r="O41"/>
      <c r="P41"/>
      <c r="Q41"/>
      <c r="R41"/>
      <c r="S41"/>
      <c r="T41"/>
      <c r="U41"/>
      <c r="V41"/>
    </row>
    <row r="42" spans="1:22">
      <c r="A42" s="13"/>
      <c r="B42" s="13"/>
      <c r="C42" s="16" t="s">
        <v>18</v>
      </c>
      <c r="D42" s="16">
        <v>0.672764227642276</v>
      </c>
      <c r="E42" s="18">
        <v>1.0445</v>
      </c>
      <c r="F42" s="18"/>
      <c r="G42" s="18"/>
      <c r="H42" s="18">
        <v>0.295147594015366</v>
      </c>
      <c r="I42" s="18"/>
      <c r="J42" s="33">
        <v>1</v>
      </c>
      <c r="K42" s="26">
        <v>0.320854713946542</v>
      </c>
      <c r="L42"/>
      <c r="M42"/>
      <c r="N42"/>
      <c r="O42"/>
      <c r="P42"/>
      <c r="Q42"/>
      <c r="R42"/>
      <c r="S42"/>
      <c r="T42"/>
      <c r="U42"/>
      <c r="V42"/>
    </row>
    <row r="43" spans="1:22">
      <c r="A43" s="13"/>
      <c r="B43" s="7" t="s">
        <v>106</v>
      </c>
      <c r="C43" s="10" t="s">
        <v>16</v>
      </c>
      <c r="D43" s="10">
        <v>1243</v>
      </c>
      <c r="E43" s="12">
        <v>1499</v>
      </c>
      <c r="F43" s="12">
        <v>2275</v>
      </c>
      <c r="G43" s="12">
        <v>367</v>
      </c>
      <c r="H43" s="12">
        <v>12372</v>
      </c>
      <c r="I43" s="12">
        <f>H43-G43</f>
        <v>12005</v>
      </c>
      <c r="J43" s="22">
        <v>32.7111716621253</v>
      </c>
      <c r="K43" s="24">
        <v>17756</v>
      </c>
      <c r="L43"/>
      <c r="M43"/>
      <c r="N43"/>
      <c r="O43"/>
      <c r="P43"/>
      <c r="Q43"/>
      <c r="R43"/>
      <c r="S43"/>
      <c r="T43"/>
      <c r="U43"/>
      <c r="V43"/>
    </row>
    <row r="44" spans="1:22">
      <c r="A44" s="13"/>
      <c r="B44" s="13"/>
      <c r="C44" s="14" t="s">
        <v>17</v>
      </c>
      <c r="D44" s="14"/>
      <c r="E44" s="19"/>
      <c r="F44" s="19">
        <v>3477.84</v>
      </c>
      <c r="G44" s="19">
        <v>945.62</v>
      </c>
      <c r="H44" s="19">
        <v>3209.96</v>
      </c>
      <c r="I44" s="19"/>
      <c r="J44" s="33">
        <v>2.39455595270828</v>
      </c>
      <c r="K44" s="25">
        <v>7633.42</v>
      </c>
      <c r="L44"/>
      <c r="M44"/>
      <c r="N44"/>
      <c r="O44"/>
      <c r="P44"/>
      <c r="Q44"/>
      <c r="R44"/>
      <c r="S44"/>
      <c r="T44"/>
      <c r="U44"/>
      <c r="V44"/>
    </row>
    <row r="45" spans="1:22">
      <c r="A45" s="13"/>
      <c r="B45" s="13"/>
      <c r="C45" s="16" t="s">
        <v>18</v>
      </c>
      <c r="D45" s="16"/>
      <c r="E45" s="18"/>
      <c r="F45" s="18">
        <v>1.07076354679803</v>
      </c>
      <c r="G45" s="18">
        <v>0.310548440065681</v>
      </c>
      <c r="H45" s="18">
        <v>0.50774438468839</v>
      </c>
      <c r="I45" s="18"/>
      <c r="J45" s="33">
        <v>0.634992546029216</v>
      </c>
      <c r="K45" s="26">
        <v>0.605106619104241</v>
      </c>
      <c r="L45"/>
      <c r="M45"/>
      <c r="N45"/>
      <c r="O45"/>
      <c r="P45"/>
      <c r="Q45"/>
      <c r="R45"/>
      <c r="S45"/>
      <c r="T45"/>
      <c r="U45"/>
      <c r="V45"/>
    </row>
    <row r="46" spans="1:22">
      <c r="A46" s="13"/>
      <c r="B46" s="7" t="s">
        <v>134</v>
      </c>
      <c r="C46" s="10" t="s">
        <v>16</v>
      </c>
      <c r="D46" s="10">
        <v>3128</v>
      </c>
      <c r="E46" s="12"/>
      <c r="F46" s="12"/>
      <c r="G46" s="12">
        <v>12094</v>
      </c>
      <c r="H46" s="12"/>
      <c r="I46" s="12">
        <f>H46-G46</f>
        <v>-12094</v>
      </c>
      <c r="J46" s="22">
        <v>-1</v>
      </c>
      <c r="K46" s="24">
        <v>15222</v>
      </c>
      <c r="L46"/>
      <c r="M46"/>
      <c r="N46"/>
      <c r="O46"/>
      <c r="P46"/>
      <c r="Q46"/>
      <c r="R46"/>
      <c r="S46"/>
      <c r="T46"/>
      <c r="U46"/>
      <c r="V46"/>
    </row>
    <row r="47" spans="1:22">
      <c r="A47" s="13"/>
      <c r="B47" s="13"/>
      <c r="C47" s="14" t="s">
        <v>17</v>
      </c>
      <c r="D47" s="14">
        <v>12985.9</v>
      </c>
      <c r="E47" s="19">
        <v>387.4</v>
      </c>
      <c r="F47" s="19">
        <v>1926.4</v>
      </c>
      <c r="G47" s="19">
        <v>78.8</v>
      </c>
      <c r="H47" s="19"/>
      <c r="I47" s="19">
        <f>H47-G47</f>
        <v>-78.8</v>
      </c>
      <c r="J47" s="33">
        <v>-1</v>
      </c>
      <c r="K47" s="25">
        <v>15378.5</v>
      </c>
      <c r="L47"/>
      <c r="M47"/>
      <c r="N47"/>
      <c r="O47"/>
      <c r="P47"/>
      <c r="Q47"/>
      <c r="R47"/>
      <c r="S47"/>
      <c r="T47"/>
      <c r="U47"/>
      <c r="V47"/>
    </row>
    <row r="48" spans="1:22">
      <c r="A48" s="13"/>
      <c r="B48" s="13"/>
      <c r="C48" s="16" t="s">
        <v>18</v>
      </c>
      <c r="D48" s="16">
        <v>1.75106526429342</v>
      </c>
      <c r="E48" s="18">
        <v>0.452570093457944</v>
      </c>
      <c r="F48" s="18">
        <v>0.758425196850394</v>
      </c>
      <c r="G48" s="18">
        <v>1.10985915492958</v>
      </c>
      <c r="H48" s="18"/>
      <c r="I48" s="18">
        <f>H48-G48</f>
        <v>-1.10985915492958</v>
      </c>
      <c r="J48" s="33">
        <v>-1</v>
      </c>
      <c r="K48" s="26">
        <v>1.4130754387577</v>
      </c>
      <c r="L48"/>
      <c r="M48"/>
      <c r="N48"/>
      <c r="O48"/>
      <c r="P48"/>
      <c r="Q48"/>
      <c r="R48"/>
      <c r="S48"/>
      <c r="T48"/>
      <c r="U48"/>
      <c r="V48"/>
    </row>
    <row r="49" spans="1:22">
      <c r="A49" s="13"/>
      <c r="B49" s="7" t="s">
        <v>103</v>
      </c>
      <c r="C49" s="10" t="s">
        <v>16</v>
      </c>
      <c r="D49" s="10">
        <v>101689</v>
      </c>
      <c r="E49" s="12">
        <v>57581</v>
      </c>
      <c r="F49" s="12">
        <v>56069</v>
      </c>
      <c r="G49" s="12">
        <v>72559</v>
      </c>
      <c r="H49" s="12">
        <v>61278</v>
      </c>
      <c r="I49" s="12">
        <f>H49-G49</f>
        <v>-11281</v>
      </c>
      <c r="J49" s="22">
        <v>-0.155473476756846</v>
      </c>
      <c r="K49" s="24">
        <v>349176</v>
      </c>
      <c r="L49"/>
      <c r="M49"/>
      <c r="N49"/>
      <c r="O49"/>
      <c r="P49"/>
      <c r="Q49"/>
      <c r="R49"/>
      <c r="S49"/>
      <c r="T49"/>
      <c r="U49"/>
      <c r="V49"/>
    </row>
    <row r="50" spans="1:22">
      <c r="A50" s="13"/>
      <c r="B50" s="13"/>
      <c r="C50" s="14" t="s">
        <v>17</v>
      </c>
      <c r="D50" s="14">
        <v>463.1</v>
      </c>
      <c r="E50" s="19">
        <v>437</v>
      </c>
      <c r="F50" s="19">
        <v>3465.86</v>
      </c>
      <c r="G50" s="19">
        <v>6389.16</v>
      </c>
      <c r="H50" s="19">
        <v>2631.86</v>
      </c>
      <c r="I50" s="19"/>
      <c r="J50" s="33">
        <v>-0.588074175634982</v>
      </c>
      <c r="K50" s="25">
        <v>13386.98</v>
      </c>
      <c r="L50"/>
      <c r="M50"/>
      <c r="N50"/>
      <c r="O50"/>
      <c r="P50"/>
      <c r="Q50"/>
      <c r="R50"/>
      <c r="S50"/>
      <c r="T50"/>
      <c r="U50"/>
      <c r="V50"/>
    </row>
    <row r="51" spans="1:22">
      <c r="A51" s="13"/>
      <c r="B51" s="13"/>
      <c r="C51" s="16" t="s">
        <v>18</v>
      </c>
      <c r="D51" s="16">
        <v>0.306080634500991</v>
      </c>
      <c r="E51" s="18">
        <v>1</v>
      </c>
      <c r="F51" s="18">
        <v>1.1506839309429</v>
      </c>
      <c r="G51" s="18">
        <v>1.94791463414634</v>
      </c>
      <c r="H51" s="18">
        <v>1.38373291272345</v>
      </c>
      <c r="I51" s="18"/>
      <c r="J51" s="33">
        <v>-0.289633699307434</v>
      </c>
      <c r="K51" s="26">
        <v>1.31969440063092</v>
      </c>
      <c r="L51"/>
      <c r="M51"/>
      <c r="N51"/>
      <c r="O51"/>
      <c r="P51"/>
      <c r="Q51"/>
      <c r="R51"/>
      <c r="S51"/>
      <c r="T51"/>
      <c r="U51"/>
      <c r="V51"/>
    </row>
    <row r="52" spans="1:22">
      <c r="A52" s="13"/>
      <c r="B52" s="7" t="s">
        <v>133</v>
      </c>
      <c r="C52" s="10" t="s">
        <v>16</v>
      </c>
      <c r="D52" s="10"/>
      <c r="E52" s="12"/>
      <c r="F52" s="12"/>
      <c r="G52" s="12"/>
      <c r="H52" s="12">
        <v>11516</v>
      </c>
      <c r="I52" s="12">
        <f>H52-G52</f>
        <v>11516</v>
      </c>
      <c r="J52" s="22">
        <v>1</v>
      </c>
      <c r="K52" s="24">
        <v>11516</v>
      </c>
      <c r="L52"/>
      <c r="M52"/>
      <c r="N52"/>
      <c r="O52"/>
      <c r="P52"/>
      <c r="Q52"/>
      <c r="R52"/>
      <c r="S52"/>
      <c r="T52"/>
      <c r="U52"/>
      <c r="V52"/>
    </row>
    <row r="53" spans="1:22">
      <c r="A53" s="13"/>
      <c r="B53" s="13"/>
      <c r="C53" s="14" t="s">
        <v>17</v>
      </c>
      <c r="D53" s="14"/>
      <c r="E53" s="19"/>
      <c r="F53" s="19"/>
      <c r="G53" s="19"/>
      <c r="H53" s="19">
        <v>8547.14</v>
      </c>
      <c r="I53" s="19"/>
      <c r="J53" s="33">
        <v>1</v>
      </c>
      <c r="K53" s="25">
        <v>8547.14</v>
      </c>
      <c r="L53"/>
      <c r="M53"/>
      <c r="N53"/>
      <c r="O53"/>
      <c r="P53"/>
      <c r="Q53"/>
      <c r="R53"/>
      <c r="S53"/>
      <c r="T53"/>
      <c r="U53"/>
      <c r="V53"/>
    </row>
    <row r="54" spans="1:22">
      <c r="A54" s="13"/>
      <c r="B54" s="13"/>
      <c r="C54" s="16" t="s">
        <v>18</v>
      </c>
      <c r="D54" s="16"/>
      <c r="E54" s="18"/>
      <c r="F54" s="18"/>
      <c r="G54" s="18"/>
      <c r="H54" s="18">
        <v>1.18005522573519</v>
      </c>
      <c r="I54" s="18"/>
      <c r="J54" s="33">
        <v>1</v>
      </c>
      <c r="K54" s="26">
        <v>1.18005522573519</v>
      </c>
      <c r="L54"/>
      <c r="M54"/>
      <c r="N54"/>
      <c r="O54"/>
      <c r="P54"/>
      <c r="Q54"/>
      <c r="R54"/>
      <c r="S54"/>
      <c r="T54"/>
      <c r="U54"/>
      <c r="V54"/>
    </row>
    <row r="55" spans="1:22">
      <c r="A55" s="13"/>
      <c r="B55" s="7" t="s">
        <v>155</v>
      </c>
      <c r="C55" s="10" t="s">
        <v>16</v>
      </c>
      <c r="D55" s="10">
        <v>1764</v>
      </c>
      <c r="E55" s="12">
        <v>5225</v>
      </c>
      <c r="F55" s="12"/>
      <c r="G55" s="12"/>
      <c r="H55" s="12"/>
      <c r="I55" s="12">
        <f>H55-G55</f>
        <v>0</v>
      </c>
      <c r="J55" s="22"/>
      <c r="K55" s="24">
        <v>6989</v>
      </c>
      <c r="L55"/>
      <c r="M55"/>
      <c r="N55"/>
      <c r="O55"/>
      <c r="P55"/>
      <c r="Q55"/>
      <c r="R55"/>
      <c r="S55"/>
      <c r="T55"/>
      <c r="U55"/>
      <c r="V55"/>
    </row>
    <row r="56" spans="1:22">
      <c r="A56" s="13"/>
      <c r="B56" s="13"/>
      <c r="C56" s="14" t="s">
        <v>17</v>
      </c>
      <c r="D56" s="14">
        <v>706</v>
      </c>
      <c r="E56" s="19">
        <v>2527.5</v>
      </c>
      <c r="F56" s="19"/>
      <c r="G56" s="19"/>
      <c r="H56" s="19"/>
      <c r="I56" s="19"/>
      <c r="J56" s="33"/>
      <c r="K56" s="25">
        <v>3233.5</v>
      </c>
      <c r="L56"/>
      <c r="M56"/>
      <c r="N56"/>
      <c r="O56"/>
      <c r="P56"/>
      <c r="Q56"/>
      <c r="R56"/>
      <c r="S56"/>
      <c r="T56"/>
      <c r="U56"/>
      <c r="V56"/>
    </row>
    <row r="57" spans="1:22">
      <c r="A57" s="13"/>
      <c r="B57" s="13"/>
      <c r="C57" s="16" t="s">
        <v>18</v>
      </c>
      <c r="D57" s="16">
        <v>0.400226757369614</v>
      </c>
      <c r="E57" s="18">
        <v>0.483732057416268</v>
      </c>
      <c r="F57" s="18"/>
      <c r="G57" s="18"/>
      <c r="H57" s="18"/>
      <c r="I57" s="18"/>
      <c r="J57" s="33"/>
      <c r="K57" s="26">
        <v>0.462655601659751</v>
      </c>
      <c r="L57"/>
      <c r="M57"/>
      <c r="N57"/>
      <c r="O57"/>
      <c r="P57"/>
      <c r="Q57"/>
      <c r="R57"/>
      <c r="S57"/>
      <c r="T57"/>
      <c r="U57"/>
      <c r="V57"/>
    </row>
    <row r="58" spans="1:22">
      <c r="A58" s="13"/>
      <c r="B58" s="7" t="s">
        <v>116</v>
      </c>
      <c r="C58" s="10" t="s">
        <v>16</v>
      </c>
      <c r="D58" s="10"/>
      <c r="E58" s="12"/>
      <c r="F58" s="12">
        <v>955</v>
      </c>
      <c r="G58" s="12">
        <v>11163</v>
      </c>
      <c r="H58" s="12"/>
      <c r="I58" s="12">
        <f>H58-G58</f>
        <v>-11163</v>
      </c>
      <c r="J58" s="22">
        <v>-1</v>
      </c>
      <c r="K58" s="24">
        <v>12118</v>
      </c>
      <c r="L58"/>
      <c r="M58"/>
      <c r="N58"/>
      <c r="O58"/>
      <c r="P58"/>
      <c r="Q58"/>
      <c r="R58"/>
      <c r="S58"/>
      <c r="T58"/>
      <c r="U58"/>
      <c r="V58"/>
    </row>
    <row r="59" spans="1:22">
      <c r="A59" s="13"/>
      <c r="B59" s="13"/>
      <c r="C59" s="14" t="s">
        <v>17</v>
      </c>
      <c r="D59" s="14">
        <v>55.5</v>
      </c>
      <c r="E59" s="19"/>
      <c r="F59" s="19">
        <v>3067.54</v>
      </c>
      <c r="G59" s="19">
        <v>1925.1</v>
      </c>
      <c r="H59" s="19">
        <v>3878</v>
      </c>
      <c r="I59" s="19"/>
      <c r="J59" s="33">
        <v>1.0144408082697</v>
      </c>
      <c r="K59" s="25">
        <v>8926.14</v>
      </c>
      <c r="L59"/>
      <c r="M59"/>
      <c r="N59"/>
      <c r="O59"/>
      <c r="P59"/>
      <c r="Q59"/>
      <c r="R59"/>
      <c r="S59"/>
      <c r="T59"/>
      <c r="U59"/>
      <c r="V59"/>
    </row>
    <row r="60" spans="1:22">
      <c r="A60" s="13"/>
      <c r="B60" s="13"/>
      <c r="C60" s="16" t="s">
        <v>18</v>
      </c>
      <c r="D60" s="16">
        <v>0.5</v>
      </c>
      <c r="E60" s="18"/>
      <c r="F60" s="18">
        <v>0.873445330296128</v>
      </c>
      <c r="G60" s="18">
        <v>0.704133138258961</v>
      </c>
      <c r="H60" s="18">
        <v>8.83371298405467</v>
      </c>
      <c r="I60" s="18"/>
      <c r="J60" s="33">
        <v>11.5455151931876</v>
      </c>
      <c r="K60" s="26">
        <v>1.31344025897587</v>
      </c>
      <c r="L60"/>
      <c r="M60"/>
      <c r="N60"/>
      <c r="O60"/>
      <c r="P60"/>
      <c r="Q60"/>
      <c r="R60"/>
      <c r="S60"/>
      <c r="T60"/>
      <c r="U60"/>
      <c r="V60"/>
    </row>
    <row r="61" spans="1:22">
      <c r="A61" s="13"/>
      <c r="B61" s="7" t="s">
        <v>120</v>
      </c>
      <c r="C61" s="10" t="s">
        <v>16</v>
      </c>
      <c r="D61" s="10"/>
      <c r="E61" s="12"/>
      <c r="F61" s="12"/>
      <c r="G61" s="12">
        <v>1502</v>
      </c>
      <c r="H61" s="12">
        <v>12250</v>
      </c>
      <c r="I61" s="12">
        <f>H61-G61</f>
        <v>10748</v>
      </c>
      <c r="J61" s="22">
        <v>7.15579227696405</v>
      </c>
      <c r="K61" s="24">
        <v>13752</v>
      </c>
      <c r="L61"/>
      <c r="M61"/>
      <c r="N61"/>
      <c r="O61"/>
      <c r="P61"/>
      <c r="Q61"/>
      <c r="R61"/>
      <c r="S61"/>
      <c r="T61"/>
      <c r="U61"/>
      <c r="V61"/>
    </row>
    <row r="62" spans="1:22">
      <c r="A62" s="13"/>
      <c r="B62" s="13"/>
      <c r="C62" s="14" t="s">
        <v>17</v>
      </c>
      <c r="D62" s="14">
        <v>2373.6</v>
      </c>
      <c r="E62" s="19">
        <v>37.2</v>
      </c>
      <c r="F62" s="19">
        <v>1643.7</v>
      </c>
      <c r="G62" s="19">
        <v>356.4</v>
      </c>
      <c r="H62" s="19">
        <v>1386</v>
      </c>
      <c r="I62" s="19"/>
      <c r="J62" s="33">
        <v>2.88888888888889</v>
      </c>
      <c r="K62" s="25">
        <v>5796.9</v>
      </c>
      <c r="L62"/>
      <c r="M62"/>
      <c r="N62"/>
      <c r="O62"/>
      <c r="P62"/>
      <c r="Q62"/>
      <c r="R62"/>
      <c r="S62"/>
      <c r="T62"/>
      <c r="U62"/>
      <c r="V62"/>
    </row>
    <row r="63" spans="1:22">
      <c r="A63" s="13"/>
      <c r="B63" s="13"/>
      <c r="C63" s="16" t="s">
        <v>18</v>
      </c>
      <c r="D63" s="16">
        <v>1.00661577608142</v>
      </c>
      <c r="E63" s="18">
        <v>0.2</v>
      </c>
      <c r="F63" s="18">
        <v>1.24806378132118</v>
      </c>
      <c r="G63" s="18">
        <v>0.276708074534161</v>
      </c>
      <c r="H63" s="18">
        <v>0.995689655172414</v>
      </c>
      <c r="I63" s="18"/>
      <c r="J63" s="33">
        <v>2.59833971902937</v>
      </c>
      <c r="K63" s="26">
        <v>0.886240635988381</v>
      </c>
      <c r="L63"/>
      <c r="M63"/>
      <c r="N63"/>
      <c r="O63"/>
      <c r="P63"/>
      <c r="Q63"/>
      <c r="R63"/>
      <c r="S63"/>
      <c r="T63"/>
      <c r="U63"/>
      <c r="V63"/>
    </row>
    <row r="64" spans="1:22">
      <c r="A64" s="13"/>
      <c r="B64" s="7" t="s">
        <v>103</v>
      </c>
      <c r="C64" s="10" t="s">
        <v>16</v>
      </c>
      <c r="D64" s="10"/>
      <c r="E64" s="12"/>
      <c r="F64" s="12"/>
      <c r="G64" s="12">
        <v>8818</v>
      </c>
      <c r="H64" s="12"/>
      <c r="I64" s="12">
        <f>H64-G64</f>
        <v>-8818</v>
      </c>
      <c r="J64" s="22">
        <v>-1</v>
      </c>
      <c r="K64" s="24">
        <v>8818</v>
      </c>
      <c r="L64"/>
      <c r="M64"/>
      <c r="N64"/>
      <c r="O64"/>
      <c r="P64"/>
      <c r="Q64"/>
      <c r="R64"/>
      <c r="S64"/>
      <c r="T64"/>
      <c r="U64"/>
      <c r="V64"/>
    </row>
    <row r="65" spans="1:22">
      <c r="A65" s="13"/>
      <c r="B65" s="13"/>
      <c r="C65" s="14" t="s">
        <v>17</v>
      </c>
      <c r="D65" s="14"/>
      <c r="E65" s="19"/>
      <c r="F65" s="19"/>
      <c r="G65" s="19">
        <v>1817.4</v>
      </c>
      <c r="H65" s="19"/>
      <c r="I65" s="19">
        <f>H65-G65</f>
        <v>-1817.4</v>
      </c>
      <c r="J65" s="33">
        <v>-1</v>
      </c>
      <c r="K65" s="25">
        <v>1817.4</v>
      </c>
      <c r="L65"/>
      <c r="M65"/>
      <c r="N65"/>
      <c r="O65"/>
      <c r="P65"/>
      <c r="Q65"/>
      <c r="R65"/>
      <c r="S65"/>
      <c r="T65"/>
      <c r="U65"/>
      <c r="V65"/>
    </row>
    <row r="66" spans="1:22">
      <c r="A66" s="13"/>
      <c r="B66" s="13"/>
      <c r="C66" s="16" t="s">
        <v>18</v>
      </c>
      <c r="D66" s="16"/>
      <c r="E66" s="18"/>
      <c r="F66" s="18"/>
      <c r="G66" s="18">
        <v>0.295128288405326</v>
      </c>
      <c r="H66" s="18"/>
      <c r="I66" s="18">
        <f>H66-G66</f>
        <v>-0.295128288405326</v>
      </c>
      <c r="J66" s="33">
        <v>-1</v>
      </c>
      <c r="K66" s="26">
        <v>0.295128288405326</v>
      </c>
      <c r="L66"/>
      <c r="M66"/>
      <c r="N66"/>
      <c r="O66"/>
      <c r="P66"/>
      <c r="Q66"/>
      <c r="R66"/>
      <c r="S66"/>
      <c r="T66"/>
      <c r="U66"/>
      <c r="V66"/>
    </row>
    <row r="67" spans="1:22">
      <c r="A67" s="13"/>
      <c r="B67" s="7" t="s">
        <v>105</v>
      </c>
      <c r="C67" s="10" t="s">
        <v>16</v>
      </c>
      <c r="D67" s="10"/>
      <c r="E67" s="12">
        <v>1128</v>
      </c>
      <c r="F67" s="12"/>
      <c r="G67" s="12">
        <v>11110</v>
      </c>
      <c r="H67" s="12">
        <v>21371</v>
      </c>
      <c r="I67" s="12">
        <f>H67-G67</f>
        <v>10261</v>
      </c>
      <c r="J67" s="22">
        <v>0.923582358235824</v>
      </c>
      <c r="K67" s="24">
        <v>33609</v>
      </c>
      <c r="L67"/>
      <c r="M67"/>
      <c r="N67"/>
      <c r="O67"/>
      <c r="P67"/>
      <c r="Q67"/>
      <c r="R67"/>
      <c r="S67"/>
      <c r="T67"/>
      <c r="U67"/>
      <c r="V67"/>
    </row>
    <row r="68" spans="1:22">
      <c r="A68" s="13"/>
      <c r="B68" s="13"/>
      <c r="C68" s="14" t="s">
        <v>17</v>
      </c>
      <c r="D68" s="14">
        <v>3628.4</v>
      </c>
      <c r="E68" s="19">
        <v>271</v>
      </c>
      <c r="F68" s="19">
        <v>182.2</v>
      </c>
      <c r="G68" s="19">
        <v>48</v>
      </c>
      <c r="H68" s="19">
        <v>187.2</v>
      </c>
      <c r="I68" s="19"/>
      <c r="J68" s="33">
        <v>2.9</v>
      </c>
      <c r="K68" s="25">
        <v>4316.8</v>
      </c>
      <c r="L68"/>
      <c r="M68"/>
      <c r="N68"/>
      <c r="O68"/>
      <c r="P68"/>
      <c r="Q68"/>
      <c r="R68"/>
      <c r="S68"/>
      <c r="T68"/>
      <c r="U68"/>
      <c r="V68"/>
    </row>
    <row r="69" spans="1:22">
      <c r="A69" s="13"/>
      <c r="B69" s="13"/>
      <c r="C69" s="16" t="s">
        <v>18</v>
      </c>
      <c r="D69" s="16">
        <v>0.819051918735892</v>
      </c>
      <c r="E69" s="18">
        <v>1.12448132780083</v>
      </c>
      <c r="F69" s="18">
        <v>0.247554347826087</v>
      </c>
      <c r="G69" s="18">
        <v>0.571428571428571</v>
      </c>
      <c r="H69" s="18">
        <v>1.5344262295082</v>
      </c>
      <c r="I69" s="18"/>
      <c r="J69" s="33">
        <v>1.68524590163934</v>
      </c>
      <c r="K69" s="26">
        <v>0.769071797612685</v>
      </c>
      <c r="L69"/>
      <c r="M69"/>
      <c r="N69"/>
      <c r="O69"/>
      <c r="P69"/>
      <c r="Q69"/>
      <c r="R69"/>
      <c r="S69"/>
      <c r="T69"/>
      <c r="U69"/>
      <c r="V69"/>
    </row>
    <row r="70" spans="1:22">
      <c r="A70" s="13"/>
      <c r="B70" s="7" t="s">
        <v>151</v>
      </c>
      <c r="C70" s="10" t="s">
        <v>16</v>
      </c>
      <c r="D70" s="10"/>
      <c r="E70" s="12"/>
      <c r="F70" s="12"/>
      <c r="G70" s="12">
        <v>7889</v>
      </c>
      <c r="H70" s="12"/>
      <c r="I70" s="12">
        <f>H70-G70</f>
        <v>-7889</v>
      </c>
      <c r="J70" s="22">
        <v>-1</v>
      </c>
      <c r="K70" s="24">
        <v>7889</v>
      </c>
      <c r="L70"/>
      <c r="M70"/>
      <c r="N70"/>
      <c r="O70"/>
      <c r="P70"/>
      <c r="Q70"/>
      <c r="R70"/>
      <c r="S70"/>
      <c r="T70"/>
      <c r="U70"/>
      <c r="V70"/>
    </row>
    <row r="71" spans="1:22">
      <c r="A71" s="13"/>
      <c r="B71" s="13"/>
      <c r="C71" s="14" t="s">
        <v>17</v>
      </c>
      <c r="D71" s="14"/>
      <c r="E71" s="19">
        <v>-302.5</v>
      </c>
      <c r="F71" s="19">
        <v>993.6</v>
      </c>
      <c r="G71" s="19">
        <v>1661.6</v>
      </c>
      <c r="H71" s="19">
        <v>197.2</v>
      </c>
      <c r="I71" s="19"/>
      <c r="J71" s="33">
        <v>-0.881319210399615</v>
      </c>
      <c r="K71" s="25">
        <v>2549.9</v>
      </c>
      <c r="L71"/>
      <c r="M71"/>
      <c r="N71"/>
      <c r="O71"/>
      <c r="P71"/>
      <c r="Q71"/>
      <c r="R71"/>
      <c r="S71"/>
      <c r="T71"/>
      <c r="U71"/>
      <c r="V71"/>
    </row>
    <row r="72" spans="1:22">
      <c r="A72" s="13"/>
      <c r="B72" s="13"/>
      <c r="C72" s="16" t="s">
        <v>18</v>
      </c>
      <c r="D72" s="16"/>
      <c r="E72" s="18">
        <v>-0.128123676408302</v>
      </c>
      <c r="F72" s="18">
        <v>2.90526315789474</v>
      </c>
      <c r="G72" s="18">
        <v>0.975689958896066</v>
      </c>
      <c r="H72" s="18">
        <v>0.484520884520884</v>
      </c>
      <c r="I72" s="18"/>
      <c r="J72" s="33">
        <v>-0.503406917224924</v>
      </c>
      <c r="K72" s="26">
        <v>0.529794307084978</v>
      </c>
      <c r="L72"/>
      <c r="M72"/>
      <c r="N72"/>
      <c r="O72"/>
      <c r="P72"/>
      <c r="Q72"/>
      <c r="R72"/>
      <c r="S72"/>
      <c r="T72"/>
      <c r="U72"/>
      <c r="V72"/>
    </row>
    <row r="73" spans="1:22">
      <c r="A73" s="13" t="s">
        <v>43</v>
      </c>
      <c r="B73" s="7" t="s">
        <v>108</v>
      </c>
      <c r="C73" s="10" t="s">
        <v>16</v>
      </c>
      <c r="D73" s="10"/>
      <c r="E73" s="12"/>
      <c r="F73" s="12"/>
      <c r="G73" s="12"/>
      <c r="H73" s="12">
        <v>10076</v>
      </c>
      <c r="I73" s="12">
        <f>H73-G73</f>
        <v>10076</v>
      </c>
      <c r="J73" s="22">
        <v>1</v>
      </c>
      <c r="K73" s="24">
        <v>10076</v>
      </c>
      <c r="L73"/>
      <c r="M73"/>
      <c r="N73"/>
      <c r="O73"/>
      <c r="P73"/>
      <c r="Q73"/>
      <c r="R73"/>
      <c r="S73"/>
      <c r="T73"/>
      <c r="U73"/>
      <c r="V73"/>
    </row>
    <row r="74" spans="1:22">
      <c r="A74" s="13"/>
      <c r="B74" s="13"/>
      <c r="C74" s="14" t="s">
        <v>17</v>
      </c>
      <c r="D74" s="14"/>
      <c r="E74" s="19">
        <v>683.4</v>
      </c>
      <c r="F74" s="19"/>
      <c r="G74" s="19"/>
      <c r="H74" s="19">
        <v>9425.4</v>
      </c>
      <c r="I74" s="19"/>
      <c r="J74" s="33">
        <v>1</v>
      </c>
      <c r="K74" s="25">
        <v>10108.8</v>
      </c>
      <c r="L74"/>
      <c r="M74"/>
      <c r="N74"/>
      <c r="O74"/>
      <c r="P74"/>
      <c r="Q74"/>
      <c r="R74"/>
      <c r="S74"/>
      <c r="T74"/>
      <c r="U74"/>
      <c r="V74"/>
    </row>
    <row r="75" spans="1:22">
      <c r="A75" s="13"/>
      <c r="B75" s="13"/>
      <c r="C75" s="16" t="s">
        <v>18</v>
      </c>
      <c r="D75" s="16"/>
      <c r="E75" s="18">
        <v>0.767003367003367</v>
      </c>
      <c r="F75" s="18"/>
      <c r="G75" s="18"/>
      <c r="H75" s="18">
        <v>2.47776025236593</v>
      </c>
      <c r="I75" s="18"/>
      <c r="J75" s="33">
        <v>1</v>
      </c>
      <c r="K75" s="26">
        <v>2.15309904153355</v>
      </c>
      <c r="L75"/>
      <c r="M75"/>
      <c r="N75"/>
      <c r="O75"/>
      <c r="P75"/>
      <c r="Q75"/>
      <c r="R75"/>
      <c r="S75"/>
      <c r="T75"/>
      <c r="U75"/>
      <c r="V75"/>
    </row>
    <row r="76" spans="1:22">
      <c r="A76" s="13"/>
      <c r="B76" s="7" t="s">
        <v>160</v>
      </c>
      <c r="C76" s="10" t="s">
        <v>16</v>
      </c>
      <c r="D76" s="10">
        <v>4214</v>
      </c>
      <c r="E76" s="12"/>
      <c r="F76" s="12"/>
      <c r="G76" s="12"/>
      <c r="H76" s="12"/>
      <c r="I76" s="12">
        <f>H76-G76</f>
        <v>0</v>
      </c>
      <c r="J76" s="22"/>
      <c r="K76" s="24">
        <v>4214</v>
      </c>
      <c r="L76"/>
      <c r="M76"/>
      <c r="N76"/>
      <c r="O76"/>
      <c r="P76"/>
      <c r="Q76"/>
      <c r="R76"/>
      <c r="S76"/>
      <c r="T76"/>
      <c r="U76"/>
      <c r="V76"/>
    </row>
    <row r="77" spans="1:22">
      <c r="A77" s="13"/>
      <c r="B77" s="13"/>
      <c r="C77" s="14" t="s">
        <v>17</v>
      </c>
      <c r="D77" s="14">
        <v>4195.1</v>
      </c>
      <c r="E77" s="19"/>
      <c r="F77" s="19"/>
      <c r="G77" s="19"/>
      <c r="H77" s="19"/>
      <c r="I77" s="19"/>
      <c r="J77" s="33"/>
      <c r="K77" s="25">
        <v>4195.1</v>
      </c>
      <c r="L77"/>
      <c r="M77"/>
      <c r="N77"/>
      <c r="O77"/>
      <c r="P77"/>
      <c r="Q77"/>
      <c r="R77"/>
      <c r="S77"/>
      <c r="T77"/>
      <c r="U77"/>
      <c r="V77"/>
    </row>
    <row r="78" spans="1:22">
      <c r="A78" s="13"/>
      <c r="B78" s="13"/>
      <c r="C78" s="16" t="s">
        <v>18</v>
      </c>
      <c r="D78" s="16">
        <v>0.995514950166113</v>
      </c>
      <c r="E78" s="18"/>
      <c r="F78" s="18"/>
      <c r="G78" s="18"/>
      <c r="H78" s="18"/>
      <c r="I78" s="18"/>
      <c r="J78" s="33"/>
      <c r="K78" s="26">
        <v>0.995514950166113</v>
      </c>
      <c r="L78"/>
      <c r="M78"/>
      <c r="N78"/>
      <c r="O78"/>
      <c r="P78"/>
      <c r="Q78"/>
      <c r="R78"/>
      <c r="S78"/>
      <c r="T78"/>
      <c r="U78"/>
      <c r="V78"/>
    </row>
    <row r="79" spans="1:22">
      <c r="A79" s="13"/>
      <c r="B79" s="7" t="s">
        <v>181</v>
      </c>
      <c r="C79" s="10" t="s">
        <v>16</v>
      </c>
      <c r="D79" s="10"/>
      <c r="E79" s="12"/>
      <c r="F79" s="12">
        <v>4070</v>
      </c>
      <c r="G79" s="12"/>
      <c r="H79" s="12"/>
      <c r="I79" s="12">
        <f>H79-G79</f>
        <v>0</v>
      </c>
      <c r="J79" s="22"/>
      <c r="K79" s="24">
        <v>4070</v>
      </c>
      <c r="L79"/>
      <c r="M79"/>
      <c r="N79"/>
      <c r="O79"/>
      <c r="P79"/>
      <c r="Q79"/>
      <c r="R79"/>
      <c r="S79"/>
      <c r="T79"/>
      <c r="U79"/>
      <c r="V79"/>
    </row>
    <row r="80" spans="1:22">
      <c r="A80" s="13"/>
      <c r="B80" s="13"/>
      <c r="C80" s="14" t="s">
        <v>17</v>
      </c>
      <c r="D80" s="14"/>
      <c r="E80" s="19"/>
      <c r="F80" s="19">
        <v>699</v>
      </c>
      <c r="G80" s="19"/>
      <c r="H80" s="19"/>
      <c r="I80" s="19"/>
      <c r="J80" s="33"/>
      <c r="K80" s="25">
        <v>699</v>
      </c>
      <c r="L80"/>
      <c r="M80"/>
      <c r="N80"/>
      <c r="O80"/>
      <c r="P80"/>
      <c r="Q80"/>
      <c r="R80"/>
      <c r="S80"/>
      <c r="T80"/>
      <c r="U80"/>
      <c r="V80"/>
    </row>
    <row r="81" spans="1:22">
      <c r="A81" s="13"/>
      <c r="B81" s="13"/>
      <c r="C81" s="16" t="s">
        <v>18</v>
      </c>
      <c r="D81" s="16"/>
      <c r="E81" s="18"/>
      <c r="F81" s="18">
        <v>0.171744471744472</v>
      </c>
      <c r="G81" s="18"/>
      <c r="H81" s="18"/>
      <c r="I81" s="18"/>
      <c r="J81" s="33"/>
      <c r="K81" s="26">
        <v>0.171744471744472</v>
      </c>
      <c r="L81"/>
      <c r="M81"/>
      <c r="N81"/>
      <c r="O81"/>
      <c r="P81"/>
      <c r="Q81"/>
      <c r="R81"/>
      <c r="S81"/>
      <c r="T81"/>
      <c r="U81"/>
      <c r="V81"/>
    </row>
    <row r="82" spans="1:22">
      <c r="A82" s="13" t="s">
        <v>24</v>
      </c>
      <c r="B82" s="7" t="s">
        <v>112</v>
      </c>
      <c r="C82" s="10" t="s">
        <v>16</v>
      </c>
      <c r="D82" s="10">
        <v>4422</v>
      </c>
      <c r="E82" s="12">
        <v>2071</v>
      </c>
      <c r="F82" s="12">
        <v>1848</v>
      </c>
      <c r="G82" s="12">
        <v>3029</v>
      </c>
      <c r="H82" s="12">
        <v>12711</v>
      </c>
      <c r="I82" s="12">
        <f>H82-G82</f>
        <v>9682</v>
      </c>
      <c r="J82" s="22">
        <v>3.19643446682073</v>
      </c>
      <c r="K82" s="24">
        <v>24081</v>
      </c>
      <c r="L82"/>
      <c r="M82"/>
      <c r="N82"/>
      <c r="O82"/>
      <c r="P82"/>
      <c r="Q82"/>
      <c r="R82"/>
      <c r="S82"/>
      <c r="T82"/>
      <c r="U82"/>
      <c r="V82"/>
    </row>
    <row r="83" spans="1:22">
      <c r="A83" s="13"/>
      <c r="B83" s="13"/>
      <c r="C83" s="14" t="s">
        <v>17</v>
      </c>
      <c r="D83" s="14"/>
      <c r="E83" s="19"/>
      <c r="F83" s="19"/>
      <c r="G83" s="19"/>
      <c r="H83" s="19">
        <v>4511.2</v>
      </c>
      <c r="I83" s="19"/>
      <c r="J83" s="33">
        <v>1</v>
      </c>
      <c r="K83" s="25">
        <v>4511.2</v>
      </c>
      <c r="L83"/>
      <c r="M83"/>
      <c r="N83"/>
      <c r="O83"/>
      <c r="P83"/>
      <c r="Q83"/>
      <c r="R83"/>
      <c r="S83"/>
      <c r="T83"/>
      <c r="U83"/>
      <c r="V83"/>
    </row>
    <row r="84" spans="1:22">
      <c r="A84" s="13"/>
      <c r="B84" s="13"/>
      <c r="C84" s="16" t="s">
        <v>18</v>
      </c>
      <c r="D84" s="16"/>
      <c r="E84" s="18"/>
      <c r="F84" s="18"/>
      <c r="G84" s="18"/>
      <c r="H84" s="18">
        <v>1.26861642294713</v>
      </c>
      <c r="I84" s="18"/>
      <c r="J84" s="33">
        <v>1</v>
      </c>
      <c r="K84" s="26">
        <v>1.26861642294713</v>
      </c>
      <c r="L84"/>
      <c r="M84"/>
      <c r="N84"/>
      <c r="O84"/>
      <c r="P84"/>
      <c r="Q84"/>
      <c r="R84"/>
      <c r="S84"/>
      <c r="T84"/>
      <c r="U84"/>
      <c r="V84"/>
    </row>
    <row r="85" spans="1:22">
      <c r="A85" s="13"/>
      <c r="B85" s="7" t="s">
        <v>123</v>
      </c>
      <c r="C85" s="10" t="s">
        <v>16</v>
      </c>
      <c r="D85" s="10"/>
      <c r="E85" s="12"/>
      <c r="F85" s="12"/>
      <c r="G85" s="12">
        <v>722</v>
      </c>
      <c r="H85" s="12">
        <v>8659</v>
      </c>
      <c r="I85" s="12">
        <f>H85-G85</f>
        <v>7937</v>
      </c>
      <c r="J85" s="22">
        <v>10.9930747922438</v>
      </c>
      <c r="K85" s="24">
        <v>9381</v>
      </c>
      <c r="L85"/>
      <c r="M85"/>
      <c r="N85"/>
      <c r="O85"/>
      <c r="P85"/>
      <c r="Q85"/>
      <c r="R85"/>
      <c r="S85"/>
      <c r="T85"/>
      <c r="U85"/>
      <c r="V85"/>
    </row>
    <row r="86" spans="1:22">
      <c r="A86" s="13"/>
      <c r="B86" s="13"/>
      <c r="C86" s="14" t="s">
        <v>17</v>
      </c>
      <c r="D86" s="14"/>
      <c r="E86" s="19"/>
      <c r="F86" s="19"/>
      <c r="G86" s="19"/>
      <c r="H86" s="19">
        <v>1852</v>
      </c>
      <c r="I86" s="19"/>
      <c r="J86" s="33">
        <v>1</v>
      </c>
      <c r="K86" s="25">
        <v>1852</v>
      </c>
      <c r="L86"/>
      <c r="M86"/>
      <c r="N86"/>
      <c r="O86"/>
      <c r="P86"/>
      <c r="Q86"/>
      <c r="R86"/>
      <c r="S86"/>
      <c r="T86"/>
      <c r="U86"/>
      <c r="V86"/>
    </row>
    <row r="87" spans="1:22">
      <c r="A87" s="13"/>
      <c r="B87" s="13"/>
      <c r="C87" s="16" t="s">
        <v>18</v>
      </c>
      <c r="D87" s="16"/>
      <c r="E87" s="18"/>
      <c r="F87" s="18"/>
      <c r="G87" s="18"/>
      <c r="H87" s="18">
        <v>0.522573363431151</v>
      </c>
      <c r="I87" s="18"/>
      <c r="J87" s="33">
        <v>1</v>
      </c>
      <c r="K87" s="26">
        <v>0.522573363431151</v>
      </c>
      <c r="L87"/>
      <c r="M87"/>
      <c r="N87"/>
      <c r="O87"/>
      <c r="P87"/>
      <c r="Q87"/>
      <c r="R87"/>
      <c r="S87"/>
      <c r="T87"/>
      <c r="U87"/>
      <c r="V87"/>
    </row>
    <row r="88" spans="1:22">
      <c r="A88" s="13" t="s">
        <v>36</v>
      </c>
      <c r="B88" s="7" t="s">
        <v>117</v>
      </c>
      <c r="C88" s="10" t="s">
        <v>16</v>
      </c>
      <c r="D88" s="10"/>
      <c r="E88" s="12"/>
      <c r="F88" s="12">
        <v>3918</v>
      </c>
      <c r="G88" s="12"/>
      <c r="H88" s="12">
        <v>7728</v>
      </c>
      <c r="I88" s="12">
        <f>H88-G88</f>
        <v>7728</v>
      </c>
      <c r="J88" s="22">
        <v>1</v>
      </c>
      <c r="K88" s="24">
        <v>11646</v>
      </c>
      <c r="L88"/>
      <c r="M88"/>
      <c r="N88"/>
      <c r="O88"/>
      <c r="P88"/>
      <c r="Q88"/>
      <c r="R88"/>
      <c r="S88"/>
      <c r="T88"/>
      <c r="U88"/>
      <c r="V88"/>
    </row>
    <row r="89" spans="1:22">
      <c r="A89" s="13"/>
      <c r="B89" s="13"/>
      <c r="C89" s="14" t="s">
        <v>17</v>
      </c>
      <c r="D89" s="14">
        <v>292.5</v>
      </c>
      <c r="E89" s="19"/>
      <c r="F89" s="19">
        <v>504.8</v>
      </c>
      <c r="G89" s="19"/>
      <c r="H89" s="19">
        <v>2666.8</v>
      </c>
      <c r="I89" s="19"/>
      <c r="J89" s="33">
        <v>1</v>
      </c>
      <c r="K89" s="25">
        <v>3464.1</v>
      </c>
      <c r="L89"/>
      <c r="M89"/>
      <c r="N89"/>
      <c r="O89"/>
      <c r="P89"/>
      <c r="Q89"/>
      <c r="R89"/>
      <c r="S89"/>
      <c r="T89"/>
      <c r="U89"/>
      <c r="V89"/>
    </row>
    <row r="90" spans="1:22">
      <c r="A90" s="13"/>
      <c r="B90" s="13"/>
      <c r="C90" s="16" t="s">
        <v>18</v>
      </c>
      <c r="D90" s="16">
        <v>0.453488372093023</v>
      </c>
      <c r="E90" s="18"/>
      <c r="F90" s="18">
        <v>1.68266666666667</v>
      </c>
      <c r="G90" s="18"/>
      <c r="H90" s="18">
        <v>1.06501597444089</v>
      </c>
      <c r="I90" s="18"/>
      <c r="J90" s="33">
        <v>1</v>
      </c>
      <c r="K90" s="26">
        <v>1.00437808060307</v>
      </c>
      <c r="L90"/>
      <c r="M90"/>
      <c r="N90"/>
      <c r="O90"/>
      <c r="P90"/>
      <c r="Q90"/>
      <c r="R90"/>
      <c r="S90"/>
      <c r="T90"/>
      <c r="U90"/>
      <c r="V90"/>
    </row>
    <row r="91" spans="1:22">
      <c r="A91" s="13"/>
      <c r="B91" s="7" t="s">
        <v>105</v>
      </c>
      <c r="C91" s="10" t="s">
        <v>16</v>
      </c>
      <c r="D91" s="10"/>
      <c r="E91" s="12"/>
      <c r="F91" s="12"/>
      <c r="G91" s="12"/>
      <c r="H91" s="12">
        <v>7577</v>
      </c>
      <c r="I91" s="12">
        <f>H91-G91</f>
        <v>7577</v>
      </c>
      <c r="J91" s="22">
        <v>1</v>
      </c>
      <c r="K91" s="24">
        <v>7577</v>
      </c>
      <c r="L91"/>
      <c r="M91"/>
      <c r="N91"/>
      <c r="O91"/>
      <c r="P91"/>
      <c r="Q91"/>
      <c r="R91"/>
      <c r="S91"/>
      <c r="T91"/>
      <c r="U91"/>
      <c r="V91"/>
    </row>
    <row r="92" spans="1:22">
      <c r="A92" s="13"/>
      <c r="B92" s="13"/>
      <c r="C92" s="14" t="s">
        <v>17</v>
      </c>
      <c r="D92" s="14"/>
      <c r="E92" s="19"/>
      <c r="F92" s="19"/>
      <c r="G92" s="19"/>
      <c r="H92" s="19">
        <v>1997.5</v>
      </c>
      <c r="I92" s="19"/>
      <c r="J92" s="33">
        <v>1</v>
      </c>
      <c r="K92" s="25">
        <v>1997.5</v>
      </c>
      <c r="L92"/>
      <c r="M92"/>
      <c r="N92"/>
      <c r="O92"/>
      <c r="P92"/>
      <c r="Q92"/>
      <c r="R92"/>
      <c r="S92"/>
      <c r="T92"/>
      <c r="U92"/>
      <c r="V92"/>
    </row>
    <row r="93" spans="1:22">
      <c r="A93" s="13"/>
      <c r="B93" s="13"/>
      <c r="C93" s="16" t="s">
        <v>18</v>
      </c>
      <c r="D93" s="16"/>
      <c r="E93" s="18"/>
      <c r="F93" s="18"/>
      <c r="G93" s="18"/>
      <c r="H93" s="18">
        <v>0.613671274961598</v>
      </c>
      <c r="I93" s="18"/>
      <c r="J93" s="33">
        <v>1</v>
      </c>
      <c r="K93" s="26">
        <v>0.613671274961598</v>
      </c>
      <c r="L93"/>
      <c r="M93"/>
      <c r="N93"/>
      <c r="O93"/>
      <c r="P93"/>
      <c r="Q93"/>
      <c r="R93"/>
      <c r="S93"/>
      <c r="T93"/>
      <c r="U93"/>
      <c r="V93"/>
    </row>
    <row r="94" spans="1:22">
      <c r="A94" s="13"/>
      <c r="B94" s="7" t="s">
        <v>164</v>
      </c>
      <c r="C94" s="10" t="s">
        <v>16</v>
      </c>
      <c r="D94" s="10"/>
      <c r="E94" s="12"/>
      <c r="F94" s="12"/>
      <c r="G94" s="12"/>
      <c r="H94" s="12">
        <v>7243</v>
      </c>
      <c r="I94" s="12">
        <f>H94-G94</f>
        <v>7243</v>
      </c>
      <c r="J94" s="22">
        <v>1</v>
      </c>
      <c r="K94" s="24">
        <v>7243</v>
      </c>
      <c r="L94"/>
      <c r="M94"/>
      <c r="N94"/>
      <c r="O94"/>
      <c r="P94"/>
      <c r="Q94"/>
      <c r="R94"/>
      <c r="S94"/>
      <c r="T94"/>
      <c r="U94"/>
      <c r="V94"/>
    </row>
    <row r="95" spans="1:22">
      <c r="A95" s="13"/>
      <c r="B95" s="13"/>
      <c r="C95" s="14" t="s">
        <v>17</v>
      </c>
      <c r="D95" s="14">
        <v>1693</v>
      </c>
      <c r="E95" s="19"/>
      <c r="F95" s="19"/>
      <c r="G95" s="19"/>
      <c r="H95" s="19">
        <v>1234.8</v>
      </c>
      <c r="I95" s="19"/>
      <c r="J95" s="33">
        <v>1</v>
      </c>
      <c r="K95" s="25">
        <v>2927.8</v>
      </c>
      <c r="L95"/>
      <c r="M95"/>
      <c r="N95"/>
      <c r="O95"/>
      <c r="P95"/>
      <c r="Q95"/>
      <c r="R95"/>
      <c r="S95"/>
      <c r="T95"/>
      <c r="U95"/>
      <c r="V95"/>
    </row>
    <row r="96" spans="1:22">
      <c r="A96" s="13"/>
      <c r="B96" s="13"/>
      <c r="C96" s="16" t="s">
        <v>18</v>
      </c>
      <c r="D96" s="16">
        <v>1</v>
      </c>
      <c r="E96" s="18"/>
      <c r="F96" s="18"/>
      <c r="G96" s="18"/>
      <c r="H96" s="18">
        <v>0.862290502793296</v>
      </c>
      <c r="I96" s="18"/>
      <c r="J96" s="33">
        <v>1</v>
      </c>
      <c r="K96" s="26">
        <v>0.936896</v>
      </c>
      <c r="L96"/>
      <c r="M96"/>
      <c r="N96"/>
      <c r="O96"/>
      <c r="P96"/>
      <c r="Q96"/>
      <c r="R96"/>
      <c r="S96"/>
      <c r="T96"/>
      <c r="U96"/>
      <c r="V96"/>
    </row>
    <row r="97" spans="1:22">
      <c r="A97" s="13" t="s">
        <v>28</v>
      </c>
      <c r="B97" s="7" t="s">
        <v>118</v>
      </c>
      <c r="C97" s="10" t="s">
        <v>16</v>
      </c>
      <c r="D97" s="10">
        <v>5494</v>
      </c>
      <c r="E97" s="12">
        <v>100</v>
      </c>
      <c r="F97" s="12">
        <v>1092</v>
      </c>
      <c r="G97" s="12">
        <v>4914</v>
      </c>
      <c r="H97" s="12">
        <v>11899</v>
      </c>
      <c r="I97" s="12">
        <f>H97-G97</f>
        <v>6985</v>
      </c>
      <c r="J97" s="22">
        <v>1.42144892144892</v>
      </c>
      <c r="K97" s="24">
        <v>23499</v>
      </c>
      <c r="L97"/>
      <c r="M97"/>
      <c r="N97"/>
      <c r="O97"/>
      <c r="P97"/>
      <c r="Q97"/>
      <c r="R97"/>
      <c r="S97"/>
      <c r="T97"/>
      <c r="U97"/>
      <c r="V97"/>
    </row>
    <row r="98" spans="1:22">
      <c r="A98" s="13"/>
      <c r="B98" s="13"/>
      <c r="C98" s="14" t="s">
        <v>17</v>
      </c>
      <c r="D98" s="14">
        <v>100</v>
      </c>
      <c r="E98" s="19">
        <v>508.4</v>
      </c>
      <c r="F98" s="19">
        <v>1107</v>
      </c>
      <c r="G98" s="19">
        <v>465.5</v>
      </c>
      <c r="H98" s="19">
        <v>518.4</v>
      </c>
      <c r="I98" s="19"/>
      <c r="J98" s="33">
        <v>0.113641245972073</v>
      </c>
      <c r="K98" s="25">
        <v>2699.3</v>
      </c>
      <c r="L98"/>
      <c r="M98"/>
      <c r="N98"/>
      <c r="O98"/>
      <c r="P98"/>
      <c r="Q98"/>
      <c r="R98"/>
      <c r="S98"/>
      <c r="T98"/>
      <c r="U98"/>
      <c r="V98"/>
    </row>
    <row r="99" spans="1:22">
      <c r="A99" s="13"/>
      <c r="B99" s="13"/>
      <c r="C99" s="16" t="s">
        <v>18</v>
      </c>
      <c r="D99" s="16">
        <v>1</v>
      </c>
      <c r="E99" s="18">
        <v>0.850167224080268</v>
      </c>
      <c r="F99" s="18">
        <v>0.977052074139453</v>
      </c>
      <c r="G99" s="18">
        <v>1.15796019900498</v>
      </c>
      <c r="H99" s="18">
        <v>0.640791100123609</v>
      </c>
      <c r="I99" s="18"/>
      <c r="J99" s="33">
        <v>-0.446620790011405</v>
      </c>
      <c r="K99" s="26">
        <v>0.887343852728468</v>
      </c>
      <c r="L99"/>
      <c r="M99"/>
      <c r="N99"/>
      <c r="O99"/>
      <c r="P99"/>
      <c r="Q99"/>
      <c r="R99"/>
      <c r="S99"/>
      <c r="T99"/>
      <c r="U99"/>
      <c r="V99"/>
    </row>
    <row r="100" spans="1:22">
      <c r="A100" s="13"/>
      <c r="B100" s="7" t="s">
        <v>149</v>
      </c>
      <c r="C100" s="10" t="s">
        <v>16</v>
      </c>
      <c r="D100" s="10"/>
      <c r="E100" s="12"/>
      <c r="F100" s="12"/>
      <c r="G100" s="12">
        <v>1023</v>
      </c>
      <c r="H100" s="12">
        <v>7353</v>
      </c>
      <c r="I100" s="12">
        <f>H100-G100</f>
        <v>6330</v>
      </c>
      <c r="J100" s="22">
        <v>6.18768328445748</v>
      </c>
      <c r="K100" s="24">
        <v>8376</v>
      </c>
      <c r="L100"/>
      <c r="M100"/>
      <c r="N100"/>
      <c r="O100"/>
      <c r="P100"/>
      <c r="Q100"/>
      <c r="R100"/>
      <c r="S100"/>
      <c r="T100"/>
      <c r="U100"/>
      <c r="V100"/>
    </row>
    <row r="101" spans="1:22">
      <c r="A101" s="13"/>
      <c r="B101" s="13"/>
      <c r="C101" s="14" t="s">
        <v>17</v>
      </c>
      <c r="D101" s="14"/>
      <c r="E101" s="19">
        <v>46.5</v>
      </c>
      <c r="F101" s="19"/>
      <c r="G101" s="19">
        <v>233.9</v>
      </c>
      <c r="H101" s="19">
        <v>-50</v>
      </c>
      <c r="I101" s="19"/>
      <c r="J101" s="33">
        <v>-1.21376656690894</v>
      </c>
      <c r="K101" s="25">
        <v>230.4</v>
      </c>
      <c r="L101"/>
      <c r="M101"/>
      <c r="N101"/>
      <c r="O101"/>
      <c r="P101"/>
      <c r="Q101"/>
      <c r="R101"/>
      <c r="S101"/>
      <c r="T101"/>
      <c r="U101"/>
      <c r="V101"/>
    </row>
    <row r="102" spans="1:22">
      <c r="A102" s="13"/>
      <c r="B102" s="13"/>
      <c r="C102" s="16" t="s">
        <v>18</v>
      </c>
      <c r="D102" s="16"/>
      <c r="E102" s="18">
        <v>0.0515521064301552</v>
      </c>
      <c r="F102" s="18"/>
      <c r="G102" s="18">
        <v>0.32805049088359</v>
      </c>
      <c r="H102" s="18">
        <v>-0.0424808836023789</v>
      </c>
      <c r="I102" s="18"/>
      <c r="J102" s="33">
        <v>-1.12949495514535</v>
      </c>
      <c r="K102" s="26">
        <v>0.0825214899713467</v>
      </c>
      <c r="L102"/>
      <c r="M102"/>
      <c r="N102"/>
      <c r="O102"/>
      <c r="P102"/>
      <c r="Q102"/>
      <c r="R102"/>
      <c r="S102"/>
      <c r="T102"/>
      <c r="U102"/>
      <c r="V102"/>
    </row>
    <row r="103" spans="1:22">
      <c r="A103" s="13"/>
      <c r="B103" s="7" t="s">
        <v>125</v>
      </c>
      <c r="C103" s="10" t="s">
        <v>16</v>
      </c>
      <c r="D103" s="10"/>
      <c r="E103" s="12"/>
      <c r="F103" s="12"/>
      <c r="G103" s="12"/>
      <c r="H103" s="12">
        <v>5614</v>
      </c>
      <c r="I103" s="12">
        <f>H103-G103</f>
        <v>5614</v>
      </c>
      <c r="J103" s="22">
        <v>1</v>
      </c>
      <c r="K103" s="24">
        <v>5614</v>
      </c>
      <c r="L103"/>
      <c r="M103"/>
      <c r="N103"/>
      <c r="O103"/>
      <c r="P103"/>
      <c r="Q103"/>
      <c r="R103"/>
      <c r="S103"/>
      <c r="T103"/>
      <c r="U103"/>
      <c r="V103"/>
    </row>
    <row r="104" spans="1:22">
      <c r="A104" s="13"/>
      <c r="B104" s="13"/>
      <c r="C104" s="14" t="s">
        <v>17</v>
      </c>
      <c r="D104" s="14"/>
      <c r="E104" s="19">
        <v>1771</v>
      </c>
      <c r="F104" s="19">
        <v>255.5</v>
      </c>
      <c r="G104" s="19">
        <v>531</v>
      </c>
      <c r="H104" s="19">
        <v>676</v>
      </c>
      <c r="I104" s="19"/>
      <c r="J104" s="33">
        <v>0.273069679849341</v>
      </c>
      <c r="K104" s="25">
        <v>3233.5</v>
      </c>
      <c r="L104"/>
      <c r="M104"/>
      <c r="N104"/>
      <c r="O104"/>
      <c r="P104"/>
      <c r="Q104"/>
      <c r="R104"/>
      <c r="S104"/>
      <c r="T104"/>
      <c r="U104"/>
      <c r="V104"/>
    </row>
    <row r="105" spans="1:22">
      <c r="A105" s="13"/>
      <c r="B105" s="13"/>
      <c r="C105" s="16" t="s">
        <v>18</v>
      </c>
      <c r="D105" s="16"/>
      <c r="E105" s="18">
        <v>1.49074074074074</v>
      </c>
      <c r="F105" s="18">
        <v>0.621654501216545</v>
      </c>
      <c r="G105" s="18">
        <v>1.08367346938775</v>
      </c>
      <c r="H105" s="18">
        <v>0.994117647058824</v>
      </c>
      <c r="I105" s="18"/>
      <c r="J105" s="33">
        <v>-0.082640965990916</v>
      </c>
      <c r="K105" s="26">
        <v>1.1677500902853</v>
      </c>
      <c r="L105"/>
      <c r="M105"/>
      <c r="N105"/>
      <c r="O105"/>
      <c r="P105"/>
      <c r="Q105"/>
      <c r="R105"/>
      <c r="S105"/>
      <c r="T105"/>
      <c r="U105"/>
      <c r="V105"/>
    </row>
    <row r="106" spans="1:22">
      <c r="A106" s="13"/>
      <c r="B106" s="7" t="s">
        <v>179</v>
      </c>
      <c r="C106" s="10" t="s">
        <v>16</v>
      </c>
      <c r="D106" s="10">
        <v>2593</v>
      </c>
      <c r="E106" s="12"/>
      <c r="F106" s="12">
        <v>92</v>
      </c>
      <c r="G106" s="12"/>
      <c r="H106" s="12"/>
      <c r="I106" s="12">
        <f>H106-G106</f>
        <v>0</v>
      </c>
      <c r="J106" s="22"/>
      <c r="K106" s="24">
        <v>2685</v>
      </c>
      <c r="L106"/>
      <c r="M106"/>
      <c r="N106"/>
      <c r="O106"/>
      <c r="P106"/>
      <c r="Q106"/>
      <c r="R106"/>
      <c r="S106"/>
      <c r="T106"/>
      <c r="U106"/>
      <c r="V106"/>
    </row>
    <row r="107" spans="1:22">
      <c r="A107" s="13"/>
      <c r="B107" s="13"/>
      <c r="C107" s="14" t="s">
        <v>17</v>
      </c>
      <c r="D107" s="14">
        <v>2298.6</v>
      </c>
      <c r="E107" s="19"/>
      <c r="F107" s="19">
        <v>622</v>
      </c>
      <c r="G107" s="19"/>
      <c r="H107" s="19"/>
      <c r="I107" s="19"/>
      <c r="J107" s="33"/>
      <c r="K107" s="25">
        <v>2920.6</v>
      </c>
      <c r="L107"/>
      <c r="M107"/>
      <c r="N107"/>
      <c r="O107"/>
      <c r="P107"/>
      <c r="Q107"/>
      <c r="R107"/>
      <c r="S107"/>
      <c r="T107"/>
      <c r="U107"/>
      <c r="V107"/>
    </row>
    <row r="108" spans="1:22">
      <c r="A108" s="13"/>
      <c r="B108" s="13"/>
      <c r="C108" s="16" t="s">
        <v>18</v>
      </c>
      <c r="D108" s="16">
        <v>0.886463555726957</v>
      </c>
      <c r="E108" s="18"/>
      <c r="F108" s="18">
        <v>6.76086956521739</v>
      </c>
      <c r="G108" s="18"/>
      <c r="H108" s="18"/>
      <c r="I108" s="18"/>
      <c r="J108" s="33"/>
      <c r="K108" s="26">
        <v>1.08774674115456</v>
      </c>
      <c r="L108"/>
      <c r="M108"/>
      <c r="N108"/>
      <c r="O108"/>
      <c r="P108"/>
      <c r="Q108"/>
      <c r="R108"/>
      <c r="S108"/>
      <c r="T108"/>
      <c r="U108"/>
      <c r="V108"/>
    </row>
    <row r="109" spans="1:22">
      <c r="A109" s="13" t="s">
        <v>30</v>
      </c>
      <c r="B109" s="7" t="s">
        <v>104</v>
      </c>
      <c r="C109" s="10" t="s">
        <v>16</v>
      </c>
      <c r="D109" s="10">
        <v>22310</v>
      </c>
      <c r="E109" s="12">
        <v>3716</v>
      </c>
      <c r="F109" s="12">
        <v>10776</v>
      </c>
      <c r="G109" s="12">
        <v>274</v>
      </c>
      <c r="H109" s="12">
        <v>5490</v>
      </c>
      <c r="I109" s="12">
        <f>H109-G109</f>
        <v>5216</v>
      </c>
      <c r="J109" s="22">
        <v>19.036496350365</v>
      </c>
      <c r="K109" s="24">
        <v>42566</v>
      </c>
      <c r="L109"/>
      <c r="M109"/>
      <c r="N109"/>
      <c r="O109"/>
      <c r="P109"/>
      <c r="Q109"/>
      <c r="R109"/>
      <c r="S109"/>
      <c r="T109"/>
      <c r="U109"/>
      <c r="V109"/>
    </row>
    <row r="110" spans="1:22">
      <c r="A110" s="13"/>
      <c r="B110" s="13"/>
      <c r="C110" s="14" t="s">
        <v>17</v>
      </c>
      <c r="D110" s="14">
        <v>244.7</v>
      </c>
      <c r="E110" s="19"/>
      <c r="F110" s="19">
        <v>1144.2</v>
      </c>
      <c r="G110" s="19">
        <v>844.8</v>
      </c>
      <c r="H110" s="19">
        <v>833.1</v>
      </c>
      <c r="I110" s="19"/>
      <c r="J110" s="33">
        <v>-0.0138494318181819</v>
      </c>
      <c r="K110" s="25">
        <v>3066.8</v>
      </c>
      <c r="L110"/>
      <c r="M110"/>
      <c r="N110"/>
      <c r="O110"/>
      <c r="P110"/>
      <c r="Q110"/>
      <c r="R110"/>
      <c r="S110"/>
      <c r="T110"/>
      <c r="U110"/>
      <c r="V110"/>
    </row>
    <row r="111" spans="1:22">
      <c r="A111" s="13"/>
      <c r="B111" s="13"/>
      <c r="C111" s="16" t="s">
        <v>18</v>
      </c>
      <c r="D111" s="16">
        <v>0.990688259109312</v>
      </c>
      <c r="E111" s="18"/>
      <c r="F111" s="18">
        <v>1.21723404255319</v>
      </c>
      <c r="G111" s="18">
        <v>2.28943089430894</v>
      </c>
      <c r="H111" s="18">
        <v>1.35684039087948</v>
      </c>
      <c r="I111" s="18"/>
      <c r="J111" s="33">
        <v>-0.407345994040569</v>
      </c>
      <c r="K111" s="26">
        <v>1.41327188940092</v>
      </c>
      <c r="L111"/>
      <c r="M111"/>
      <c r="N111"/>
      <c r="O111"/>
      <c r="P111"/>
      <c r="Q111"/>
      <c r="R111"/>
      <c r="S111"/>
      <c r="T111"/>
      <c r="U111"/>
      <c r="V111"/>
    </row>
    <row r="112" spans="1:22">
      <c r="A112" s="13"/>
      <c r="B112" s="7" t="s">
        <v>214</v>
      </c>
      <c r="C112" s="10" t="s">
        <v>16</v>
      </c>
      <c r="D112" s="10">
        <v>1820</v>
      </c>
      <c r="E112" s="12"/>
      <c r="F112" s="12"/>
      <c r="G112" s="12"/>
      <c r="H112" s="12"/>
      <c r="I112" s="12">
        <f>H112-G112</f>
        <v>0</v>
      </c>
      <c r="J112" s="22"/>
      <c r="K112" s="24">
        <v>1820</v>
      </c>
      <c r="L112"/>
      <c r="M112"/>
      <c r="N112"/>
      <c r="O112"/>
      <c r="P112"/>
      <c r="Q112"/>
      <c r="R112"/>
      <c r="S112"/>
      <c r="T112"/>
      <c r="U112"/>
      <c r="V112"/>
    </row>
    <row r="113" spans="1:22">
      <c r="A113" s="13"/>
      <c r="B113" s="13"/>
      <c r="C113" s="14" t="s">
        <v>17</v>
      </c>
      <c r="D113" s="14">
        <v>1790</v>
      </c>
      <c r="E113" s="19"/>
      <c r="F113" s="19"/>
      <c r="G113" s="19"/>
      <c r="H113" s="19"/>
      <c r="I113" s="19"/>
      <c r="J113" s="33"/>
      <c r="K113" s="25">
        <v>1790</v>
      </c>
      <c r="L113"/>
      <c r="M113"/>
      <c r="N113"/>
      <c r="O113"/>
      <c r="P113"/>
      <c r="Q113"/>
      <c r="R113"/>
      <c r="S113"/>
      <c r="T113"/>
      <c r="U113"/>
      <c r="V113"/>
    </row>
    <row r="114" spans="1:22">
      <c r="A114" s="13"/>
      <c r="B114" s="13"/>
      <c r="C114" s="16" t="s">
        <v>18</v>
      </c>
      <c r="D114" s="16">
        <v>0.983516483516483</v>
      </c>
      <c r="E114" s="18"/>
      <c r="F114" s="18"/>
      <c r="G114" s="18"/>
      <c r="H114" s="18"/>
      <c r="I114" s="18"/>
      <c r="J114" s="33"/>
      <c r="K114" s="26">
        <v>0.983516483516483</v>
      </c>
      <c r="L114"/>
      <c r="M114"/>
      <c r="N114"/>
      <c r="O114"/>
      <c r="P114"/>
      <c r="Q114"/>
      <c r="R114"/>
      <c r="S114"/>
      <c r="T114"/>
      <c r="U114"/>
      <c r="V114"/>
    </row>
    <row r="115" spans="1:22">
      <c r="A115" s="13"/>
      <c r="B115" s="7" t="s">
        <v>222</v>
      </c>
      <c r="C115" s="10" t="s">
        <v>16</v>
      </c>
      <c r="D115" s="10"/>
      <c r="E115" s="12">
        <v>1800</v>
      </c>
      <c r="F115" s="12"/>
      <c r="G115" s="12"/>
      <c r="H115" s="12"/>
      <c r="I115" s="12">
        <f>H115-G115</f>
        <v>0</v>
      </c>
      <c r="J115" s="22"/>
      <c r="K115" s="24">
        <v>1800</v>
      </c>
      <c r="L115"/>
      <c r="M115"/>
      <c r="N115"/>
      <c r="O115"/>
      <c r="P115"/>
      <c r="Q115"/>
      <c r="R115"/>
      <c r="S115"/>
      <c r="T115"/>
      <c r="U115"/>
      <c r="V115"/>
    </row>
    <row r="116" spans="1:22">
      <c r="A116" s="13"/>
      <c r="B116" s="13"/>
      <c r="C116" s="14" t="s">
        <v>17</v>
      </c>
      <c r="D116" s="14"/>
      <c r="E116" s="19">
        <v>465</v>
      </c>
      <c r="F116" s="19"/>
      <c r="G116" s="19"/>
      <c r="H116" s="19"/>
      <c r="I116" s="19"/>
      <c r="J116" s="33"/>
      <c r="K116" s="25">
        <v>465</v>
      </c>
      <c r="L116"/>
      <c r="M116"/>
      <c r="N116"/>
      <c r="O116"/>
      <c r="P116"/>
      <c r="Q116"/>
      <c r="R116"/>
      <c r="S116"/>
      <c r="T116"/>
      <c r="U116"/>
      <c r="V116"/>
    </row>
    <row r="117" spans="1:22">
      <c r="A117" s="13"/>
      <c r="B117" s="13"/>
      <c r="C117" s="16" t="s">
        <v>18</v>
      </c>
      <c r="D117" s="16"/>
      <c r="E117" s="18">
        <v>0.258333333333333</v>
      </c>
      <c r="F117" s="18"/>
      <c r="G117" s="18"/>
      <c r="H117" s="18"/>
      <c r="I117" s="18"/>
      <c r="J117" s="33"/>
      <c r="K117" s="26">
        <v>0.258333333333333</v>
      </c>
      <c r="L117"/>
      <c r="M117"/>
      <c r="N117"/>
      <c r="O117"/>
      <c r="P117"/>
      <c r="Q117"/>
      <c r="R117"/>
      <c r="S117"/>
      <c r="T117"/>
      <c r="U117"/>
      <c r="V117"/>
    </row>
    <row r="118" spans="1:22">
      <c r="A118" s="13"/>
      <c r="B118" s="7" t="s">
        <v>139</v>
      </c>
      <c r="C118" s="10" t="s">
        <v>16</v>
      </c>
      <c r="D118" s="10">
        <v>6010</v>
      </c>
      <c r="E118" s="12">
        <v>2069</v>
      </c>
      <c r="F118" s="12">
        <v>121</v>
      </c>
      <c r="G118" s="12">
        <v>155</v>
      </c>
      <c r="H118" s="12">
        <v>5165</v>
      </c>
      <c r="I118" s="12">
        <f>H118-G118</f>
        <v>5010</v>
      </c>
      <c r="J118" s="22">
        <v>32.3225806451613</v>
      </c>
      <c r="K118" s="24">
        <v>13520</v>
      </c>
      <c r="L118"/>
      <c r="M118"/>
      <c r="N118"/>
      <c r="O118"/>
      <c r="P118"/>
      <c r="Q118"/>
      <c r="R118"/>
      <c r="S118"/>
      <c r="T118"/>
      <c r="U118"/>
      <c r="V118"/>
    </row>
    <row r="119" spans="1:22">
      <c r="A119" s="13"/>
      <c r="B119" s="13"/>
      <c r="C119" s="14" t="s">
        <v>17</v>
      </c>
      <c r="D119" s="14">
        <v>277.6</v>
      </c>
      <c r="E119" s="19">
        <v>237.8</v>
      </c>
      <c r="F119" s="19">
        <v>507.6</v>
      </c>
      <c r="G119" s="19">
        <v>2196.9</v>
      </c>
      <c r="H119" s="19">
        <v>799</v>
      </c>
      <c r="I119" s="19"/>
      <c r="J119" s="33">
        <v>-0.636305703491283</v>
      </c>
      <c r="K119" s="25">
        <v>4018.9</v>
      </c>
      <c r="L119"/>
      <c r="M119"/>
      <c r="N119"/>
      <c r="O119"/>
      <c r="P119"/>
      <c r="Q119"/>
      <c r="R119"/>
      <c r="S119"/>
      <c r="T119"/>
      <c r="U119"/>
      <c r="V119"/>
    </row>
    <row r="120" spans="1:22">
      <c r="A120" s="13"/>
      <c r="B120" s="13"/>
      <c r="C120" s="16" t="s">
        <v>18</v>
      </c>
      <c r="D120" s="16">
        <v>0.898381877022654</v>
      </c>
      <c r="E120" s="18">
        <v>0.655096418732782</v>
      </c>
      <c r="F120" s="18">
        <v>3.11411042944785</v>
      </c>
      <c r="G120" s="18">
        <v>8.48223938223938</v>
      </c>
      <c r="H120" s="18">
        <v>2.61111111111111</v>
      </c>
      <c r="I120" s="18"/>
      <c r="J120" s="33">
        <v>-0.692167245765498</v>
      </c>
      <c r="K120" s="26">
        <v>2.87064285714286</v>
      </c>
      <c r="L120"/>
      <c r="M120"/>
      <c r="N120"/>
      <c r="O120"/>
      <c r="P120"/>
      <c r="Q120"/>
      <c r="R120"/>
      <c r="S120"/>
      <c r="T120"/>
      <c r="U120"/>
      <c r="V120"/>
    </row>
    <row r="121" spans="1:22">
      <c r="A121" s="13"/>
      <c r="B121" s="7" t="s">
        <v>131</v>
      </c>
      <c r="C121" s="10" t="s">
        <v>16</v>
      </c>
      <c r="D121" s="10">
        <v>392</v>
      </c>
      <c r="E121" s="12"/>
      <c r="F121" s="12">
        <v>933</v>
      </c>
      <c r="G121" s="12"/>
      <c r="H121" s="12"/>
      <c r="I121" s="12">
        <f>H121-G121</f>
        <v>0</v>
      </c>
      <c r="J121" s="22"/>
      <c r="K121" s="24">
        <v>1325</v>
      </c>
      <c r="L121"/>
      <c r="M121"/>
      <c r="N121"/>
      <c r="O121"/>
      <c r="P121"/>
      <c r="Q121"/>
      <c r="R121"/>
      <c r="S121"/>
      <c r="T121"/>
      <c r="U121"/>
      <c r="V121"/>
    </row>
    <row r="122" spans="1:22">
      <c r="A122" s="13"/>
      <c r="B122" s="13"/>
      <c r="C122" s="14" t="s">
        <v>17</v>
      </c>
      <c r="D122" s="14">
        <v>216</v>
      </c>
      <c r="E122" s="19"/>
      <c r="F122" s="19">
        <v>3792.8</v>
      </c>
      <c r="G122" s="19"/>
      <c r="H122" s="19"/>
      <c r="I122" s="19"/>
      <c r="J122" s="33"/>
      <c r="K122" s="25">
        <v>4008.8</v>
      </c>
      <c r="L122"/>
      <c r="M122"/>
      <c r="N122"/>
      <c r="O122"/>
      <c r="P122"/>
      <c r="Q122"/>
      <c r="R122"/>
      <c r="S122"/>
      <c r="T122"/>
      <c r="U122"/>
      <c r="V122"/>
    </row>
    <row r="123" spans="1:22">
      <c r="A123" s="13"/>
      <c r="B123" s="13"/>
      <c r="C123" s="16" t="s">
        <v>18</v>
      </c>
      <c r="D123" s="16">
        <v>0.551020408163265</v>
      </c>
      <c r="E123" s="18"/>
      <c r="F123" s="18">
        <v>4.06516613076099</v>
      </c>
      <c r="G123" s="18"/>
      <c r="H123" s="18"/>
      <c r="I123" s="18"/>
      <c r="J123" s="33"/>
      <c r="K123" s="26">
        <v>3.02550943396226</v>
      </c>
      <c r="L123"/>
      <c r="M123"/>
      <c r="N123"/>
      <c r="O123"/>
      <c r="P123"/>
      <c r="Q123"/>
      <c r="R123"/>
      <c r="S123"/>
      <c r="T123"/>
      <c r="U123"/>
      <c r="V123"/>
    </row>
    <row r="124" spans="1:22">
      <c r="A124" s="13"/>
      <c r="B124" s="7" t="s">
        <v>236</v>
      </c>
      <c r="C124" s="10" t="s">
        <v>16</v>
      </c>
      <c r="D124" s="10">
        <v>1251</v>
      </c>
      <c r="E124" s="12"/>
      <c r="F124" s="12"/>
      <c r="G124" s="12"/>
      <c r="H124" s="12"/>
      <c r="I124" s="12">
        <f>H124-G124</f>
        <v>0</v>
      </c>
      <c r="J124" s="22"/>
      <c r="K124" s="24">
        <v>1251</v>
      </c>
      <c r="L124"/>
      <c r="M124"/>
      <c r="N124"/>
      <c r="O124"/>
      <c r="P124"/>
      <c r="Q124"/>
      <c r="R124"/>
      <c r="S124"/>
      <c r="T124"/>
      <c r="U124"/>
      <c r="V124"/>
    </row>
    <row r="125" spans="1:22">
      <c r="A125" s="13"/>
      <c r="B125" s="13"/>
      <c r="C125" s="14" t="s">
        <v>17</v>
      </c>
      <c r="D125" s="14">
        <v>1523.6</v>
      </c>
      <c r="E125" s="19"/>
      <c r="F125" s="19"/>
      <c r="G125" s="19"/>
      <c r="H125" s="19"/>
      <c r="I125" s="19"/>
      <c r="J125" s="33"/>
      <c r="K125" s="25">
        <v>1523.6</v>
      </c>
      <c r="L125"/>
      <c r="M125"/>
      <c r="N125"/>
      <c r="O125"/>
      <c r="P125"/>
      <c r="Q125"/>
      <c r="R125"/>
      <c r="S125"/>
      <c r="T125"/>
      <c r="U125"/>
      <c r="V125"/>
    </row>
    <row r="126" spans="1:22">
      <c r="A126" s="13"/>
      <c r="B126" s="13"/>
      <c r="C126" s="16" t="s">
        <v>18</v>
      </c>
      <c r="D126" s="16">
        <v>1.21790567545963</v>
      </c>
      <c r="E126" s="18"/>
      <c r="F126" s="18"/>
      <c r="G126" s="18"/>
      <c r="H126" s="18"/>
      <c r="I126" s="18"/>
      <c r="J126" s="33"/>
      <c r="K126" s="26">
        <v>1.21790567545963</v>
      </c>
      <c r="L126"/>
      <c r="M126"/>
      <c r="N126"/>
      <c r="O126"/>
      <c r="P126"/>
      <c r="Q126"/>
      <c r="R126"/>
      <c r="S126"/>
      <c r="T126"/>
      <c r="U126"/>
      <c r="V126"/>
    </row>
    <row r="127" spans="1:22">
      <c r="A127" s="13" t="s">
        <v>62</v>
      </c>
      <c r="B127" s="7" t="s">
        <v>103</v>
      </c>
      <c r="C127" s="10" t="s">
        <v>16</v>
      </c>
      <c r="D127" s="10"/>
      <c r="E127" s="12"/>
      <c r="F127" s="12"/>
      <c r="G127" s="12"/>
      <c r="H127" s="12">
        <v>4989</v>
      </c>
      <c r="I127" s="12">
        <f>H127-G127</f>
        <v>4989</v>
      </c>
      <c r="J127" s="22">
        <v>1</v>
      </c>
      <c r="K127" s="24">
        <v>4989</v>
      </c>
      <c r="L127"/>
      <c r="M127"/>
      <c r="N127"/>
      <c r="O127"/>
      <c r="P127"/>
      <c r="Q127"/>
      <c r="R127"/>
      <c r="S127"/>
      <c r="T127"/>
      <c r="U127"/>
      <c r="V127"/>
    </row>
    <row r="128" spans="1:22">
      <c r="A128" s="13"/>
      <c r="B128" s="13"/>
      <c r="C128" s="14" t="s">
        <v>17</v>
      </c>
      <c r="D128" s="14"/>
      <c r="E128" s="19"/>
      <c r="F128" s="19"/>
      <c r="G128" s="19"/>
      <c r="H128" s="19">
        <v>1593.5</v>
      </c>
      <c r="I128" s="19"/>
      <c r="J128" s="33">
        <v>1</v>
      </c>
      <c r="K128" s="25">
        <v>1593.5</v>
      </c>
      <c r="L128"/>
      <c r="M128"/>
      <c r="N128"/>
      <c r="O128"/>
      <c r="P128"/>
      <c r="Q128"/>
      <c r="R128"/>
      <c r="S128"/>
      <c r="T128"/>
      <c r="U128"/>
      <c r="V128"/>
    </row>
    <row r="129" spans="1:22">
      <c r="A129" s="13"/>
      <c r="B129" s="13"/>
      <c r="C129" s="16" t="s">
        <v>18</v>
      </c>
      <c r="D129" s="16"/>
      <c r="E129" s="18"/>
      <c r="F129" s="18"/>
      <c r="G129" s="18"/>
      <c r="H129" s="18">
        <v>1.62768130745659</v>
      </c>
      <c r="I129" s="18"/>
      <c r="J129" s="33">
        <v>1</v>
      </c>
      <c r="K129" s="26">
        <v>1.62768130745659</v>
      </c>
      <c r="L129"/>
      <c r="M129"/>
      <c r="N129"/>
      <c r="O129"/>
      <c r="P129"/>
      <c r="Q129"/>
      <c r="R129"/>
      <c r="S129"/>
      <c r="T129"/>
      <c r="U129"/>
      <c r="V129"/>
    </row>
    <row r="130" spans="1:22">
      <c r="A130" s="13"/>
      <c r="B130" s="7" t="s">
        <v>237</v>
      </c>
      <c r="C130" s="10" t="s">
        <v>16</v>
      </c>
      <c r="D130" s="10"/>
      <c r="E130" s="12"/>
      <c r="F130" s="12">
        <v>867</v>
      </c>
      <c r="G130" s="12"/>
      <c r="H130" s="12"/>
      <c r="I130" s="12">
        <f>H130-G130</f>
        <v>0</v>
      </c>
      <c r="J130" s="22"/>
      <c r="K130" s="24">
        <v>867</v>
      </c>
      <c r="L130"/>
      <c r="M130"/>
      <c r="N130"/>
      <c r="O130"/>
      <c r="P130"/>
      <c r="Q130"/>
      <c r="R130"/>
      <c r="S130"/>
      <c r="T130"/>
      <c r="U130"/>
      <c r="V130"/>
    </row>
    <row r="131" spans="1:22">
      <c r="A131" s="13"/>
      <c r="B131" s="13"/>
      <c r="C131" s="14" t="s">
        <v>17</v>
      </c>
      <c r="D131" s="14"/>
      <c r="E131" s="19"/>
      <c r="F131" s="19">
        <v>4187.4</v>
      </c>
      <c r="G131" s="19"/>
      <c r="H131" s="19"/>
      <c r="I131" s="19"/>
      <c r="J131" s="33"/>
      <c r="K131" s="25">
        <v>4187.4</v>
      </c>
      <c r="L131"/>
      <c r="M131"/>
      <c r="N131"/>
      <c r="O131"/>
      <c r="P131"/>
      <c r="Q131"/>
      <c r="R131"/>
      <c r="S131"/>
      <c r="T131"/>
      <c r="U131"/>
      <c r="V131"/>
    </row>
    <row r="132" spans="1:22">
      <c r="A132" s="13"/>
      <c r="B132" s="13"/>
      <c r="C132" s="16" t="s">
        <v>18</v>
      </c>
      <c r="D132" s="16"/>
      <c r="E132" s="18"/>
      <c r="F132" s="18">
        <v>4.82975778546713</v>
      </c>
      <c r="G132" s="18"/>
      <c r="H132" s="18"/>
      <c r="I132" s="18"/>
      <c r="J132" s="33"/>
      <c r="K132" s="26">
        <v>4.82975778546713</v>
      </c>
      <c r="L132"/>
      <c r="M132"/>
      <c r="N132"/>
      <c r="O132"/>
      <c r="P132"/>
      <c r="Q132"/>
      <c r="R132"/>
      <c r="S132"/>
      <c r="T132"/>
      <c r="U132"/>
      <c r="V132"/>
    </row>
    <row r="133" spans="1:22">
      <c r="A133" s="13" t="s">
        <v>27</v>
      </c>
      <c r="B133" s="7" t="s">
        <v>102</v>
      </c>
      <c r="C133" s="10" t="s">
        <v>16</v>
      </c>
      <c r="D133" s="10"/>
      <c r="E133" s="12">
        <v>3002</v>
      </c>
      <c r="F133" s="12"/>
      <c r="G133" s="12">
        <v>26821</v>
      </c>
      <c r="H133" s="12">
        <v>31777</v>
      </c>
      <c r="I133" s="12">
        <f>H133-G133</f>
        <v>4956</v>
      </c>
      <c r="J133" s="22">
        <v>0.184780582379479</v>
      </c>
      <c r="K133" s="24">
        <v>61600</v>
      </c>
      <c r="L133"/>
      <c r="M133"/>
      <c r="N133"/>
      <c r="O133"/>
      <c r="P133"/>
      <c r="Q133"/>
      <c r="R133"/>
      <c r="S133"/>
      <c r="T133"/>
      <c r="U133"/>
      <c r="V133"/>
    </row>
    <row r="134" spans="1:22">
      <c r="A134" s="13"/>
      <c r="B134" s="13"/>
      <c r="C134" s="14" t="s">
        <v>17</v>
      </c>
      <c r="D134" s="14"/>
      <c r="E134" s="19">
        <v>228.1</v>
      </c>
      <c r="F134" s="19"/>
      <c r="G134" s="19"/>
      <c r="H134" s="19">
        <v>802</v>
      </c>
      <c r="I134" s="19"/>
      <c r="J134" s="33">
        <v>1</v>
      </c>
      <c r="K134" s="25">
        <v>1030.1</v>
      </c>
      <c r="L134"/>
      <c r="M134"/>
      <c r="N134"/>
      <c r="O134"/>
      <c r="P134"/>
      <c r="Q134"/>
      <c r="R134"/>
      <c r="S134"/>
      <c r="T134"/>
      <c r="U134"/>
      <c r="V134"/>
    </row>
    <row r="135" spans="1:22">
      <c r="A135" s="13"/>
      <c r="B135" s="13"/>
      <c r="C135" s="16" t="s">
        <v>18</v>
      </c>
      <c r="D135" s="16"/>
      <c r="E135" s="18">
        <v>0.407321428571429</v>
      </c>
      <c r="F135" s="18"/>
      <c r="G135" s="18"/>
      <c r="H135" s="18">
        <v>2.74657534246575</v>
      </c>
      <c r="I135" s="18"/>
      <c r="J135" s="33">
        <v>1</v>
      </c>
      <c r="K135" s="26">
        <v>1.20903755868545</v>
      </c>
      <c r="L135"/>
      <c r="M135"/>
      <c r="N135"/>
      <c r="O135"/>
      <c r="P135"/>
      <c r="Q135"/>
      <c r="R135"/>
      <c r="S135"/>
      <c r="T135"/>
      <c r="U135"/>
      <c r="V135"/>
    </row>
    <row r="136" spans="1:22">
      <c r="A136" s="13"/>
      <c r="B136" s="7" t="s">
        <v>104</v>
      </c>
      <c r="C136" s="10" t="s">
        <v>16</v>
      </c>
      <c r="D136" s="10">
        <v>15498</v>
      </c>
      <c r="E136" s="12">
        <v>10911</v>
      </c>
      <c r="F136" s="12">
        <v>17010</v>
      </c>
      <c r="G136" s="12">
        <v>28044</v>
      </c>
      <c r="H136" s="12">
        <v>20188</v>
      </c>
      <c r="I136" s="12">
        <f>H136-G136</f>
        <v>-7856</v>
      </c>
      <c r="J136" s="22">
        <v>-0.280131222364855</v>
      </c>
      <c r="K136" s="24">
        <v>91651</v>
      </c>
      <c r="L136"/>
      <c r="M136"/>
      <c r="N136"/>
      <c r="O136"/>
      <c r="P136"/>
      <c r="Q136"/>
      <c r="R136"/>
      <c r="S136"/>
      <c r="T136"/>
      <c r="U136"/>
      <c r="V136"/>
    </row>
    <row r="137" spans="1:22">
      <c r="A137" s="13"/>
      <c r="B137" s="13"/>
      <c r="C137" s="14" t="s">
        <v>17</v>
      </c>
      <c r="D137" s="14"/>
      <c r="E137" s="19"/>
      <c r="F137" s="19">
        <v>381</v>
      </c>
      <c r="G137" s="19">
        <v>378</v>
      </c>
      <c r="H137" s="19"/>
      <c r="I137" s="19">
        <f>H137-G137</f>
        <v>-378</v>
      </c>
      <c r="J137" s="33">
        <v>-1</v>
      </c>
      <c r="K137" s="25">
        <v>759</v>
      </c>
      <c r="L137"/>
      <c r="M137"/>
      <c r="N137"/>
      <c r="O137"/>
      <c r="P137"/>
      <c r="Q137"/>
      <c r="R137"/>
      <c r="S137"/>
      <c r="T137"/>
      <c r="U137"/>
      <c r="V137"/>
    </row>
    <row r="138" spans="1:22">
      <c r="A138" s="13"/>
      <c r="B138" s="13"/>
      <c r="C138" s="16" t="s">
        <v>18</v>
      </c>
      <c r="D138" s="16"/>
      <c r="E138" s="18"/>
      <c r="F138" s="18">
        <v>0.933823529411765</v>
      </c>
      <c r="G138" s="18">
        <v>1.51807228915663</v>
      </c>
      <c r="H138" s="18"/>
      <c r="I138" s="18">
        <f>H138-G138</f>
        <v>-1.51807228915663</v>
      </c>
      <c r="J138" s="33">
        <v>-1</v>
      </c>
      <c r="K138" s="26">
        <v>1.15525114155251</v>
      </c>
      <c r="L138"/>
      <c r="M138"/>
      <c r="N138"/>
      <c r="O138"/>
      <c r="P138"/>
      <c r="Q138"/>
      <c r="R138"/>
      <c r="S138"/>
      <c r="T138"/>
      <c r="U138"/>
      <c r="V138"/>
    </row>
    <row r="139" spans="1:22">
      <c r="A139" s="13"/>
      <c r="B139" s="7" t="s">
        <v>111</v>
      </c>
      <c r="C139" s="10" t="s">
        <v>16</v>
      </c>
      <c r="D139" s="10">
        <v>636</v>
      </c>
      <c r="E139" s="12"/>
      <c r="F139" s="12"/>
      <c r="G139" s="12"/>
      <c r="H139" s="12"/>
      <c r="I139" s="12">
        <f>H139-G139</f>
        <v>0</v>
      </c>
      <c r="J139" s="22"/>
      <c r="K139" s="24">
        <v>636</v>
      </c>
      <c r="L139"/>
      <c r="M139"/>
      <c r="N139"/>
      <c r="O139"/>
      <c r="P139"/>
      <c r="Q139"/>
      <c r="R139"/>
      <c r="S139"/>
      <c r="T139"/>
      <c r="U139"/>
      <c r="V139"/>
    </row>
    <row r="140" spans="1:22">
      <c r="A140" s="13"/>
      <c r="B140" s="13"/>
      <c r="C140" s="14" t="s">
        <v>17</v>
      </c>
      <c r="D140" s="14">
        <v>286</v>
      </c>
      <c r="E140" s="19"/>
      <c r="F140" s="19"/>
      <c r="G140" s="19"/>
      <c r="H140" s="19"/>
      <c r="I140" s="19"/>
      <c r="J140" s="33"/>
      <c r="K140" s="25">
        <v>286</v>
      </c>
      <c r="L140"/>
      <c r="M140"/>
      <c r="N140"/>
      <c r="O140"/>
      <c r="P140"/>
      <c r="Q140"/>
      <c r="R140"/>
      <c r="S140"/>
      <c r="T140"/>
      <c r="U140"/>
      <c r="V140"/>
    </row>
    <row r="141" spans="1:22">
      <c r="A141" s="13"/>
      <c r="B141" s="13"/>
      <c r="C141" s="16" t="s">
        <v>18</v>
      </c>
      <c r="D141" s="16">
        <v>0.449685534591195</v>
      </c>
      <c r="E141" s="18"/>
      <c r="F141" s="18"/>
      <c r="G141" s="18"/>
      <c r="H141" s="18"/>
      <c r="I141" s="18"/>
      <c r="J141" s="33"/>
      <c r="K141" s="26">
        <v>0.449685534591195</v>
      </c>
      <c r="L141"/>
      <c r="M141"/>
      <c r="N141"/>
      <c r="O141"/>
      <c r="P141"/>
      <c r="Q141"/>
      <c r="R141"/>
      <c r="S141"/>
      <c r="T141"/>
      <c r="U141"/>
      <c r="V141"/>
    </row>
    <row r="142" spans="1:22">
      <c r="A142" s="13" t="s">
        <v>45</v>
      </c>
      <c r="B142" s="7" t="s">
        <v>129</v>
      </c>
      <c r="C142" s="10" t="s">
        <v>16</v>
      </c>
      <c r="D142" s="10">
        <v>592</v>
      </c>
      <c r="E142" s="12">
        <v>2534</v>
      </c>
      <c r="F142" s="12">
        <v>7473</v>
      </c>
      <c r="G142" s="12"/>
      <c r="H142" s="12">
        <v>4594</v>
      </c>
      <c r="I142" s="12">
        <f>H142-G142</f>
        <v>4594</v>
      </c>
      <c r="J142" s="22">
        <v>1</v>
      </c>
      <c r="K142" s="24">
        <v>15193</v>
      </c>
      <c r="L142"/>
      <c r="M142"/>
      <c r="N142"/>
      <c r="O142"/>
      <c r="P142"/>
      <c r="Q142"/>
      <c r="R142"/>
      <c r="S142"/>
      <c r="T142"/>
      <c r="U142"/>
      <c r="V142"/>
    </row>
    <row r="143" spans="1:22">
      <c r="A143" s="13"/>
      <c r="B143" s="13"/>
      <c r="C143" s="14" t="s">
        <v>17</v>
      </c>
      <c r="D143" s="14">
        <v>447.76</v>
      </c>
      <c r="E143" s="19"/>
      <c r="F143" s="19"/>
      <c r="G143" s="19"/>
      <c r="H143" s="19">
        <v>936</v>
      </c>
      <c r="I143" s="19"/>
      <c r="J143" s="33">
        <v>1</v>
      </c>
      <c r="K143" s="25">
        <v>1383.76</v>
      </c>
      <c r="L143"/>
      <c r="M143"/>
      <c r="N143"/>
      <c r="O143"/>
      <c r="P143"/>
      <c r="Q143"/>
      <c r="R143"/>
      <c r="S143"/>
      <c r="T143"/>
      <c r="U143"/>
      <c r="V143"/>
    </row>
    <row r="144" spans="1:22">
      <c r="A144" s="13"/>
      <c r="B144" s="13"/>
      <c r="C144" s="16" t="s">
        <v>18</v>
      </c>
      <c r="D144" s="16">
        <v>1.3286646884273</v>
      </c>
      <c r="E144" s="18"/>
      <c r="F144" s="18"/>
      <c r="G144" s="18"/>
      <c r="H144" s="18">
        <v>3.20547945205479</v>
      </c>
      <c r="I144" s="18"/>
      <c r="J144" s="33">
        <v>1</v>
      </c>
      <c r="K144" s="26">
        <v>2.19993640699523</v>
      </c>
      <c r="L144"/>
      <c r="M144"/>
      <c r="N144"/>
      <c r="O144"/>
      <c r="P144"/>
      <c r="Q144"/>
      <c r="R144"/>
      <c r="S144"/>
      <c r="T144"/>
      <c r="U144"/>
      <c r="V144"/>
    </row>
    <row r="145" spans="1:22">
      <c r="A145" s="13"/>
      <c r="B145" s="7" t="s">
        <v>192</v>
      </c>
      <c r="C145" s="10" t="s">
        <v>16</v>
      </c>
      <c r="D145" s="10"/>
      <c r="E145" s="12">
        <v>624</v>
      </c>
      <c r="F145" s="12"/>
      <c r="G145" s="12"/>
      <c r="H145" s="12"/>
      <c r="I145" s="12">
        <f>H145-G145</f>
        <v>0</v>
      </c>
      <c r="J145" s="22"/>
      <c r="K145" s="24">
        <v>624</v>
      </c>
      <c r="L145"/>
      <c r="M145"/>
      <c r="N145"/>
      <c r="O145"/>
      <c r="P145"/>
      <c r="Q145"/>
      <c r="R145"/>
      <c r="S145"/>
      <c r="T145"/>
      <c r="U145"/>
      <c r="V145"/>
    </row>
    <row r="146" spans="1:22">
      <c r="A146" s="13"/>
      <c r="B146" s="13"/>
      <c r="C146" s="14" t="s">
        <v>17</v>
      </c>
      <c r="D146" s="14"/>
      <c r="E146" s="19">
        <v>774.4</v>
      </c>
      <c r="F146" s="19"/>
      <c r="G146" s="19"/>
      <c r="H146" s="19"/>
      <c r="I146" s="19"/>
      <c r="J146" s="33"/>
      <c r="K146" s="25">
        <v>774.4</v>
      </c>
      <c r="L146"/>
      <c r="M146"/>
      <c r="N146"/>
      <c r="O146"/>
      <c r="P146"/>
      <c r="Q146"/>
      <c r="R146"/>
      <c r="S146"/>
      <c r="T146"/>
      <c r="U146"/>
      <c r="V146"/>
    </row>
    <row r="147" spans="1:22">
      <c r="A147" s="13"/>
      <c r="B147" s="13"/>
      <c r="C147" s="16" t="s">
        <v>18</v>
      </c>
      <c r="D147" s="16"/>
      <c r="E147" s="18">
        <v>1.24102564102564</v>
      </c>
      <c r="F147" s="18"/>
      <c r="G147" s="18"/>
      <c r="H147" s="18"/>
      <c r="I147" s="18"/>
      <c r="J147" s="33"/>
      <c r="K147" s="26">
        <v>1.24102564102564</v>
      </c>
      <c r="L147"/>
      <c r="M147"/>
      <c r="N147"/>
      <c r="O147"/>
      <c r="P147"/>
      <c r="Q147"/>
      <c r="R147"/>
      <c r="S147"/>
      <c r="T147"/>
      <c r="U147"/>
      <c r="V147"/>
    </row>
    <row r="148" spans="1:22">
      <c r="A148" s="13"/>
      <c r="B148" s="7" t="s">
        <v>162</v>
      </c>
      <c r="C148" s="10" t="s">
        <v>16</v>
      </c>
      <c r="D148" s="10"/>
      <c r="E148" s="12">
        <v>594</v>
      </c>
      <c r="F148" s="12"/>
      <c r="G148" s="12"/>
      <c r="H148" s="12"/>
      <c r="I148" s="12">
        <f>H148-G148</f>
        <v>0</v>
      </c>
      <c r="J148" s="22"/>
      <c r="K148" s="24">
        <v>594</v>
      </c>
      <c r="L148"/>
      <c r="M148"/>
      <c r="N148"/>
      <c r="O148"/>
      <c r="P148"/>
      <c r="Q148"/>
      <c r="R148"/>
      <c r="S148"/>
      <c r="T148"/>
      <c r="U148"/>
      <c r="V148"/>
    </row>
    <row r="149" spans="1:22">
      <c r="A149" s="13"/>
      <c r="B149" s="13"/>
      <c r="C149" s="14" t="s">
        <v>17</v>
      </c>
      <c r="D149" s="14"/>
      <c r="E149" s="19">
        <v>1364</v>
      </c>
      <c r="F149" s="19"/>
      <c r="G149" s="19"/>
      <c r="H149" s="19"/>
      <c r="I149" s="19"/>
      <c r="J149" s="33"/>
      <c r="K149" s="25">
        <v>1364</v>
      </c>
      <c r="L149"/>
      <c r="M149"/>
      <c r="N149"/>
      <c r="O149"/>
      <c r="P149"/>
      <c r="Q149"/>
      <c r="R149"/>
      <c r="S149"/>
      <c r="T149"/>
      <c r="U149"/>
      <c r="V149"/>
    </row>
    <row r="150" spans="1:22">
      <c r="A150" s="13"/>
      <c r="B150" s="13"/>
      <c r="C150" s="16" t="s">
        <v>18</v>
      </c>
      <c r="D150" s="16"/>
      <c r="E150" s="18">
        <v>2.2962962962963</v>
      </c>
      <c r="F150" s="18"/>
      <c r="G150" s="18"/>
      <c r="H150" s="18"/>
      <c r="I150" s="18"/>
      <c r="J150" s="33"/>
      <c r="K150" s="26">
        <v>2.2962962962963</v>
      </c>
      <c r="L150"/>
      <c r="M150"/>
      <c r="N150"/>
      <c r="O150"/>
      <c r="P150"/>
      <c r="Q150"/>
      <c r="R150"/>
      <c r="S150"/>
      <c r="T150"/>
      <c r="U150"/>
      <c r="V150"/>
    </row>
    <row r="151" spans="1:22">
      <c r="A151" s="13"/>
      <c r="B151" s="7" t="s">
        <v>265</v>
      </c>
      <c r="C151" s="10" t="s">
        <v>16</v>
      </c>
      <c r="D151" s="10">
        <v>556</v>
      </c>
      <c r="E151" s="12"/>
      <c r="F151" s="12"/>
      <c r="G151" s="12"/>
      <c r="H151" s="12"/>
      <c r="I151" s="12">
        <f>H151-G151</f>
        <v>0</v>
      </c>
      <c r="J151" s="22"/>
      <c r="K151" s="24">
        <v>556</v>
      </c>
      <c r="L151"/>
      <c r="M151"/>
      <c r="N151"/>
      <c r="O151"/>
      <c r="P151"/>
      <c r="Q151"/>
      <c r="R151"/>
      <c r="S151"/>
      <c r="T151"/>
      <c r="U151"/>
      <c r="V151"/>
    </row>
    <row r="152" spans="1:22">
      <c r="A152" s="13"/>
      <c r="B152" s="13"/>
      <c r="C152" s="14" t="s">
        <v>17</v>
      </c>
      <c r="D152" s="14">
        <v>590</v>
      </c>
      <c r="E152" s="19"/>
      <c r="F152" s="19"/>
      <c r="G152" s="19"/>
      <c r="H152" s="19"/>
      <c r="I152" s="19"/>
      <c r="J152" s="33"/>
      <c r="K152" s="25">
        <v>590</v>
      </c>
      <c r="L152"/>
      <c r="M152"/>
      <c r="N152"/>
      <c r="O152"/>
      <c r="P152"/>
      <c r="Q152"/>
      <c r="R152"/>
      <c r="S152"/>
      <c r="T152"/>
      <c r="U152"/>
      <c r="V152"/>
    </row>
    <row r="153" spans="1:22">
      <c r="A153" s="13"/>
      <c r="B153" s="13"/>
      <c r="C153" s="16" t="s">
        <v>18</v>
      </c>
      <c r="D153" s="16">
        <v>1.06115107913669</v>
      </c>
      <c r="E153" s="18"/>
      <c r="F153" s="18"/>
      <c r="G153" s="18"/>
      <c r="H153" s="18"/>
      <c r="I153" s="18"/>
      <c r="J153" s="33"/>
      <c r="K153" s="26">
        <v>1.06115107913669</v>
      </c>
      <c r="L153"/>
      <c r="M153"/>
      <c r="N153"/>
      <c r="O153"/>
      <c r="P153"/>
      <c r="Q153"/>
      <c r="R153"/>
      <c r="S153"/>
      <c r="T153"/>
      <c r="U153"/>
      <c r="V153"/>
    </row>
    <row r="154" spans="1:22">
      <c r="A154" s="13"/>
      <c r="B154" s="7" t="s">
        <v>134</v>
      </c>
      <c r="C154" s="10" t="s">
        <v>16</v>
      </c>
      <c r="D154" s="10">
        <v>547</v>
      </c>
      <c r="E154" s="12"/>
      <c r="F154" s="12"/>
      <c r="G154" s="12"/>
      <c r="H154" s="12"/>
      <c r="I154" s="12">
        <f>H154-G154</f>
        <v>0</v>
      </c>
      <c r="J154" s="22"/>
      <c r="K154" s="24">
        <v>547</v>
      </c>
      <c r="L154"/>
      <c r="M154"/>
      <c r="N154"/>
      <c r="O154"/>
      <c r="P154"/>
      <c r="Q154"/>
      <c r="R154"/>
      <c r="S154"/>
      <c r="T154"/>
      <c r="U154"/>
      <c r="V154"/>
    </row>
    <row r="155" spans="1:22">
      <c r="A155" s="13"/>
      <c r="B155" s="13"/>
      <c r="C155" s="14" t="s">
        <v>17</v>
      </c>
      <c r="D155" s="14">
        <v>598.5</v>
      </c>
      <c r="E155" s="19"/>
      <c r="F155" s="19"/>
      <c r="G155" s="19"/>
      <c r="H155" s="19"/>
      <c r="I155" s="19"/>
      <c r="J155" s="33"/>
      <c r="K155" s="25">
        <v>598.5</v>
      </c>
      <c r="L155"/>
      <c r="M155"/>
      <c r="N155"/>
      <c r="O155"/>
      <c r="P155"/>
      <c r="Q155"/>
      <c r="R155"/>
      <c r="S155"/>
      <c r="T155"/>
      <c r="U155"/>
      <c r="V155"/>
    </row>
    <row r="156" spans="1:22">
      <c r="A156" s="13"/>
      <c r="B156" s="13"/>
      <c r="C156" s="16" t="s">
        <v>18</v>
      </c>
      <c r="D156" s="16">
        <v>1.09414990859232</v>
      </c>
      <c r="E156" s="18"/>
      <c r="F156" s="18"/>
      <c r="G156" s="18"/>
      <c r="H156" s="18"/>
      <c r="I156" s="18"/>
      <c r="J156" s="33"/>
      <c r="K156" s="26">
        <v>1.09414990859232</v>
      </c>
      <c r="L156"/>
      <c r="M156"/>
      <c r="N156"/>
      <c r="O156"/>
      <c r="P156"/>
      <c r="Q156"/>
      <c r="R156"/>
      <c r="S156"/>
      <c r="T156"/>
      <c r="U156"/>
      <c r="V156"/>
    </row>
    <row r="157" spans="1:22">
      <c r="A157" s="13"/>
      <c r="B157" s="7" t="s">
        <v>268</v>
      </c>
      <c r="C157" s="10" t="s">
        <v>16</v>
      </c>
      <c r="D157" s="10"/>
      <c r="E157" s="12">
        <v>519</v>
      </c>
      <c r="F157" s="12"/>
      <c r="G157" s="12"/>
      <c r="H157" s="12"/>
      <c r="I157" s="12">
        <f>H157-G157</f>
        <v>0</v>
      </c>
      <c r="J157" s="22"/>
      <c r="K157" s="24">
        <v>519</v>
      </c>
      <c r="L157"/>
      <c r="M157"/>
      <c r="N157"/>
      <c r="O157"/>
      <c r="P157"/>
      <c r="Q157"/>
      <c r="R157"/>
      <c r="S157"/>
      <c r="T157"/>
      <c r="U157"/>
      <c r="V157"/>
    </row>
    <row r="158" spans="1:22">
      <c r="A158" s="13"/>
      <c r="B158" s="13"/>
      <c r="C158" s="14" t="s">
        <v>17</v>
      </c>
      <c r="D158" s="14"/>
      <c r="E158" s="19">
        <v>174.6</v>
      </c>
      <c r="F158" s="19"/>
      <c r="G158" s="19"/>
      <c r="H158" s="19"/>
      <c r="I158" s="19"/>
      <c r="J158" s="33"/>
      <c r="K158" s="25">
        <v>174.6</v>
      </c>
      <c r="L158"/>
      <c r="M158"/>
      <c r="N158"/>
      <c r="O158"/>
      <c r="P158"/>
      <c r="Q158"/>
      <c r="R158"/>
      <c r="S158"/>
      <c r="T158"/>
      <c r="U158"/>
      <c r="V158"/>
    </row>
    <row r="159" spans="1:22">
      <c r="A159" s="13"/>
      <c r="B159" s="13"/>
      <c r="C159" s="16" t="s">
        <v>18</v>
      </c>
      <c r="D159" s="16"/>
      <c r="E159" s="18">
        <v>0.336416184971098</v>
      </c>
      <c r="F159" s="18"/>
      <c r="G159" s="18"/>
      <c r="H159" s="18"/>
      <c r="I159" s="18"/>
      <c r="J159" s="33"/>
      <c r="K159" s="26">
        <v>0.336416184971098</v>
      </c>
      <c r="L159"/>
      <c r="M159"/>
      <c r="N159"/>
      <c r="O159"/>
      <c r="P159"/>
      <c r="Q159"/>
      <c r="R159"/>
      <c r="S159"/>
      <c r="T159"/>
      <c r="U159"/>
      <c r="V159"/>
    </row>
    <row r="160" spans="1:22">
      <c r="A160" s="13"/>
      <c r="B160" s="7" t="s">
        <v>135</v>
      </c>
      <c r="C160" s="10" t="s">
        <v>16</v>
      </c>
      <c r="D160" s="10"/>
      <c r="E160" s="12"/>
      <c r="F160" s="12"/>
      <c r="G160" s="12">
        <v>7572</v>
      </c>
      <c r="H160" s="12"/>
      <c r="I160" s="12">
        <f>H160-G160</f>
        <v>-7572</v>
      </c>
      <c r="J160" s="22">
        <v>-1</v>
      </c>
      <c r="K160" s="24">
        <v>7572</v>
      </c>
      <c r="L160"/>
      <c r="M160"/>
      <c r="N160"/>
      <c r="O160"/>
      <c r="P160"/>
      <c r="Q160"/>
      <c r="R160"/>
      <c r="S160"/>
      <c r="T160"/>
      <c r="U160"/>
      <c r="V160"/>
    </row>
    <row r="161" spans="1:22">
      <c r="A161" s="13"/>
      <c r="B161" s="13"/>
      <c r="C161" s="14" t="s">
        <v>17</v>
      </c>
      <c r="D161" s="14"/>
      <c r="E161" s="19"/>
      <c r="F161" s="19"/>
      <c r="G161" s="19">
        <v>631.3</v>
      </c>
      <c r="H161" s="19"/>
      <c r="I161" s="19">
        <f>H161-G161</f>
        <v>-631.3</v>
      </c>
      <c r="J161" s="33">
        <v>-1</v>
      </c>
      <c r="K161" s="25">
        <v>631.3</v>
      </c>
      <c r="L161"/>
      <c r="M161"/>
      <c r="N161"/>
      <c r="O161"/>
      <c r="P161"/>
      <c r="Q161"/>
      <c r="R161"/>
      <c r="S161"/>
      <c r="T161"/>
      <c r="U161"/>
      <c r="V161"/>
    </row>
    <row r="162" spans="1:22">
      <c r="A162" s="13"/>
      <c r="B162" s="13"/>
      <c r="C162" s="16" t="s">
        <v>18</v>
      </c>
      <c r="D162" s="16"/>
      <c r="E162" s="18"/>
      <c r="F162" s="18"/>
      <c r="G162" s="18">
        <v>1.21637764932563</v>
      </c>
      <c r="H162" s="18"/>
      <c r="I162" s="18">
        <f>H162-G162</f>
        <v>-1.21637764932563</v>
      </c>
      <c r="J162" s="33">
        <v>-1</v>
      </c>
      <c r="K162" s="26">
        <v>1.21637764932563</v>
      </c>
      <c r="L162"/>
      <c r="M162"/>
      <c r="N162"/>
      <c r="O162"/>
      <c r="P162"/>
      <c r="Q162"/>
      <c r="R162"/>
      <c r="S162"/>
      <c r="T162"/>
      <c r="U162"/>
      <c r="V162"/>
    </row>
    <row r="163" spans="1:22">
      <c r="A163" s="13"/>
      <c r="B163" s="7" t="s">
        <v>115</v>
      </c>
      <c r="C163" s="10" t="s">
        <v>16</v>
      </c>
      <c r="D163" s="10">
        <v>506</v>
      </c>
      <c r="E163" s="12"/>
      <c r="F163" s="12"/>
      <c r="G163" s="12"/>
      <c r="H163" s="12"/>
      <c r="I163" s="12">
        <f>H163-G163</f>
        <v>0</v>
      </c>
      <c r="J163" s="22"/>
      <c r="K163" s="24">
        <v>506</v>
      </c>
      <c r="L163"/>
      <c r="M163"/>
      <c r="N163"/>
      <c r="O163"/>
      <c r="P163"/>
      <c r="Q163"/>
      <c r="R163"/>
      <c r="S163"/>
      <c r="T163"/>
      <c r="U163"/>
      <c r="V163"/>
    </row>
    <row r="164" spans="1:22">
      <c r="A164" s="13"/>
      <c r="B164" s="13"/>
      <c r="C164" s="14" t="s">
        <v>17</v>
      </c>
      <c r="D164" s="14">
        <v>1451.2</v>
      </c>
      <c r="E164" s="19"/>
      <c r="F164" s="19"/>
      <c r="G164" s="19"/>
      <c r="H164" s="19"/>
      <c r="I164" s="19"/>
      <c r="J164" s="33"/>
      <c r="K164" s="25">
        <v>1451.2</v>
      </c>
      <c r="L164"/>
      <c r="M164"/>
      <c r="N164"/>
      <c r="O164"/>
      <c r="P164"/>
      <c r="Q164"/>
      <c r="R164"/>
      <c r="S164"/>
      <c r="T164"/>
      <c r="U164"/>
      <c r="V164"/>
    </row>
    <row r="165" spans="1:22">
      <c r="A165" s="13"/>
      <c r="B165" s="13"/>
      <c r="C165" s="16" t="s">
        <v>18</v>
      </c>
      <c r="D165" s="16">
        <v>2.86798418972332</v>
      </c>
      <c r="E165" s="18"/>
      <c r="F165" s="18"/>
      <c r="G165" s="18"/>
      <c r="H165" s="18"/>
      <c r="I165" s="18"/>
      <c r="J165" s="33"/>
      <c r="K165" s="26">
        <v>2.86798418972332</v>
      </c>
      <c r="L165"/>
      <c r="M165"/>
      <c r="N165"/>
      <c r="O165"/>
      <c r="P165"/>
      <c r="Q165"/>
      <c r="R165"/>
      <c r="S165"/>
      <c r="T165"/>
      <c r="U165"/>
      <c r="V165"/>
    </row>
    <row r="166" spans="1:22">
      <c r="A166" s="13"/>
      <c r="B166" s="7" t="s">
        <v>197</v>
      </c>
      <c r="C166" s="10" t="s">
        <v>16</v>
      </c>
      <c r="D166" s="10"/>
      <c r="E166" s="12">
        <v>147</v>
      </c>
      <c r="F166" s="12">
        <v>292</v>
      </c>
      <c r="G166" s="12"/>
      <c r="H166" s="12"/>
      <c r="I166" s="12">
        <f>H166-G166</f>
        <v>0</v>
      </c>
      <c r="J166" s="22"/>
      <c r="K166" s="24">
        <v>439</v>
      </c>
      <c r="L166"/>
      <c r="M166"/>
      <c r="N166"/>
      <c r="O166"/>
      <c r="P166"/>
      <c r="Q166"/>
      <c r="R166"/>
      <c r="S166"/>
      <c r="T166"/>
      <c r="U166"/>
      <c r="V166"/>
    </row>
    <row r="167" spans="1:22">
      <c r="A167" s="13"/>
      <c r="B167" s="13"/>
      <c r="C167" s="14" t="s">
        <v>17</v>
      </c>
      <c r="D167" s="14"/>
      <c r="E167" s="19">
        <v>100</v>
      </c>
      <c r="F167" s="19">
        <v>626</v>
      </c>
      <c r="G167" s="19"/>
      <c r="H167" s="19"/>
      <c r="I167" s="19"/>
      <c r="J167" s="33"/>
      <c r="K167" s="25">
        <v>726</v>
      </c>
      <c r="L167"/>
      <c r="M167"/>
      <c r="N167"/>
      <c r="O167"/>
      <c r="P167"/>
      <c r="Q167"/>
      <c r="R167"/>
      <c r="S167"/>
      <c r="T167"/>
      <c r="U167"/>
      <c r="V167"/>
    </row>
    <row r="168" spans="1:22">
      <c r="A168" s="13"/>
      <c r="B168" s="13"/>
      <c r="C168" s="16" t="s">
        <v>18</v>
      </c>
      <c r="D168" s="16"/>
      <c r="E168" s="18">
        <v>0.680272108843537</v>
      </c>
      <c r="F168" s="18">
        <v>2.14383561643836</v>
      </c>
      <c r="G168" s="18"/>
      <c r="H168" s="18"/>
      <c r="I168" s="18"/>
      <c r="J168" s="33"/>
      <c r="K168" s="26">
        <v>1.65375854214123</v>
      </c>
      <c r="L168"/>
      <c r="M168"/>
      <c r="N168"/>
      <c r="O168"/>
      <c r="P168"/>
      <c r="Q168"/>
      <c r="R168"/>
      <c r="S168"/>
      <c r="T168"/>
      <c r="U168"/>
      <c r="V168"/>
    </row>
    <row r="169" spans="1:22">
      <c r="A169" s="13"/>
      <c r="B169" s="7" t="s">
        <v>113</v>
      </c>
      <c r="C169" s="10" t="s">
        <v>16</v>
      </c>
      <c r="D169" s="10">
        <v>125</v>
      </c>
      <c r="E169" s="12">
        <v>8801</v>
      </c>
      <c r="F169" s="12">
        <v>834</v>
      </c>
      <c r="G169" s="12">
        <v>7324</v>
      </c>
      <c r="H169" s="12"/>
      <c r="I169" s="12">
        <f>H169-G169</f>
        <v>-7324</v>
      </c>
      <c r="J169" s="22">
        <v>-1</v>
      </c>
      <c r="K169" s="24">
        <v>17084</v>
      </c>
      <c r="L169"/>
      <c r="M169"/>
      <c r="N169"/>
      <c r="O169"/>
      <c r="P169"/>
      <c r="Q169"/>
      <c r="R169"/>
      <c r="S169"/>
      <c r="T169"/>
      <c r="U169"/>
      <c r="V169"/>
    </row>
    <row r="170" spans="1:22">
      <c r="A170" s="13"/>
      <c r="B170" s="13"/>
      <c r="C170" s="14" t="s">
        <v>17</v>
      </c>
      <c r="D170" s="14"/>
      <c r="E170" s="19"/>
      <c r="F170" s="19"/>
      <c r="G170" s="19">
        <v>203</v>
      </c>
      <c r="H170" s="19"/>
      <c r="I170" s="19">
        <f>H170-G170</f>
        <v>-203</v>
      </c>
      <c r="J170" s="33">
        <v>-1</v>
      </c>
      <c r="K170" s="25">
        <v>203</v>
      </c>
      <c r="L170"/>
      <c r="M170"/>
      <c r="N170"/>
      <c r="O170"/>
      <c r="P170"/>
      <c r="Q170"/>
      <c r="R170"/>
      <c r="S170"/>
      <c r="T170"/>
      <c r="U170"/>
      <c r="V170"/>
    </row>
    <row r="171" spans="1:22">
      <c r="A171" s="13"/>
      <c r="B171" s="13"/>
      <c r="C171" s="16" t="s">
        <v>18</v>
      </c>
      <c r="D171" s="16"/>
      <c r="E171" s="18"/>
      <c r="F171" s="18"/>
      <c r="G171" s="18">
        <v>0.465596330275229</v>
      </c>
      <c r="H171" s="18"/>
      <c r="I171" s="18">
        <f>H171-G171</f>
        <v>-0.465596330275229</v>
      </c>
      <c r="J171" s="33">
        <v>-1</v>
      </c>
      <c r="K171" s="26">
        <v>0.465596330275229</v>
      </c>
      <c r="L171"/>
      <c r="M171"/>
      <c r="N171"/>
      <c r="O171"/>
      <c r="P171"/>
      <c r="Q171"/>
      <c r="R171"/>
      <c r="S171"/>
      <c r="T171"/>
      <c r="U171"/>
      <c r="V171"/>
    </row>
    <row r="172" spans="1:22">
      <c r="A172" s="13"/>
      <c r="B172" s="7" t="s">
        <v>174</v>
      </c>
      <c r="C172" s="10" t="s">
        <v>16</v>
      </c>
      <c r="D172" s="10"/>
      <c r="E172" s="12"/>
      <c r="F172" s="12"/>
      <c r="G172" s="12"/>
      <c r="H172" s="12">
        <v>4584</v>
      </c>
      <c r="I172" s="12">
        <f>H172-G172</f>
        <v>4584</v>
      </c>
      <c r="J172" s="22">
        <v>1</v>
      </c>
      <c r="K172" s="24">
        <v>4584</v>
      </c>
      <c r="L172"/>
      <c r="M172"/>
      <c r="N172"/>
      <c r="O172"/>
      <c r="P172"/>
      <c r="Q172"/>
      <c r="R172"/>
      <c r="S172"/>
      <c r="T172"/>
      <c r="U172"/>
      <c r="V172"/>
    </row>
    <row r="173" spans="1:22">
      <c r="A173" s="13"/>
      <c r="B173" s="13"/>
      <c r="C173" s="14" t="s">
        <v>17</v>
      </c>
      <c r="D173" s="14"/>
      <c r="E173" s="19"/>
      <c r="F173" s="19"/>
      <c r="G173" s="19"/>
      <c r="H173" s="19">
        <v>3726</v>
      </c>
      <c r="I173" s="19"/>
      <c r="J173" s="33">
        <v>1</v>
      </c>
      <c r="K173" s="25">
        <v>3726</v>
      </c>
      <c r="L173"/>
      <c r="M173"/>
      <c r="N173"/>
      <c r="O173"/>
      <c r="P173"/>
      <c r="Q173"/>
      <c r="R173"/>
      <c r="S173"/>
      <c r="T173"/>
      <c r="U173"/>
      <c r="V173"/>
    </row>
    <row r="174" spans="1:22">
      <c r="A174" s="13"/>
      <c r="B174" s="13"/>
      <c r="C174" s="16" t="s">
        <v>18</v>
      </c>
      <c r="D174" s="16"/>
      <c r="E174" s="18"/>
      <c r="F174" s="18"/>
      <c r="G174" s="18"/>
      <c r="H174" s="18">
        <v>8.625</v>
      </c>
      <c r="I174" s="18"/>
      <c r="J174" s="33">
        <v>1</v>
      </c>
      <c r="K174" s="26">
        <v>8.625</v>
      </c>
      <c r="L174"/>
      <c r="M174"/>
      <c r="N174"/>
      <c r="O174"/>
      <c r="P174"/>
      <c r="Q174"/>
      <c r="R174"/>
      <c r="S174"/>
      <c r="T174"/>
      <c r="U174"/>
      <c r="V174"/>
    </row>
    <row r="175" spans="1:22">
      <c r="A175" s="13"/>
      <c r="B175" s="7" t="s">
        <v>131</v>
      </c>
      <c r="C175" s="10" t="s">
        <v>16</v>
      </c>
      <c r="D175" s="10">
        <v>331</v>
      </c>
      <c r="E175" s="12">
        <v>80</v>
      </c>
      <c r="F175" s="12">
        <v>4902</v>
      </c>
      <c r="G175" s="12">
        <v>4081</v>
      </c>
      <c r="H175" s="12">
        <v>8436</v>
      </c>
      <c r="I175" s="12">
        <f>H175-G175</f>
        <v>4355</v>
      </c>
      <c r="J175" s="22">
        <v>1.06714040676305</v>
      </c>
      <c r="K175" s="24">
        <v>17830</v>
      </c>
      <c r="L175"/>
      <c r="M175"/>
      <c r="N175"/>
      <c r="O175"/>
      <c r="P175"/>
      <c r="Q175"/>
      <c r="R175"/>
      <c r="S175"/>
      <c r="T175"/>
      <c r="U175"/>
      <c r="V175"/>
    </row>
    <row r="176" spans="1:22">
      <c r="A176" s="13"/>
      <c r="B176" s="13"/>
      <c r="C176" s="14" t="s">
        <v>17</v>
      </c>
      <c r="D176" s="14"/>
      <c r="E176" s="19">
        <v>409.5</v>
      </c>
      <c r="F176" s="19"/>
      <c r="G176" s="19"/>
      <c r="H176" s="19">
        <v>-279.4</v>
      </c>
      <c r="I176" s="19"/>
      <c r="J176" s="33">
        <v>1</v>
      </c>
      <c r="K176" s="25">
        <v>130.1</v>
      </c>
      <c r="L176"/>
      <c r="M176"/>
      <c r="N176"/>
      <c r="O176"/>
      <c r="P176"/>
      <c r="Q176"/>
      <c r="R176"/>
      <c r="S176"/>
      <c r="T176"/>
      <c r="U176"/>
      <c r="V176"/>
    </row>
    <row r="177" spans="1:22">
      <c r="A177" s="13"/>
      <c r="B177" s="13"/>
      <c r="C177" s="16" t="s">
        <v>18</v>
      </c>
      <c r="D177" s="16"/>
      <c r="E177" s="18">
        <v>4.81764705882353</v>
      </c>
      <c r="F177" s="18"/>
      <c r="G177" s="18"/>
      <c r="H177" s="18">
        <v>-0.814577259475219</v>
      </c>
      <c r="I177" s="18"/>
      <c r="J177" s="33">
        <v>1</v>
      </c>
      <c r="K177" s="26">
        <v>0.303971962616822</v>
      </c>
      <c r="L177"/>
      <c r="M177"/>
      <c r="N177"/>
      <c r="O177"/>
      <c r="P177"/>
      <c r="Q177"/>
      <c r="R177"/>
      <c r="S177"/>
      <c r="T177"/>
      <c r="U177"/>
      <c r="V177"/>
    </row>
    <row r="178" spans="1:22">
      <c r="A178" s="13"/>
      <c r="B178" s="7" t="s">
        <v>129</v>
      </c>
      <c r="C178" s="10" t="s">
        <v>16</v>
      </c>
      <c r="D178" s="10"/>
      <c r="E178" s="12"/>
      <c r="F178" s="12">
        <v>408</v>
      </c>
      <c r="G178" s="12"/>
      <c r="H178" s="12"/>
      <c r="I178" s="12">
        <f>H178-G178</f>
        <v>0</v>
      </c>
      <c r="J178" s="22"/>
      <c r="K178" s="24">
        <v>408</v>
      </c>
      <c r="L178"/>
      <c r="M178"/>
      <c r="N178"/>
      <c r="O178"/>
      <c r="P178"/>
      <c r="Q178"/>
      <c r="R178"/>
      <c r="S178"/>
      <c r="T178"/>
      <c r="U178"/>
      <c r="V178"/>
    </row>
    <row r="179" spans="1:22">
      <c r="A179" s="13"/>
      <c r="B179" s="13"/>
      <c r="C179" s="14" t="s">
        <v>17</v>
      </c>
      <c r="D179" s="14"/>
      <c r="E179" s="19"/>
      <c r="F179" s="19">
        <v>526.68</v>
      </c>
      <c r="G179" s="19"/>
      <c r="H179" s="19"/>
      <c r="I179" s="19"/>
      <c r="J179" s="33"/>
      <c r="K179" s="25">
        <v>526.68</v>
      </c>
      <c r="L179"/>
      <c r="M179"/>
      <c r="N179"/>
      <c r="O179"/>
      <c r="P179"/>
      <c r="Q179"/>
      <c r="R179"/>
      <c r="S179"/>
      <c r="T179"/>
      <c r="U179"/>
      <c r="V179"/>
    </row>
    <row r="180" spans="1:22">
      <c r="A180" s="13"/>
      <c r="B180" s="13"/>
      <c r="C180" s="16" t="s">
        <v>18</v>
      </c>
      <c r="D180" s="16"/>
      <c r="E180" s="18"/>
      <c r="F180" s="18">
        <v>1.29088235294118</v>
      </c>
      <c r="G180" s="18"/>
      <c r="H180" s="18"/>
      <c r="I180" s="18"/>
      <c r="J180" s="33"/>
      <c r="K180" s="26">
        <v>1.29088235294118</v>
      </c>
      <c r="L180"/>
      <c r="M180"/>
      <c r="N180"/>
      <c r="O180"/>
      <c r="P180"/>
      <c r="Q180"/>
      <c r="R180"/>
      <c r="S180"/>
      <c r="T180"/>
      <c r="U180"/>
      <c r="V180"/>
    </row>
    <row r="181" spans="1:22">
      <c r="A181" s="13"/>
      <c r="B181" s="7" t="s">
        <v>229</v>
      </c>
      <c r="C181" s="10" t="s">
        <v>16</v>
      </c>
      <c r="D181" s="10">
        <v>174</v>
      </c>
      <c r="E181" s="12"/>
      <c r="F181" s="12">
        <v>155</v>
      </c>
      <c r="G181" s="12"/>
      <c r="H181" s="12"/>
      <c r="I181" s="12">
        <f>H181-G181</f>
        <v>0</v>
      </c>
      <c r="J181" s="22"/>
      <c r="K181" s="24">
        <v>329</v>
      </c>
      <c r="L181"/>
      <c r="M181"/>
      <c r="N181"/>
      <c r="O181"/>
      <c r="P181"/>
      <c r="Q181"/>
      <c r="R181"/>
      <c r="S181"/>
      <c r="T181"/>
      <c r="U181"/>
      <c r="V181"/>
    </row>
    <row r="182" spans="1:22">
      <c r="A182" s="13"/>
      <c r="B182" s="13"/>
      <c r="C182" s="14" t="s">
        <v>17</v>
      </c>
      <c r="D182" s="14">
        <v>213.1</v>
      </c>
      <c r="E182" s="19"/>
      <c r="F182" s="19">
        <v>174</v>
      </c>
      <c r="G182" s="19"/>
      <c r="H182" s="19"/>
      <c r="I182" s="19"/>
      <c r="J182" s="33"/>
      <c r="K182" s="25">
        <v>387.1</v>
      </c>
      <c r="L182"/>
      <c r="M182"/>
      <c r="N182"/>
      <c r="O182"/>
      <c r="P182"/>
      <c r="Q182"/>
      <c r="R182"/>
      <c r="S182"/>
      <c r="T182"/>
      <c r="U182"/>
      <c r="V182"/>
    </row>
    <row r="183" spans="1:22">
      <c r="A183" s="13"/>
      <c r="B183" s="13"/>
      <c r="C183" s="16" t="s">
        <v>18</v>
      </c>
      <c r="D183" s="16">
        <v>1.22471264367816</v>
      </c>
      <c r="E183" s="18"/>
      <c r="F183" s="18">
        <v>1.12258064516129</v>
      </c>
      <c r="G183" s="18"/>
      <c r="H183" s="18"/>
      <c r="I183" s="18"/>
      <c r="J183" s="33"/>
      <c r="K183" s="26">
        <v>1.17659574468085</v>
      </c>
      <c r="L183"/>
      <c r="M183"/>
      <c r="N183"/>
      <c r="O183"/>
      <c r="P183"/>
      <c r="Q183"/>
      <c r="R183"/>
      <c r="S183"/>
      <c r="T183"/>
      <c r="U183"/>
      <c r="V183"/>
    </row>
    <row r="184" spans="1:22">
      <c r="A184" s="13"/>
      <c r="B184" s="7" t="s">
        <v>264</v>
      </c>
      <c r="C184" s="10" t="s">
        <v>16</v>
      </c>
      <c r="D184" s="10">
        <v>326</v>
      </c>
      <c r="E184" s="12"/>
      <c r="F184" s="12"/>
      <c r="G184" s="12"/>
      <c r="H184" s="12"/>
      <c r="I184" s="12">
        <f>H184-G184</f>
        <v>0</v>
      </c>
      <c r="J184" s="22"/>
      <c r="K184" s="24">
        <v>326</v>
      </c>
      <c r="L184"/>
      <c r="M184"/>
      <c r="N184"/>
      <c r="O184"/>
      <c r="P184"/>
      <c r="Q184"/>
      <c r="R184"/>
      <c r="S184"/>
      <c r="T184"/>
      <c r="U184"/>
      <c r="V184"/>
    </row>
    <row r="185" spans="1:22">
      <c r="A185" s="13"/>
      <c r="B185" s="13"/>
      <c r="C185" s="14" t="s">
        <v>17</v>
      </c>
      <c r="D185" s="14">
        <v>421</v>
      </c>
      <c r="E185" s="19"/>
      <c r="F185" s="19"/>
      <c r="G185" s="19"/>
      <c r="H185" s="19"/>
      <c r="I185" s="19"/>
      <c r="J185" s="33"/>
      <c r="K185" s="25">
        <v>421</v>
      </c>
      <c r="L185"/>
      <c r="M185"/>
      <c r="N185"/>
      <c r="O185"/>
      <c r="P185"/>
      <c r="Q185"/>
      <c r="R185"/>
      <c r="S185"/>
      <c r="T185"/>
      <c r="U185"/>
      <c r="V185"/>
    </row>
    <row r="186" spans="1:22">
      <c r="A186" s="13"/>
      <c r="B186" s="13"/>
      <c r="C186" s="16" t="s">
        <v>18</v>
      </c>
      <c r="D186" s="16">
        <v>1.29141104294479</v>
      </c>
      <c r="E186" s="18"/>
      <c r="F186" s="18"/>
      <c r="G186" s="18"/>
      <c r="H186" s="18"/>
      <c r="I186" s="18"/>
      <c r="J186" s="33"/>
      <c r="K186" s="26">
        <v>1.29141104294479</v>
      </c>
      <c r="L186"/>
      <c r="M186"/>
      <c r="N186"/>
      <c r="O186"/>
      <c r="P186"/>
      <c r="Q186"/>
      <c r="R186"/>
      <c r="S186"/>
      <c r="T186"/>
      <c r="U186"/>
      <c r="V186"/>
    </row>
    <row r="187" spans="1:22">
      <c r="A187" s="13"/>
      <c r="B187" s="7" t="s">
        <v>290</v>
      </c>
      <c r="C187" s="10" t="s">
        <v>16</v>
      </c>
      <c r="D187" s="10"/>
      <c r="E187" s="12"/>
      <c r="F187" s="12">
        <v>317</v>
      </c>
      <c r="G187" s="12"/>
      <c r="H187" s="12"/>
      <c r="I187" s="12">
        <f>H187-G187</f>
        <v>0</v>
      </c>
      <c r="J187" s="22"/>
      <c r="K187" s="24">
        <v>317</v>
      </c>
      <c r="L187"/>
      <c r="M187"/>
      <c r="N187"/>
      <c r="O187"/>
      <c r="P187"/>
      <c r="Q187"/>
      <c r="R187"/>
      <c r="S187"/>
      <c r="T187"/>
      <c r="U187"/>
      <c r="V187"/>
    </row>
    <row r="188" spans="1:22">
      <c r="A188" s="13"/>
      <c r="B188" s="13"/>
      <c r="C188" s="14" t="s">
        <v>17</v>
      </c>
      <c r="D188" s="14"/>
      <c r="E188" s="19"/>
      <c r="F188" s="19">
        <v>1351.8</v>
      </c>
      <c r="G188" s="19"/>
      <c r="H188" s="19"/>
      <c r="I188" s="19"/>
      <c r="J188" s="33"/>
      <c r="K188" s="25">
        <v>1351.8</v>
      </c>
      <c r="L188"/>
      <c r="M188"/>
      <c r="N188"/>
      <c r="O188"/>
      <c r="P188"/>
      <c r="Q188"/>
      <c r="R188"/>
      <c r="S188"/>
      <c r="T188"/>
      <c r="U188"/>
      <c r="V188"/>
    </row>
    <row r="189" spans="1:22">
      <c r="A189" s="13"/>
      <c r="B189" s="13"/>
      <c r="C189" s="16" t="s">
        <v>18</v>
      </c>
      <c r="D189" s="16"/>
      <c r="E189" s="18"/>
      <c r="F189" s="18">
        <v>4.26435331230284</v>
      </c>
      <c r="G189" s="18"/>
      <c r="H189" s="18"/>
      <c r="I189" s="18"/>
      <c r="J189" s="33"/>
      <c r="K189" s="26">
        <v>4.26435331230284</v>
      </c>
      <c r="L189"/>
      <c r="M189"/>
      <c r="N189"/>
      <c r="O189"/>
      <c r="P189"/>
      <c r="Q189"/>
      <c r="R189"/>
      <c r="S189"/>
      <c r="T189"/>
      <c r="U189"/>
      <c r="V189"/>
    </row>
    <row r="190" spans="1:22">
      <c r="A190" s="13"/>
      <c r="B190" s="7" t="s">
        <v>292</v>
      </c>
      <c r="C190" s="10" t="s">
        <v>16</v>
      </c>
      <c r="D190" s="10"/>
      <c r="E190" s="12"/>
      <c r="F190" s="12">
        <v>306</v>
      </c>
      <c r="G190" s="12"/>
      <c r="H190" s="12"/>
      <c r="I190" s="12">
        <f>H190-G190</f>
        <v>0</v>
      </c>
      <c r="J190" s="22"/>
      <c r="K190" s="24">
        <v>306</v>
      </c>
      <c r="L190"/>
      <c r="M190"/>
      <c r="N190"/>
      <c r="O190"/>
      <c r="P190"/>
      <c r="Q190"/>
      <c r="R190"/>
      <c r="S190"/>
      <c r="T190"/>
      <c r="U190"/>
      <c r="V190"/>
    </row>
    <row r="191" spans="1:22">
      <c r="A191" s="13"/>
      <c r="B191" s="13"/>
      <c r="C191" s="14" t="s">
        <v>17</v>
      </c>
      <c r="D191" s="14"/>
      <c r="E191" s="19"/>
      <c r="F191" s="19">
        <v>153</v>
      </c>
      <c r="G191" s="19"/>
      <c r="H191" s="19"/>
      <c r="I191" s="19"/>
      <c r="J191" s="33"/>
      <c r="K191" s="25">
        <v>153</v>
      </c>
      <c r="L191"/>
      <c r="M191"/>
      <c r="N191"/>
      <c r="O191"/>
      <c r="P191"/>
      <c r="Q191"/>
      <c r="R191"/>
      <c r="S191"/>
      <c r="T191"/>
      <c r="U191"/>
      <c r="V191"/>
    </row>
    <row r="192" spans="1:22">
      <c r="A192" s="13"/>
      <c r="B192" s="13"/>
      <c r="C192" s="16" t="s">
        <v>18</v>
      </c>
      <c r="D192" s="16"/>
      <c r="E192" s="18"/>
      <c r="F192" s="18">
        <v>0.5</v>
      </c>
      <c r="G192" s="18"/>
      <c r="H192" s="18"/>
      <c r="I192" s="18"/>
      <c r="J192" s="33"/>
      <c r="K192" s="26">
        <v>0.5</v>
      </c>
      <c r="L192"/>
      <c r="M192"/>
      <c r="N192"/>
      <c r="O192"/>
      <c r="P192"/>
      <c r="Q192"/>
      <c r="R192"/>
      <c r="S192"/>
      <c r="T192"/>
      <c r="U192"/>
      <c r="V192"/>
    </row>
    <row r="193" spans="1:22">
      <c r="A193" s="13"/>
      <c r="B193" s="7" t="s">
        <v>254</v>
      </c>
      <c r="C193" s="10" t="s">
        <v>16</v>
      </c>
      <c r="D193" s="10">
        <v>294</v>
      </c>
      <c r="E193" s="12"/>
      <c r="F193" s="12"/>
      <c r="G193" s="12"/>
      <c r="H193" s="12"/>
      <c r="I193" s="12">
        <f>H193-G193</f>
        <v>0</v>
      </c>
      <c r="J193" s="22"/>
      <c r="K193" s="24">
        <v>294</v>
      </c>
      <c r="L193"/>
      <c r="M193"/>
      <c r="N193"/>
      <c r="O193"/>
      <c r="P193"/>
      <c r="Q193"/>
      <c r="R193"/>
      <c r="S193"/>
      <c r="T193"/>
      <c r="U193"/>
      <c r="V193"/>
    </row>
    <row r="194" spans="1:22">
      <c r="A194" s="13"/>
      <c r="B194" s="13"/>
      <c r="C194" s="14" t="s">
        <v>17</v>
      </c>
      <c r="D194" s="14">
        <v>374.2</v>
      </c>
      <c r="E194" s="19"/>
      <c r="F194" s="19"/>
      <c r="G194" s="19"/>
      <c r="H194" s="19"/>
      <c r="I194" s="19"/>
      <c r="J194" s="33"/>
      <c r="K194" s="25">
        <v>374.2</v>
      </c>
      <c r="L194"/>
      <c r="M194"/>
      <c r="N194"/>
      <c r="O194"/>
      <c r="P194"/>
      <c r="Q194"/>
      <c r="R194"/>
      <c r="S194"/>
      <c r="T194"/>
      <c r="U194"/>
      <c r="V194"/>
    </row>
    <row r="195" spans="1:22">
      <c r="A195" s="13"/>
      <c r="B195" s="13"/>
      <c r="C195" s="16" t="s">
        <v>18</v>
      </c>
      <c r="D195" s="16">
        <v>1.27278911564626</v>
      </c>
      <c r="E195" s="18"/>
      <c r="F195" s="18"/>
      <c r="G195" s="18"/>
      <c r="H195" s="18"/>
      <c r="I195" s="18"/>
      <c r="J195" s="33"/>
      <c r="K195" s="26">
        <v>1.27278911564626</v>
      </c>
      <c r="L195"/>
      <c r="M195"/>
      <c r="N195"/>
      <c r="O195"/>
      <c r="P195"/>
      <c r="Q195"/>
      <c r="R195"/>
      <c r="S195"/>
      <c r="T195"/>
      <c r="U195"/>
      <c r="V195"/>
    </row>
    <row r="196" spans="1:22">
      <c r="A196" s="13"/>
      <c r="B196" s="7" t="s">
        <v>297</v>
      </c>
      <c r="C196" s="10" t="s">
        <v>16</v>
      </c>
      <c r="D196" s="10"/>
      <c r="E196" s="12">
        <v>256</v>
      </c>
      <c r="F196" s="12"/>
      <c r="G196" s="12"/>
      <c r="H196" s="12"/>
      <c r="I196" s="12">
        <f>H196-G196</f>
        <v>0</v>
      </c>
      <c r="J196" s="22"/>
      <c r="K196" s="24">
        <v>256</v>
      </c>
      <c r="L196"/>
      <c r="M196"/>
      <c r="N196"/>
      <c r="O196"/>
      <c r="P196"/>
      <c r="Q196"/>
      <c r="R196"/>
      <c r="S196"/>
      <c r="T196"/>
      <c r="U196"/>
      <c r="V196"/>
    </row>
    <row r="197" spans="1:22">
      <c r="A197" s="13"/>
      <c r="B197" s="13"/>
      <c r="C197" s="14" t="s">
        <v>17</v>
      </c>
      <c r="D197" s="14"/>
      <c r="E197" s="19">
        <v>198.4</v>
      </c>
      <c r="F197" s="19"/>
      <c r="G197" s="19"/>
      <c r="H197" s="19"/>
      <c r="I197" s="19"/>
      <c r="J197" s="33"/>
      <c r="K197" s="25">
        <v>198.4</v>
      </c>
      <c r="L197"/>
      <c r="M197"/>
      <c r="N197"/>
      <c r="O197"/>
      <c r="P197"/>
      <c r="Q197"/>
      <c r="R197"/>
      <c r="S197"/>
      <c r="T197"/>
      <c r="U197"/>
      <c r="V197"/>
    </row>
    <row r="198" spans="1:22">
      <c r="A198" s="13"/>
      <c r="B198" s="13"/>
      <c r="C198" s="16" t="s">
        <v>18</v>
      </c>
      <c r="D198" s="16"/>
      <c r="E198" s="18">
        <v>0.775</v>
      </c>
      <c r="F198" s="18"/>
      <c r="G198" s="18"/>
      <c r="H198" s="18"/>
      <c r="I198" s="18"/>
      <c r="J198" s="33"/>
      <c r="K198" s="26">
        <v>0.775</v>
      </c>
      <c r="L198"/>
      <c r="M198"/>
      <c r="N198"/>
      <c r="O198"/>
      <c r="P198"/>
      <c r="Q198"/>
      <c r="R198"/>
      <c r="S198"/>
      <c r="T198"/>
      <c r="U198"/>
      <c r="V198"/>
    </row>
    <row r="199" spans="1:22">
      <c r="A199" s="13"/>
      <c r="B199" s="7" t="s">
        <v>299</v>
      </c>
      <c r="C199" s="10" t="s">
        <v>16</v>
      </c>
      <c r="D199" s="10"/>
      <c r="E199" s="12">
        <v>118</v>
      </c>
      <c r="F199" s="12">
        <v>130</v>
      </c>
      <c r="G199" s="12"/>
      <c r="H199" s="12"/>
      <c r="I199" s="12">
        <f>H199-G199</f>
        <v>0</v>
      </c>
      <c r="J199" s="22"/>
      <c r="K199" s="24">
        <v>248</v>
      </c>
      <c r="L199"/>
      <c r="M199"/>
      <c r="N199"/>
      <c r="O199"/>
      <c r="P199"/>
      <c r="Q199"/>
      <c r="R199"/>
      <c r="S199"/>
      <c r="T199"/>
      <c r="U199"/>
      <c r="V199"/>
    </row>
    <row r="200" spans="1:22">
      <c r="A200" s="13"/>
      <c r="B200" s="13"/>
      <c r="C200" s="14" t="s">
        <v>17</v>
      </c>
      <c r="D200" s="14"/>
      <c r="E200" s="19">
        <v>114</v>
      </c>
      <c r="F200" s="19">
        <v>354</v>
      </c>
      <c r="G200" s="19"/>
      <c r="H200" s="19"/>
      <c r="I200" s="19"/>
      <c r="J200" s="33"/>
      <c r="K200" s="25">
        <v>468</v>
      </c>
      <c r="L200"/>
      <c r="M200"/>
      <c r="N200"/>
      <c r="O200"/>
      <c r="P200"/>
      <c r="Q200"/>
      <c r="R200"/>
      <c r="S200"/>
      <c r="T200"/>
      <c r="U200"/>
      <c r="V200"/>
    </row>
    <row r="201" spans="1:22">
      <c r="A201" s="13"/>
      <c r="B201" s="13"/>
      <c r="C201" s="16" t="s">
        <v>18</v>
      </c>
      <c r="D201" s="16"/>
      <c r="E201" s="18">
        <v>0.966101694915254</v>
      </c>
      <c r="F201" s="18">
        <v>2.72307692307692</v>
      </c>
      <c r="G201" s="18"/>
      <c r="H201" s="18"/>
      <c r="I201" s="18"/>
      <c r="J201" s="33"/>
      <c r="K201" s="26">
        <v>1.88709677419355</v>
      </c>
      <c r="L201"/>
      <c r="M201"/>
      <c r="N201"/>
      <c r="O201"/>
      <c r="P201"/>
      <c r="Q201"/>
      <c r="R201"/>
      <c r="S201"/>
      <c r="T201"/>
      <c r="U201"/>
      <c r="V201"/>
    </row>
    <row r="202" spans="1:22">
      <c r="A202" s="13"/>
      <c r="B202" s="7" t="s">
        <v>305</v>
      </c>
      <c r="C202" s="10" t="s">
        <v>16</v>
      </c>
      <c r="D202" s="10">
        <v>225</v>
      </c>
      <c r="E202" s="12"/>
      <c r="F202" s="12"/>
      <c r="G202" s="12"/>
      <c r="H202" s="12"/>
      <c r="I202" s="12">
        <f>H202-G202</f>
        <v>0</v>
      </c>
      <c r="J202" s="22"/>
      <c r="K202" s="24">
        <v>225</v>
      </c>
      <c r="L202"/>
      <c r="M202"/>
      <c r="N202"/>
      <c r="O202"/>
      <c r="P202"/>
      <c r="Q202"/>
      <c r="R202"/>
      <c r="S202"/>
      <c r="T202"/>
      <c r="U202"/>
      <c r="V202"/>
    </row>
    <row r="203" spans="1:22">
      <c r="A203" s="13"/>
      <c r="B203" s="13"/>
      <c r="C203" s="14" t="s">
        <v>17</v>
      </c>
      <c r="D203" s="14">
        <v>157.5</v>
      </c>
      <c r="E203" s="19"/>
      <c r="F203" s="19"/>
      <c r="G203" s="19"/>
      <c r="H203" s="19"/>
      <c r="I203" s="19"/>
      <c r="J203" s="33"/>
      <c r="K203" s="25">
        <v>157.5</v>
      </c>
      <c r="L203"/>
      <c r="M203"/>
      <c r="N203"/>
      <c r="O203"/>
      <c r="P203"/>
      <c r="Q203"/>
      <c r="R203"/>
      <c r="S203"/>
      <c r="T203"/>
      <c r="U203"/>
      <c r="V203"/>
    </row>
    <row r="204" spans="1:22">
      <c r="A204" s="13"/>
      <c r="B204" s="13"/>
      <c r="C204" s="16" t="s">
        <v>18</v>
      </c>
      <c r="D204" s="16">
        <v>0.7</v>
      </c>
      <c r="E204" s="18"/>
      <c r="F204" s="18"/>
      <c r="G204" s="18"/>
      <c r="H204" s="18"/>
      <c r="I204" s="18"/>
      <c r="J204" s="33"/>
      <c r="K204" s="26">
        <v>0.7</v>
      </c>
      <c r="L204"/>
      <c r="M204"/>
      <c r="N204"/>
      <c r="O204"/>
      <c r="P204"/>
      <c r="Q204"/>
      <c r="R204"/>
      <c r="S204"/>
      <c r="T204"/>
      <c r="U204"/>
      <c r="V204"/>
    </row>
    <row r="205" spans="1:22">
      <c r="A205" s="13" t="s">
        <v>34</v>
      </c>
      <c r="B205" s="7" t="s">
        <v>115</v>
      </c>
      <c r="C205" s="10" t="s">
        <v>16</v>
      </c>
      <c r="D205" s="10">
        <v>8597</v>
      </c>
      <c r="E205" s="12">
        <v>1305</v>
      </c>
      <c r="F205" s="12">
        <v>108</v>
      </c>
      <c r="G205" s="12">
        <v>1443</v>
      </c>
      <c r="H205" s="12">
        <v>5753</v>
      </c>
      <c r="I205" s="12">
        <f>H205-G205</f>
        <v>4310</v>
      </c>
      <c r="J205" s="22">
        <v>2.98683298683299</v>
      </c>
      <c r="K205" s="24">
        <v>17206</v>
      </c>
      <c r="L205"/>
      <c r="M205"/>
      <c r="N205"/>
      <c r="O205"/>
      <c r="P205"/>
      <c r="Q205"/>
      <c r="R205"/>
      <c r="S205"/>
      <c r="T205"/>
      <c r="U205"/>
      <c r="V205"/>
    </row>
    <row r="206" spans="1:22">
      <c r="A206" s="13"/>
      <c r="B206" s="13"/>
      <c r="C206" s="14" t="s">
        <v>17</v>
      </c>
      <c r="D206" s="14"/>
      <c r="E206" s="19"/>
      <c r="F206" s="19">
        <v>415</v>
      </c>
      <c r="G206" s="19"/>
      <c r="H206" s="19">
        <v>965</v>
      </c>
      <c r="I206" s="19"/>
      <c r="J206" s="33">
        <v>1</v>
      </c>
      <c r="K206" s="25">
        <v>1380</v>
      </c>
      <c r="L206"/>
      <c r="M206"/>
      <c r="N206"/>
      <c r="O206"/>
      <c r="P206"/>
      <c r="Q206"/>
      <c r="R206"/>
      <c r="S206"/>
      <c r="T206"/>
      <c r="U206"/>
      <c r="V206"/>
    </row>
    <row r="207" spans="1:22">
      <c r="A207" s="13"/>
      <c r="B207" s="13"/>
      <c r="C207" s="16" t="s">
        <v>18</v>
      </c>
      <c r="D207" s="16"/>
      <c r="E207" s="18"/>
      <c r="F207" s="18">
        <v>4.15</v>
      </c>
      <c r="G207" s="18"/>
      <c r="H207" s="18">
        <v>8.39130434782609</v>
      </c>
      <c r="I207" s="18"/>
      <c r="J207" s="33">
        <v>1</v>
      </c>
      <c r="K207" s="26">
        <v>6.41860465116279</v>
      </c>
      <c r="L207"/>
      <c r="M207"/>
      <c r="N207"/>
      <c r="O207"/>
      <c r="P207"/>
      <c r="Q207"/>
      <c r="R207"/>
      <c r="S207"/>
      <c r="T207"/>
      <c r="U207"/>
      <c r="V207"/>
    </row>
    <row r="208" spans="1:22">
      <c r="A208" s="13"/>
      <c r="B208" s="7" t="s">
        <v>122</v>
      </c>
      <c r="C208" s="10" t="s">
        <v>16</v>
      </c>
      <c r="D208" s="10">
        <v>2884</v>
      </c>
      <c r="E208" s="12">
        <v>1709</v>
      </c>
      <c r="F208" s="12">
        <v>4010</v>
      </c>
      <c r="G208" s="12">
        <v>10500</v>
      </c>
      <c r="H208" s="12">
        <v>4090</v>
      </c>
      <c r="I208" s="12">
        <f>H208-G208</f>
        <v>-6410</v>
      </c>
      <c r="J208" s="22">
        <v>-0.610476190476191</v>
      </c>
      <c r="K208" s="24">
        <v>23193</v>
      </c>
      <c r="L208"/>
      <c r="M208"/>
      <c r="N208"/>
      <c r="O208"/>
      <c r="P208"/>
      <c r="Q208"/>
      <c r="R208"/>
      <c r="S208"/>
      <c r="T208"/>
      <c r="U208"/>
      <c r="V208"/>
    </row>
    <row r="209" spans="1:22">
      <c r="A209" s="13"/>
      <c r="B209" s="13"/>
      <c r="C209" s="14" t="s">
        <v>17</v>
      </c>
      <c r="D209" s="14"/>
      <c r="E209" s="19"/>
      <c r="F209" s="19"/>
      <c r="G209" s="19">
        <v>269</v>
      </c>
      <c r="H209" s="19"/>
      <c r="I209" s="19">
        <f>H209-G209</f>
        <v>-269</v>
      </c>
      <c r="J209" s="33">
        <v>-1</v>
      </c>
      <c r="K209" s="25">
        <v>269</v>
      </c>
      <c r="L209"/>
      <c r="M209"/>
      <c r="N209"/>
      <c r="O209"/>
      <c r="P209"/>
      <c r="Q209"/>
      <c r="R209"/>
      <c r="S209"/>
      <c r="T209"/>
      <c r="U209"/>
      <c r="V209"/>
    </row>
    <row r="210" spans="1:22">
      <c r="A210" s="13"/>
      <c r="B210" s="13"/>
      <c r="C210" s="16" t="s">
        <v>18</v>
      </c>
      <c r="D210" s="16"/>
      <c r="E210" s="18"/>
      <c r="F210" s="18"/>
      <c r="G210" s="18">
        <v>1.28095238095238</v>
      </c>
      <c r="H210" s="18"/>
      <c r="I210" s="18">
        <f>H210-G210</f>
        <v>-1.28095238095238</v>
      </c>
      <c r="J210" s="33">
        <v>-1</v>
      </c>
      <c r="K210" s="26">
        <v>1.28095238095238</v>
      </c>
      <c r="L210"/>
      <c r="M210"/>
      <c r="N210"/>
      <c r="O210"/>
      <c r="P210"/>
      <c r="Q210"/>
      <c r="R210"/>
      <c r="S210"/>
      <c r="T210"/>
      <c r="U210"/>
      <c r="V210"/>
    </row>
    <row r="211" spans="1:22">
      <c r="A211" s="13"/>
      <c r="B211" s="7" t="s">
        <v>221</v>
      </c>
      <c r="C211" s="10" t="s">
        <v>16</v>
      </c>
      <c r="D211" s="10"/>
      <c r="E211" s="12"/>
      <c r="F211" s="12">
        <v>136</v>
      </c>
      <c r="G211" s="12"/>
      <c r="H211" s="12"/>
      <c r="I211" s="12">
        <f>H211-G211</f>
        <v>0</v>
      </c>
      <c r="J211" s="22"/>
      <c r="K211" s="24">
        <v>136</v>
      </c>
      <c r="L211"/>
      <c r="M211"/>
      <c r="N211"/>
      <c r="O211"/>
      <c r="P211"/>
      <c r="Q211"/>
      <c r="R211"/>
      <c r="S211"/>
      <c r="T211"/>
      <c r="U211"/>
      <c r="V211"/>
    </row>
    <row r="212" spans="1:22">
      <c r="A212" s="13"/>
      <c r="B212" s="13"/>
      <c r="C212" s="14" t="s">
        <v>17</v>
      </c>
      <c r="D212" s="14"/>
      <c r="E212" s="19"/>
      <c r="F212" s="19">
        <v>857.1</v>
      </c>
      <c r="G212" s="19"/>
      <c r="H212" s="19"/>
      <c r="I212" s="19"/>
      <c r="J212" s="33"/>
      <c r="K212" s="25">
        <v>857.1</v>
      </c>
      <c r="L212"/>
      <c r="M212"/>
      <c r="N212"/>
      <c r="O212"/>
      <c r="P212"/>
      <c r="Q212"/>
      <c r="R212"/>
      <c r="S212"/>
      <c r="T212"/>
      <c r="U212"/>
      <c r="V212"/>
    </row>
    <row r="213" spans="1:22">
      <c r="A213" s="13"/>
      <c r="B213" s="13"/>
      <c r="C213" s="16" t="s">
        <v>18</v>
      </c>
      <c r="D213" s="16"/>
      <c r="E213" s="18"/>
      <c r="F213" s="18">
        <v>6.30220588235294</v>
      </c>
      <c r="G213" s="18"/>
      <c r="H213" s="18"/>
      <c r="I213" s="18"/>
      <c r="J213" s="33"/>
      <c r="K213" s="26">
        <v>6.30220588235294</v>
      </c>
      <c r="L213"/>
      <c r="M213"/>
      <c r="N213"/>
      <c r="O213"/>
      <c r="P213"/>
      <c r="Q213"/>
      <c r="R213"/>
      <c r="S213"/>
      <c r="T213"/>
      <c r="U213"/>
      <c r="V213"/>
    </row>
    <row r="214" spans="1:22">
      <c r="A214" s="13"/>
      <c r="B214" s="7" t="s">
        <v>276</v>
      </c>
      <c r="C214" s="10" t="s">
        <v>16</v>
      </c>
      <c r="D214" s="10"/>
      <c r="E214" s="12"/>
      <c r="F214" s="12">
        <v>118</v>
      </c>
      <c r="G214" s="12"/>
      <c r="H214" s="12"/>
      <c r="I214" s="12">
        <f>H214-G214</f>
        <v>0</v>
      </c>
      <c r="J214" s="22"/>
      <c r="K214" s="24">
        <v>118</v>
      </c>
      <c r="L214"/>
      <c r="M214"/>
      <c r="N214"/>
      <c r="O214"/>
      <c r="P214"/>
      <c r="Q214"/>
      <c r="R214"/>
      <c r="S214"/>
      <c r="T214"/>
      <c r="U214"/>
      <c r="V214"/>
    </row>
    <row r="215" spans="1:22">
      <c r="A215" s="13"/>
      <c r="B215" s="13"/>
      <c r="C215" s="14" t="s">
        <v>17</v>
      </c>
      <c r="D215" s="14"/>
      <c r="E215" s="19"/>
      <c r="F215" s="19">
        <v>343.6</v>
      </c>
      <c r="G215" s="19"/>
      <c r="H215" s="19"/>
      <c r="I215" s="19"/>
      <c r="J215" s="33"/>
      <c r="K215" s="25">
        <v>343.6</v>
      </c>
      <c r="L215"/>
      <c r="M215"/>
      <c r="N215"/>
      <c r="O215"/>
      <c r="P215"/>
      <c r="Q215"/>
      <c r="R215"/>
      <c r="S215"/>
      <c r="T215"/>
      <c r="U215"/>
      <c r="V215"/>
    </row>
    <row r="216" spans="1:22">
      <c r="A216" s="13"/>
      <c r="B216" s="13"/>
      <c r="C216" s="16" t="s">
        <v>18</v>
      </c>
      <c r="D216" s="16"/>
      <c r="E216" s="18"/>
      <c r="F216" s="18">
        <v>2.91186440677966</v>
      </c>
      <c r="G216" s="18"/>
      <c r="H216" s="18"/>
      <c r="I216" s="18"/>
      <c r="J216" s="33"/>
      <c r="K216" s="26">
        <v>2.91186440677966</v>
      </c>
      <c r="L216"/>
      <c r="M216"/>
      <c r="N216"/>
      <c r="O216"/>
      <c r="P216"/>
      <c r="Q216"/>
      <c r="R216"/>
      <c r="S216"/>
      <c r="T216"/>
      <c r="U216"/>
      <c r="V216"/>
    </row>
    <row r="217" spans="1:22">
      <c r="A217" s="13" t="s">
        <v>61</v>
      </c>
      <c r="B217" s="7" t="s">
        <v>157</v>
      </c>
      <c r="C217" s="10" t="s">
        <v>16</v>
      </c>
      <c r="D217" s="10">
        <v>431</v>
      </c>
      <c r="E217" s="12">
        <v>111</v>
      </c>
      <c r="F217" s="12"/>
      <c r="G217" s="12"/>
      <c r="H217" s="12">
        <v>4167</v>
      </c>
      <c r="I217" s="12">
        <f>H217-G217</f>
        <v>4167</v>
      </c>
      <c r="J217" s="22">
        <v>1</v>
      </c>
      <c r="K217" s="24">
        <v>4709</v>
      </c>
      <c r="L217"/>
      <c r="M217"/>
      <c r="N217"/>
      <c r="O217"/>
      <c r="P217"/>
      <c r="Q217"/>
      <c r="R217"/>
      <c r="S217"/>
      <c r="T217"/>
      <c r="U217"/>
      <c r="V217"/>
    </row>
    <row r="218" spans="1:22">
      <c r="A218" s="13"/>
      <c r="B218" s="13"/>
      <c r="C218" s="14" t="s">
        <v>17</v>
      </c>
      <c r="D218" s="14"/>
      <c r="E218" s="19"/>
      <c r="F218" s="19"/>
      <c r="G218" s="19"/>
      <c r="H218" s="19">
        <v>472.7</v>
      </c>
      <c r="I218" s="19"/>
      <c r="J218" s="33">
        <v>1</v>
      </c>
      <c r="K218" s="25">
        <v>472.7</v>
      </c>
      <c r="L218"/>
      <c r="M218"/>
      <c r="N218"/>
      <c r="O218"/>
      <c r="P218"/>
      <c r="Q218"/>
      <c r="R218"/>
      <c r="S218"/>
      <c r="T218"/>
      <c r="U218"/>
      <c r="V218"/>
    </row>
    <row r="219" spans="1:22">
      <c r="A219" s="13"/>
      <c r="B219" s="13"/>
      <c r="C219" s="16" t="s">
        <v>18</v>
      </c>
      <c r="D219" s="16"/>
      <c r="E219" s="18"/>
      <c r="F219" s="18"/>
      <c r="G219" s="18"/>
      <c r="H219" s="18">
        <v>8.29298245614035</v>
      </c>
      <c r="I219" s="18"/>
      <c r="J219" s="33">
        <v>1</v>
      </c>
      <c r="K219" s="26">
        <v>8.29298245614035</v>
      </c>
      <c r="L219"/>
      <c r="M219"/>
      <c r="N219"/>
      <c r="O219"/>
      <c r="P219"/>
      <c r="Q219"/>
      <c r="R219"/>
      <c r="S219"/>
      <c r="T219"/>
      <c r="U219"/>
      <c r="V219"/>
    </row>
    <row r="220" spans="1:22">
      <c r="A220" s="13"/>
      <c r="B220" s="7" t="s">
        <v>126</v>
      </c>
      <c r="C220" s="10" t="s">
        <v>16</v>
      </c>
      <c r="D220" s="10"/>
      <c r="E220" s="12">
        <v>891</v>
      </c>
      <c r="F220" s="12"/>
      <c r="G220" s="12"/>
      <c r="H220" s="12">
        <v>3804</v>
      </c>
      <c r="I220" s="12">
        <f>H220-G220</f>
        <v>3804</v>
      </c>
      <c r="J220" s="22">
        <v>1</v>
      </c>
      <c r="K220" s="24">
        <v>4695</v>
      </c>
      <c r="L220"/>
      <c r="M220"/>
      <c r="N220"/>
      <c r="O220"/>
      <c r="P220"/>
      <c r="Q220"/>
      <c r="R220"/>
      <c r="S220"/>
      <c r="T220"/>
      <c r="U220"/>
      <c r="V220"/>
    </row>
    <row r="221" spans="1:22">
      <c r="A221" s="13"/>
      <c r="B221" s="13"/>
      <c r="C221" s="14" t="s">
        <v>17</v>
      </c>
      <c r="D221" s="14"/>
      <c r="E221" s="19"/>
      <c r="F221" s="19"/>
      <c r="G221" s="19"/>
      <c r="H221" s="19">
        <v>254.4</v>
      </c>
      <c r="I221" s="19"/>
      <c r="J221" s="33">
        <v>1</v>
      </c>
      <c r="K221" s="25">
        <v>254.4</v>
      </c>
      <c r="L221"/>
      <c r="M221"/>
      <c r="N221"/>
      <c r="O221"/>
      <c r="P221"/>
      <c r="Q221"/>
      <c r="R221"/>
      <c r="S221"/>
      <c r="T221"/>
      <c r="U221"/>
      <c r="V221"/>
    </row>
    <row r="222" spans="1:22">
      <c r="A222" s="13"/>
      <c r="B222" s="13"/>
      <c r="C222" s="16" t="s">
        <v>18</v>
      </c>
      <c r="D222" s="16"/>
      <c r="E222" s="18"/>
      <c r="F222" s="18"/>
      <c r="G222" s="18"/>
      <c r="H222" s="18">
        <v>4.89230769230769</v>
      </c>
      <c r="I222" s="18"/>
      <c r="J222" s="33">
        <v>1</v>
      </c>
      <c r="K222" s="26">
        <v>4.89230769230769</v>
      </c>
      <c r="L222"/>
      <c r="M222"/>
      <c r="N222"/>
      <c r="O222"/>
      <c r="P222"/>
      <c r="Q222"/>
      <c r="R222"/>
      <c r="S222"/>
      <c r="T222"/>
      <c r="U222"/>
      <c r="V222"/>
    </row>
    <row r="223" spans="1:22">
      <c r="A223" s="13"/>
      <c r="B223" s="7" t="s">
        <v>166</v>
      </c>
      <c r="C223" s="10" t="s">
        <v>16</v>
      </c>
      <c r="D223" s="10"/>
      <c r="E223" s="12"/>
      <c r="F223" s="12"/>
      <c r="G223" s="12">
        <v>6158</v>
      </c>
      <c r="H223" s="12"/>
      <c r="I223" s="12">
        <f>H223-G223</f>
        <v>-6158</v>
      </c>
      <c r="J223" s="22">
        <v>-1</v>
      </c>
      <c r="K223" s="24">
        <v>6158</v>
      </c>
      <c r="L223"/>
      <c r="M223"/>
      <c r="N223"/>
      <c r="O223"/>
      <c r="P223"/>
      <c r="Q223"/>
      <c r="R223"/>
      <c r="S223"/>
      <c r="T223"/>
      <c r="U223"/>
      <c r="V223"/>
    </row>
    <row r="224" spans="1:22">
      <c r="A224" s="13"/>
      <c r="B224" s="13"/>
      <c r="C224" s="14" t="s">
        <v>17</v>
      </c>
      <c r="D224" s="14"/>
      <c r="E224" s="19"/>
      <c r="F224" s="19"/>
      <c r="G224" s="19">
        <v>47</v>
      </c>
      <c r="H224" s="19"/>
      <c r="I224" s="19">
        <f>H224-G224</f>
        <v>-47</v>
      </c>
      <c r="J224" s="33">
        <v>-1</v>
      </c>
      <c r="K224" s="25">
        <v>47</v>
      </c>
      <c r="L224"/>
      <c r="M224"/>
      <c r="N224"/>
      <c r="O224"/>
      <c r="P224"/>
      <c r="Q224"/>
      <c r="R224"/>
      <c r="S224"/>
      <c r="T224"/>
      <c r="U224"/>
      <c r="V224"/>
    </row>
    <row r="225" spans="1:22">
      <c r="A225" s="13"/>
      <c r="B225" s="13"/>
      <c r="C225" s="16" t="s">
        <v>18</v>
      </c>
      <c r="D225" s="16"/>
      <c r="E225" s="18"/>
      <c r="F225" s="18"/>
      <c r="G225" s="18">
        <v>1</v>
      </c>
      <c r="H225" s="18"/>
      <c r="I225" s="18">
        <f>H225-G225</f>
        <v>-1</v>
      </c>
      <c r="J225" s="33">
        <v>-1</v>
      </c>
      <c r="K225" s="26">
        <v>1</v>
      </c>
      <c r="L225"/>
      <c r="M225"/>
      <c r="N225"/>
      <c r="O225"/>
      <c r="P225"/>
      <c r="Q225"/>
      <c r="R225"/>
      <c r="S225"/>
      <c r="T225"/>
      <c r="U225"/>
      <c r="V225"/>
    </row>
    <row r="226" spans="1:22">
      <c r="A226" s="13"/>
      <c r="B226" s="7" t="s">
        <v>185</v>
      </c>
      <c r="C226" s="10" t="s">
        <v>16</v>
      </c>
      <c r="D226" s="10"/>
      <c r="E226" s="12"/>
      <c r="F226" s="12"/>
      <c r="G226" s="12"/>
      <c r="H226" s="12">
        <v>3556</v>
      </c>
      <c r="I226" s="12">
        <f>H226-G226</f>
        <v>3556</v>
      </c>
      <c r="J226" s="22">
        <v>1</v>
      </c>
      <c r="K226" s="24">
        <v>3556</v>
      </c>
      <c r="L226"/>
      <c r="M226"/>
      <c r="N226"/>
      <c r="O226"/>
      <c r="P226"/>
      <c r="Q226"/>
      <c r="R226"/>
      <c r="S226"/>
      <c r="T226"/>
      <c r="U226"/>
      <c r="V226"/>
    </row>
    <row r="227" spans="1:22">
      <c r="A227" s="13"/>
      <c r="B227" s="13"/>
      <c r="C227" s="14" t="s">
        <v>17</v>
      </c>
      <c r="D227" s="14"/>
      <c r="E227" s="19"/>
      <c r="F227" s="19"/>
      <c r="G227" s="19"/>
      <c r="H227" s="19">
        <v>490.4</v>
      </c>
      <c r="I227" s="19"/>
      <c r="J227" s="33">
        <v>1</v>
      </c>
      <c r="K227" s="25">
        <v>490.4</v>
      </c>
      <c r="L227"/>
      <c r="M227"/>
      <c r="N227"/>
      <c r="O227"/>
      <c r="P227"/>
      <c r="Q227"/>
      <c r="R227"/>
      <c r="S227"/>
      <c r="T227"/>
      <c r="U227"/>
      <c r="V227"/>
    </row>
    <row r="228" spans="1:22">
      <c r="A228" s="13"/>
      <c r="B228" s="13"/>
      <c r="C228" s="16" t="s">
        <v>18</v>
      </c>
      <c r="D228" s="16"/>
      <c r="E228" s="18"/>
      <c r="F228" s="18"/>
      <c r="G228" s="18"/>
      <c r="H228" s="18">
        <v>40.8666666666667</v>
      </c>
      <c r="I228" s="18"/>
      <c r="J228" s="33">
        <v>1</v>
      </c>
      <c r="K228" s="26">
        <v>40.8666666666667</v>
      </c>
      <c r="L228"/>
      <c r="M228"/>
      <c r="N228"/>
      <c r="O228"/>
      <c r="P228"/>
      <c r="Q228"/>
      <c r="R228"/>
      <c r="S228"/>
      <c r="T228"/>
      <c r="U228"/>
      <c r="V228"/>
    </row>
    <row r="229" spans="1:22">
      <c r="A229" s="7"/>
      <c r="B229" s="8" t="s">
        <v>123</v>
      </c>
      <c r="C229" s="9" t="s">
        <v>16</v>
      </c>
      <c r="D229" s="10"/>
      <c r="E229" s="12"/>
      <c r="F229" s="12"/>
      <c r="G229" s="12"/>
      <c r="H229" s="12">
        <v>3544</v>
      </c>
      <c r="I229" s="12">
        <f>H229-G229</f>
        <v>3544</v>
      </c>
      <c r="J229" s="22">
        <v>1</v>
      </c>
      <c r="K229" s="24">
        <v>3544</v>
      </c>
      <c r="L229"/>
      <c r="M229"/>
      <c r="N229"/>
      <c r="O229"/>
      <c r="P229"/>
      <c r="Q229"/>
      <c r="R229"/>
      <c r="S229"/>
      <c r="T229"/>
      <c r="U229"/>
      <c r="V229"/>
    </row>
    <row r="230" spans="1:22">
      <c r="A230" s="7" t="s">
        <v>347</v>
      </c>
      <c r="B230" s="8"/>
      <c r="C230" s="8"/>
      <c r="D230" s="10">
        <v>302255.64</v>
      </c>
      <c r="E230" s="12">
        <v>91799.83</v>
      </c>
      <c r="F230" s="12">
        <v>394529.38</v>
      </c>
      <c r="G230" s="12">
        <v>285876.04</v>
      </c>
      <c r="H230" s="12">
        <v>369326.06</v>
      </c>
      <c r="I230" s="19"/>
      <c r="J230" s="33">
        <v>0.291909808181197</v>
      </c>
      <c r="K230" s="24">
        <v>1443786.95</v>
      </c>
      <c r="L230"/>
      <c r="M230"/>
      <c r="N230"/>
      <c r="O230"/>
      <c r="P230"/>
      <c r="Q230"/>
      <c r="R230"/>
      <c r="S230"/>
      <c r="T230"/>
      <c r="U230"/>
      <c r="V230"/>
    </row>
    <row r="231" spans="1:22">
      <c r="A231" s="7" t="s">
        <v>348</v>
      </c>
      <c r="B231" s="8"/>
      <c r="C231" s="8"/>
      <c r="D231" s="35">
        <v>0.801673178067586</v>
      </c>
      <c r="E231" s="31">
        <v>0.417856954281449</v>
      </c>
      <c r="F231" s="31">
        <v>1.04888972191205</v>
      </c>
      <c r="G231" s="31">
        <v>0.710763133686382</v>
      </c>
      <c r="H231" s="31">
        <v>0.832092814722025</v>
      </c>
      <c r="I231" s="18"/>
      <c r="J231" s="33">
        <v>0.170703396511809</v>
      </c>
      <c r="K231" s="36">
        <v>0.793758373764724</v>
      </c>
      <c r="L231"/>
      <c r="M231"/>
      <c r="N231"/>
      <c r="O231"/>
      <c r="P231"/>
      <c r="Q231"/>
      <c r="R231"/>
      <c r="S231"/>
      <c r="T231"/>
      <c r="U231"/>
      <c r="V231"/>
    </row>
    <row r="232" spans="1:22">
      <c r="A232" s="7"/>
      <c r="B232" s="7" t="s">
        <v>124</v>
      </c>
      <c r="C232" s="10" t="s">
        <v>16</v>
      </c>
      <c r="D232" s="10">
        <v>842</v>
      </c>
      <c r="E232" s="12">
        <v>2697</v>
      </c>
      <c r="F232" s="12">
        <v>11266</v>
      </c>
      <c r="G232" s="12">
        <v>7572</v>
      </c>
      <c r="H232" s="12">
        <v>1484</v>
      </c>
      <c r="I232" s="12">
        <f>H232-G232</f>
        <v>-6088</v>
      </c>
      <c r="J232" s="22">
        <v>-0.804014791336503</v>
      </c>
      <c r="K232" s="24">
        <v>23861</v>
      </c>
      <c r="L232"/>
      <c r="M232"/>
      <c r="N232"/>
      <c r="O232"/>
      <c r="P232"/>
      <c r="Q232"/>
      <c r="R232"/>
      <c r="S232"/>
      <c r="T232"/>
      <c r="U232"/>
      <c r="V232"/>
    </row>
    <row r="233" spans="1:22">
      <c r="A233" s="13"/>
      <c r="B233" s="13"/>
      <c r="C233" s="14" t="s">
        <v>17</v>
      </c>
      <c r="D233" s="14">
        <v>50942.79</v>
      </c>
      <c r="E233" s="19">
        <v>-15174.63</v>
      </c>
      <c r="F233" s="19">
        <v>115567.16</v>
      </c>
      <c r="G233" s="19">
        <v>-28136.16</v>
      </c>
      <c r="H233" s="19">
        <v>-71935.51</v>
      </c>
      <c r="I233" s="19"/>
      <c r="J233" s="33">
        <v>1.55669252662766</v>
      </c>
      <c r="K233" s="25">
        <v>51263.65</v>
      </c>
      <c r="L233"/>
      <c r="M233"/>
      <c r="N233"/>
      <c r="O233"/>
      <c r="P233"/>
      <c r="Q233"/>
      <c r="R233"/>
      <c r="S233"/>
      <c r="T233"/>
      <c r="U233"/>
      <c r="V233"/>
    </row>
    <row r="234" spans="1:22">
      <c r="A234" s="13"/>
      <c r="B234" s="13"/>
      <c r="C234" s="16" t="s">
        <v>18</v>
      </c>
      <c r="D234" s="16">
        <v>0.506767371300672</v>
      </c>
      <c r="E234" s="18">
        <v>-0.102752061862651</v>
      </c>
      <c r="F234" s="18">
        <v>0.72401428392432</v>
      </c>
      <c r="G234" s="18">
        <v>-0.325797061173446</v>
      </c>
      <c r="H234" s="18">
        <v>-1.11732332018266</v>
      </c>
      <c r="I234" s="18"/>
      <c r="J234" s="33">
        <v>2.42950705619724</v>
      </c>
      <c r="K234" s="26">
        <v>0.0917765902214583</v>
      </c>
      <c r="L234"/>
      <c r="M234"/>
      <c r="N234"/>
      <c r="O234"/>
      <c r="P234"/>
      <c r="Q234"/>
      <c r="R234"/>
      <c r="S234"/>
      <c r="T234"/>
      <c r="U234"/>
      <c r="V234"/>
    </row>
    <row r="235" spans="1:22">
      <c r="A235" s="13"/>
      <c r="B235" s="7" t="s">
        <v>102</v>
      </c>
      <c r="C235" s="10" t="s">
        <v>16</v>
      </c>
      <c r="D235" s="10">
        <v>5803</v>
      </c>
      <c r="E235" s="12">
        <v>186</v>
      </c>
      <c r="F235" s="12"/>
      <c r="G235" s="12">
        <v>5893</v>
      </c>
      <c r="H235" s="12"/>
      <c r="I235" s="12">
        <f>H235-G235</f>
        <v>-5893</v>
      </c>
      <c r="J235" s="22">
        <v>-1</v>
      </c>
      <c r="K235" s="24">
        <v>11882</v>
      </c>
      <c r="L235"/>
      <c r="M235"/>
      <c r="N235"/>
      <c r="O235"/>
      <c r="P235"/>
      <c r="Q235"/>
      <c r="R235"/>
      <c r="S235"/>
      <c r="T235"/>
      <c r="U235"/>
      <c r="V235"/>
    </row>
    <row r="236" spans="1:22">
      <c r="A236" s="13"/>
      <c r="B236" s="13"/>
      <c r="C236" s="14" t="s">
        <v>17</v>
      </c>
      <c r="D236" s="14">
        <v>-502</v>
      </c>
      <c r="E236" s="19">
        <v>948.34</v>
      </c>
      <c r="F236" s="19">
        <v>10393.4</v>
      </c>
      <c r="G236" s="19">
        <v>37871.9</v>
      </c>
      <c r="H236" s="19">
        <v>22245.52</v>
      </c>
      <c r="I236" s="19"/>
      <c r="J236" s="33">
        <v>-0.412611461268117</v>
      </c>
      <c r="K236" s="25">
        <v>70957.16</v>
      </c>
      <c r="L236"/>
      <c r="M236"/>
      <c r="N236"/>
      <c r="O236"/>
      <c r="P236"/>
      <c r="Q236"/>
      <c r="R236"/>
      <c r="S236"/>
      <c r="T236"/>
      <c r="U236"/>
      <c r="V236"/>
    </row>
    <row r="237" spans="1:22">
      <c r="A237" s="13"/>
      <c r="B237" s="13"/>
      <c r="C237" s="16" t="s">
        <v>18</v>
      </c>
      <c r="D237" s="16">
        <v>-0.446619217081851</v>
      </c>
      <c r="E237" s="18">
        <v>0.100822879013396</v>
      </c>
      <c r="F237" s="18">
        <v>1.12751139075721</v>
      </c>
      <c r="G237" s="18">
        <v>0.682831797775093</v>
      </c>
      <c r="H237" s="18">
        <v>0.515622928400899</v>
      </c>
      <c r="I237" s="18"/>
      <c r="J237" s="33">
        <v>-0.244875633968745</v>
      </c>
      <c r="K237" s="26">
        <v>0.599533264612941</v>
      </c>
      <c r="L237"/>
      <c r="M237"/>
      <c r="N237"/>
      <c r="O237"/>
      <c r="P237"/>
      <c r="Q237"/>
      <c r="R237"/>
      <c r="S237"/>
      <c r="T237"/>
      <c r="U237"/>
      <c r="V237"/>
    </row>
    <row r="238" spans="1:22">
      <c r="A238" s="13"/>
      <c r="B238" s="7" t="s">
        <v>121</v>
      </c>
      <c r="C238" s="10" t="s">
        <v>16</v>
      </c>
      <c r="D238" s="10">
        <v>1133</v>
      </c>
      <c r="E238" s="12"/>
      <c r="F238" s="12">
        <v>2163</v>
      </c>
      <c r="G238" s="12">
        <v>10044</v>
      </c>
      <c r="H238" s="12">
        <v>4597</v>
      </c>
      <c r="I238" s="12">
        <f>H238-G238</f>
        <v>-5447</v>
      </c>
      <c r="J238" s="22">
        <v>-0.54231381919554</v>
      </c>
      <c r="K238" s="24">
        <v>17937</v>
      </c>
      <c r="L238"/>
      <c r="M238"/>
      <c r="N238"/>
      <c r="O238"/>
      <c r="P238"/>
      <c r="Q238"/>
      <c r="R238"/>
      <c r="S238"/>
      <c r="T238"/>
      <c r="U238"/>
      <c r="V238"/>
    </row>
    <row r="239" spans="1:22">
      <c r="A239" s="13"/>
      <c r="B239" s="13"/>
      <c r="C239" s="14" t="s">
        <v>17</v>
      </c>
      <c r="D239" s="14">
        <v>23987.84</v>
      </c>
      <c r="E239" s="19">
        <v>17399.4</v>
      </c>
      <c r="F239" s="19">
        <v>39774.96</v>
      </c>
      <c r="G239" s="19">
        <v>52123.98</v>
      </c>
      <c r="H239" s="19">
        <v>28484.5</v>
      </c>
      <c r="I239" s="19"/>
      <c r="J239" s="33">
        <v>-0.453524078552712</v>
      </c>
      <c r="K239" s="25">
        <v>161770.68</v>
      </c>
      <c r="L239"/>
      <c r="M239"/>
      <c r="N239"/>
      <c r="O239"/>
      <c r="P239"/>
      <c r="Q239"/>
      <c r="R239"/>
      <c r="S239"/>
      <c r="T239"/>
      <c r="U239"/>
      <c r="V239"/>
    </row>
    <row r="240" spans="1:22">
      <c r="A240" s="13"/>
      <c r="B240" s="13"/>
      <c r="C240" s="16" t="s">
        <v>18</v>
      </c>
      <c r="D240" s="16">
        <v>1.54780229707059</v>
      </c>
      <c r="E240" s="18">
        <v>1.59466593346164</v>
      </c>
      <c r="F240" s="18">
        <v>2.33832804232804</v>
      </c>
      <c r="G240" s="18">
        <v>1.85864997860505</v>
      </c>
      <c r="H240" s="18">
        <v>1.41096195759857</v>
      </c>
      <c r="I240" s="18"/>
      <c r="J240" s="33">
        <v>-0.240867310230447</v>
      </c>
      <c r="K240" s="26">
        <v>1.76507272151968</v>
      </c>
      <c r="L240"/>
      <c r="M240"/>
      <c r="N240"/>
      <c r="O240"/>
      <c r="P240"/>
      <c r="Q240"/>
      <c r="R240"/>
      <c r="S240"/>
      <c r="T240"/>
      <c r="U240"/>
      <c r="V240"/>
    </row>
    <row r="241" spans="1:22">
      <c r="A241" s="13"/>
      <c r="B241" s="7" t="s">
        <v>114</v>
      </c>
      <c r="C241" s="10" t="s">
        <v>16</v>
      </c>
      <c r="D241" s="10"/>
      <c r="E241" s="12">
        <v>2829</v>
      </c>
      <c r="F241" s="12"/>
      <c r="G241" s="12">
        <v>4843</v>
      </c>
      <c r="H241" s="12"/>
      <c r="I241" s="12">
        <f>H241-G241</f>
        <v>-4843</v>
      </c>
      <c r="J241" s="22">
        <v>-1</v>
      </c>
      <c r="K241" s="24">
        <v>7672</v>
      </c>
      <c r="L241"/>
      <c r="M241"/>
      <c r="N241"/>
      <c r="O241"/>
      <c r="P241"/>
      <c r="Q241"/>
      <c r="R241"/>
      <c r="S241"/>
      <c r="T241"/>
      <c r="U241"/>
      <c r="V241"/>
    </row>
    <row r="242" spans="1:22">
      <c r="A242" s="13"/>
      <c r="B242" s="13"/>
      <c r="C242" s="14" t="s">
        <v>17</v>
      </c>
      <c r="D242" s="14"/>
      <c r="E242" s="19"/>
      <c r="F242" s="19">
        <v>1894.08</v>
      </c>
      <c r="G242" s="19">
        <v>7093.9</v>
      </c>
      <c r="H242" s="19"/>
      <c r="I242" s="19">
        <f>H242-G242</f>
        <v>-7093.9</v>
      </c>
      <c r="J242" s="33">
        <v>-1</v>
      </c>
      <c r="K242" s="25">
        <v>8987.98</v>
      </c>
      <c r="L242"/>
      <c r="M242"/>
      <c r="N242"/>
      <c r="O242"/>
      <c r="P242"/>
      <c r="Q242"/>
      <c r="R242"/>
      <c r="S242"/>
      <c r="T242"/>
      <c r="U242"/>
      <c r="V242"/>
    </row>
    <row r="243" spans="1:22">
      <c r="A243" s="13"/>
      <c r="B243" s="13"/>
      <c r="C243" s="16" t="s">
        <v>18</v>
      </c>
      <c r="D243" s="16"/>
      <c r="E243" s="18"/>
      <c r="F243" s="18">
        <v>1.98332984293194</v>
      </c>
      <c r="G243" s="18">
        <v>0.635483293021589</v>
      </c>
      <c r="H243" s="18"/>
      <c r="I243" s="18">
        <f>H243-G243</f>
        <v>-0.635483293021589</v>
      </c>
      <c r="J243" s="33">
        <v>-1</v>
      </c>
      <c r="K243" s="26">
        <v>0.741704901798977</v>
      </c>
      <c r="L243"/>
      <c r="M243"/>
      <c r="N243"/>
      <c r="O243"/>
      <c r="P243"/>
      <c r="Q243"/>
      <c r="R243"/>
      <c r="S243"/>
      <c r="T243"/>
      <c r="U243"/>
      <c r="V243"/>
    </row>
    <row r="244" spans="1:22">
      <c r="A244" s="13"/>
      <c r="B244" s="7" t="s">
        <v>126</v>
      </c>
      <c r="C244" s="10" t="s">
        <v>16</v>
      </c>
      <c r="D244" s="10">
        <v>1640</v>
      </c>
      <c r="E244" s="12"/>
      <c r="F244" s="12">
        <v>8288</v>
      </c>
      <c r="G244" s="12"/>
      <c r="H244" s="12"/>
      <c r="I244" s="12">
        <f>H244-G244</f>
        <v>0</v>
      </c>
      <c r="J244" s="22"/>
      <c r="K244" s="24">
        <v>9928</v>
      </c>
      <c r="L244"/>
      <c r="M244"/>
      <c r="N244"/>
      <c r="O244"/>
      <c r="P244"/>
      <c r="Q244"/>
      <c r="R244"/>
      <c r="S244"/>
      <c r="T244"/>
      <c r="U244"/>
      <c r="V244"/>
    </row>
    <row r="245" spans="1:22">
      <c r="A245" s="13"/>
      <c r="B245" s="13"/>
      <c r="C245" s="14" t="s">
        <v>17</v>
      </c>
      <c r="D245" s="14">
        <v>570.2</v>
      </c>
      <c r="E245" s="19"/>
      <c r="F245" s="19">
        <v>-51.7699999999995</v>
      </c>
      <c r="G245" s="19"/>
      <c r="H245" s="19"/>
      <c r="I245" s="19"/>
      <c r="J245" s="33"/>
      <c r="K245" s="25">
        <v>518.430000000001</v>
      </c>
      <c r="L245"/>
      <c r="M245"/>
      <c r="N245"/>
      <c r="O245"/>
      <c r="P245"/>
      <c r="Q245"/>
      <c r="R245"/>
      <c r="S245"/>
      <c r="T245"/>
      <c r="U245"/>
      <c r="V245"/>
    </row>
    <row r="246" spans="1:22">
      <c r="A246" s="13"/>
      <c r="B246" s="13"/>
      <c r="C246" s="16" t="s">
        <v>18</v>
      </c>
      <c r="D246" s="16">
        <v>0.347682926829268</v>
      </c>
      <c r="E246" s="18"/>
      <c r="F246" s="18">
        <v>-0.00624638030888025</v>
      </c>
      <c r="G246" s="18"/>
      <c r="H246" s="18"/>
      <c r="I246" s="18"/>
      <c r="J246" s="33"/>
      <c r="K246" s="26">
        <v>0.0522189766317486</v>
      </c>
      <c r="L246"/>
      <c r="M246"/>
      <c r="N246"/>
      <c r="O246"/>
      <c r="P246"/>
      <c r="Q246"/>
      <c r="R246"/>
      <c r="S246"/>
      <c r="T246"/>
      <c r="U246"/>
      <c r="V246"/>
    </row>
    <row r="247" spans="1:22">
      <c r="A247" s="13" t="s">
        <v>51</v>
      </c>
      <c r="B247" s="7" t="s">
        <v>130</v>
      </c>
      <c r="C247" s="10" t="s">
        <v>16</v>
      </c>
      <c r="D247" s="10">
        <v>637</v>
      </c>
      <c r="E247" s="12"/>
      <c r="F247" s="12"/>
      <c r="G247" s="12">
        <v>2394</v>
      </c>
      <c r="H247" s="12">
        <v>5912</v>
      </c>
      <c r="I247" s="12">
        <f>H247-G247</f>
        <v>3518</v>
      </c>
      <c r="J247" s="22">
        <v>1.46950710108605</v>
      </c>
      <c r="K247" s="24">
        <v>8943</v>
      </c>
      <c r="L247"/>
      <c r="M247"/>
      <c r="N247"/>
      <c r="O247"/>
      <c r="P247"/>
      <c r="Q247"/>
      <c r="R247"/>
      <c r="S247"/>
      <c r="T247"/>
      <c r="U247"/>
      <c r="V247"/>
    </row>
    <row r="248" spans="1:22">
      <c r="A248" s="13"/>
      <c r="B248" s="13"/>
      <c r="C248" s="14" t="s">
        <v>17</v>
      </c>
      <c r="D248" s="14"/>
      <c r="E248" s="19"/>
      <c r="F248" s="19"/>
      <c r="G248" s="19"/>
      <c r="H248" s="19">
        <v>1014.3</v>
      </c>
      <c r="I248" s="19"/>
      <c r="J248" s="33">
        <v>1</v>
      </c>
      <c r="K248" s="25">
        <v>1014.3</v>
      </c>
      <c r="L248"/>
      <c r="M248"/>
      <c r="N248"/>
      <c r="O248"/>
      <c r="P248"/>
      <c r="Q248"/>
      <c r="R248"/>
      <c r="S248"/>
      <c r="T248"/>
      <c r="U248"/>
      <c r="V248"/>
    </row>
    <row r="249" spans="1:22">
      <c r="A249" s="13"/>
      <c r="B249" s="13"/>
      <c r="C249" s="16" t="s">
        <v>18</v>
      </c>
      <c r="D249" s="16"/>
      <c r="E249" s="18"/>
      <c r="F249" s="18"/>
      <c r="G249" s="18"/>
      <c r="H249" s="18">
        <v>0.13386564603405</v>
      </c>
      <c r="I249" s="18"/>
      <c r="J249" s="33">
        <v>1</v>
      </c>
      <c r="K249" s="26">
        <v>0.13386564603405</v>
      </c>
      <c r="L249"/>
      <c r="M249"/>
      <c r="N249"/>
      <c r="O249"/>
      <c r="P249"/>
      <c r="Q249"/>
      <c r="R249"/>
      <c r="S249"/>
      <c r="T249"/>
      <c r="U249"/>
      <c r="V249"/>
    </row>
    <row r="250" spans="1:22">
      <c r="A250" s="13"/>
      <c r="B250" s="7" t="s">
        <v>143</v>
      </c>
      <c r="C250" s="10" t="s">
        <v>16</v>
      </c>
      <c r="D250" s="10"/>
      <c r="E250" s="12"/>
      <c r="F250" s="12"/>
      <c r="G250" s="12"/>
      <c r="H250" s="12">
        <v>3323</v>
      </c>
      <c r="I250" s="12">
        <f>H250-G250</f>
        <v>3323</v>
      </c>
      <c r="J250" s="22">
        <v>1</v>
      </c>
      <c r="K250" s="24">
        <v>3323</v>
      </c>
      <c r="L250"/>
      <c r="M250"/>
      <c r="N250"/>
      <c r="O250"/>
      <c r="P250"/>
      <c r="Q250"/>
      <c r="R250"/>
      <c r="S250"/>
      <c r="T250"/>
      <c r="U250"/>
      <c r="V250"/>
    </row>
    <row r="251" spans="1:22">
      <c r="A251" s="13"/>
      <c r="B251" s="13"/>
      <c r="C251" s="14" t="s">
        <v>17</v>
      </c>
      <c r="D251" s="14">
        <v>4908.5</v>
      </c>
      <c r="E251" s="19"/>
      <c r="F251" s="19">
        <v>559.28</v>
      </c>
      <c r="G251" s="19"/>
      <c r="H251" s="19">
        <v>2960.44</v>
      </c>
      <c r="I251" s="19"/>
      <c r="J251" s="33">
        <v>1</v>
      </c>
      <c r="K251" s="25">
        <v>8428.22</v>
      </c>
      <c r="L251"/>
      <c r="M251"/>
      <c r="N251"/>
      <c r="O251"/>
      <c r="P251"/>
      <c r="Q251"/>
      <c r="R251"/>
      <c r="S251"/>
      <c r="T251"/>
      <c r="U251"/>
      <c r="V251"/>
    </row>
    <row r="252" spans="1:22">
      <c r="A252" s="13"/>
      <c r="B252" s="13"/>
      <c r="C252" s="16" t="s">
        <v>18</v>
      </c>
      <c r="D252" s="16">
        <v>1.44665487768936</v>
      </c>
      <c r="E252" s="18"/>
      <c r="F252" s="18">
        <v>0.430215384615385</v>
      </c>
      <c r="G252" s="18"/>
      <c r="H252" s="18">
        <v>4.15208976157083</v>
      </c>
      <c r="I252" s="18"/>
      <c r="J252" s="33">
        <v>1</v>
      </c>
      <c r="K252" s="26">
        <v>1.5590492045875</v>
      </c>
      <c r="L252"/>
      <c r="M252"/>
      <c r="N252"/>
      <c r="O252"/>
      <c r="P252"/>
      <c r="Q252"/>
      <c r="R252"/>
      <c r="S252"/>
      <c r="T252"/>
      <c r="U252"/>
      <c r="V252"/>
    </row>
    <row r="253" spans="1:22">
      <c r="A253" s="13"/>
      <c r="B253" s="7" t="s">
        <v>141</v>
      </c>
      <c r="C253" s="10" t="s">
        <v>16</v>
      </c>
      <c r="D253" s="10"/>
      <c r="E253" s="12"/>
      <c r="F253" s="12">
        <v>3248</v>
      </c>
      <c r="G253" s="12">
        <v>3045</v>
      </c>
      <c r="H253" s="12">
        <v>6322</v>
      </c>
      <c r="I253" s="12">
        <f>H253-G253</f>
        <v>3277</v>
      </c>
      <c r="J253" s="22">
        <v>1.07619047619048</v>
      </c>
      <c r="K253" s="24">
        <v>12615</v>
      </c>
      <c r="L253"/>
      <c r="M253"/>
      <c r="N253"/>
      <c r="O253"/>
      <c r="P253"/>
      <c r="Q253"/>
      <c r="R253"/>
      <c r="S253"/>
      <c r="T253"/>
      <c r="U253"/>
      <c r="V253"/>
    </row>
    <row r="254" spans="1:22">
      <c r="A254" s="13"/>
      <c r="B254" s="13"/>
      <c r="C254" s="14" t="s">
        <v>17</v>
      </c>
      <c r="D254" s="14">
        <v>638</v>
      </c>
      <c r="E254" s="19">
        <v>867.9</v>
      </c>
      <c r="F254" s="19">
        <v>1371.5</v>
      </c>
      <c r="G254" s="19">
        <v>130</v>
      </c>
      <c r="H254" s="19">
        <v>381.6</v>
      </c>
      <c r="I254" s="19"/>
      <c r="J254" s="33">
        <v>1.93538461538462</v>
      </c>
      <c r="K254" s="25">
        <v>3389</v>
      </c>
      <c r="L254"/>
      <c r="M254"/>
      <c r="N254"/>
      <c r="O254"/>
      <c r="P254"/>
      <c r="Q254"/>
      <c r="R254"/>
      <c r="S254"/>
      <c r="T254"/>
      <c r="U254"/>
      <c r="V254"/>
    </row>
    <row r="255" spans="1:22">
      <c r="A255" s="13"/>
      <c r="B255" s="13"/>
      <c r="C255" s="16" t="s">
        <v>18</v>
      </c>
      <c r="D255" s="16">
        <v>1.18587360594796</v>
      </c>
      <c r="E255" s="18">
        <v>0.876666666666667</v>
      </c>
      <c r="F255" s="18">
        <v>0.969257950530035</v>
      </c>
      <c r="G255" s="18">
        <v>1.15044247787611</v>
      </c>
      <c r="H255" s="18">
        <v>1.1925</v>
      </c>
      <c r="I255" s="18"/>
      <c r="J255" s="33">
        <v>0.0365576923076924</v>
      </c>
      <c r="K255" s="26">
        <v>1.00385071090047</v>
      </c>
      <c r="L255"/>
      <c r="M255"/>
      <c r="N255"/>
      <c r="O255"/>
      <c r="P255"/>
      <c r="Q255"/>
      <c r="R255"/>
      <c r="S255"/>
      <c r="T255"/>
      <c r="U255"/>
      <c r="V255"/>
    </row>
    <row r="256" spans="1:22">
      <c r="A256" s="13"/>
      <c r="B256" s="7" t="s">
        <v>140</v>
      </c>
      <c r="C256" s="10" t="s">
        <v>16</v>
      </c>
      <c r="D256" s="10"/>
      <c r="E256" s="12"/>
      <c r="F256" s="12"/>
      <c r="G256" s="12">
        <v>4934</v>
      </c>
      <c r="H256" s="12">
        <v>152</v>
      </c>
      <c r="I256" s="12">
        <f>H256-G256</f>
        <v>-4782</v>
      </c>
      <c r="J256" s="22">
        <v>-0.969193352249696</v>
      </c>
      <c r="K256" s="24">
        <v>5086</v>
      </c>
      <c r="L256"/>
      <c r="M256"/>
      <c r="N256"/>
      <c r="O256"/>
      <c r="P256"/>
      <c r="Q256"/>
      <c r="R256"/>
      <c r="S256"/>
      <c r="T256"/>
      <c r="U256"/>
      <c r="V256"/>
    </row>
    <row r="257" spans="1:22">
      <c r="A257" s="13"/>
      <c r="B257" s="13"/>
      <c r="C257" s="14" t="s">
        <v>17</v>
      </c>
      <c r="D257" s="14"/>
      <c r="E257" s="19">
        <v>673</v>
      </c>
      <c r="F257" s="19"/>
      <c r="G257" s="19">
        <v>2282.26</v>
      </c>
      <c r="H257" s="19"/>
      <c r="I257" s="19">
        <f>H257-G257</f>
        <v>-2282.26</v>
      </c>
      <c r="J257" s="33">
        <v>-1</v>
      </c>
      <c r="K257" s="25">
        <v>2955.26</v>
      </c>
      <c r="L257"/>
      <c r="M257"/>
      <c r="N257"/>
      <c r="O257"/>
      <c r="P257"/>
      <c r="Q257"/>
      <c r="R257"/>
      <c r="S257"/>
      <c r="T257"/>
      <c r="U257"/>
      <c r="V257"/>
    </row>
    <row r="258" spans="1:22">
      <c r="A258" s="13"/>
      <c r="B258" s="13"/>
      <c r="C258" s="16" t="s">
        <v>18</v>
      </c>
      <c r="D258" s="16"/>
      <c r="E258" s="18">
        <v>1.0978792822186</v>
      </c>
      <c r="F258" s="18"/>
      <c r="G258" s="18">
        <v>1.55998632946001</v>
      </c>
      <c r="H258" s="18"/>
      <c r="I258" s="18">
        <f>H258-G258</f>
        <v>-1.55998632946001</v>
      </c>
      <c r="J258" s="33">
        <v>-1</v>
      </c>
      <c r="K258" s="26">
        <v>1.42353564547206</v>
      </c>
      <c r="L258"/>
      <c r="M258"/>
      <c r="N258"/>
      <c r="O258"/>
      <c r="P258"/>
      <c r="Q258"/>
      <c r="R258"/>
      <c r="S258"/>
      <c r="T258"/>
      <c r="U258"/>
      <c r="V258"/>
    </row>
    <row r="259" spans="1:22">
      <c r="A259" s="13"/>
      <c r="B259" s="7" t="s">
        <v>108</v>
      </c>
      <c r="C259" s="10" t="s">
        <v>16</v>
      </c>
      <c r="D259" s="10">
        <v>438</v>
      </c>
      <c r="E259" s="12"/>
      <c r="F259" s="12">
        <v>1546</v>
      </c>
      <c r="G259" s="12"/>
      <c r="H259" s="12"/>
      <c r="I259" s="12">
        <f>H259-G259</f>
        <v>0</v>
      </c>
      <c r="J259" s="22"/>
      <c r="K259" s="24">
        <v>1984</v>
      </c>
      <c r="L259"/>
      <c r="M259"/>
      <c r="N259"/>
      <c r="O259"/>
      <c r="P259"/>
      <c r="Q259"/>
      <c r="R259"/>
      <c r="S259"/>
      <c r="T259"/>
      <c r="U259"/>
      <c r="V259"/>
    </row>
    <row r="260" spans="1:22">
      <c r="A260" s="13"/>
      <c r="B260" s="13"/>
      <c r="C260" s="14" t="s">
        <v>17</v>
      </c>
      <c r="D260" s="14">
        <v>408.3</v>
      </c>
      <c r="E260" s="19"/>
      <c r="F260" s="19">
        <v>2947</v>
      </c>
      <c r="G260" s="19"/>
      <c r="H260" s="19"/>
      <c r="I260" s="19"/>
      <c r="J260" s="33"/>
      <c r="K260" s="25">
        <v>3355.3</v>
      </c>
      <c r="L260"/>
      <c r="M260"/>
      <c r="N260"/>
      <c r="O260"/>
      <c r="P260"/>
      <c r="Q260"/>
      <c r="R260"/>
      <c r="S260"/>
      <c r="T260"/>
      <c r="U260"/>
      <c r="V260"/>
    </row>
    <row r="261" spans="1:22">
      <c r="A261" s="13"/>
      <c r="B261" s="13"/>
      <c r="C261" s="16" t="s">
        <v>18</v>
      </c>
      <c r="D261" s="16">
        <v>0.932191780821918</v>
      </c>
      <c r="E261" s="18"/>
      <c r="F261" s="18">
        <v>1.90620957309185</v>
      </c>
      <c r="G261" s="18"/>
      <c r="H261" s="18"/>
      <c r="I261" s="18"/>
      <c r="J261" s="33"/>
      <c r="K261" s="26">
        <v>1.69117943548387</v>
      </c>
      <c r="L261"/>
      <c r="M261"/>
      <c r="N261"/>
      <c r="O261"/>
      <c r="P261"/>
      <c r="Q261"/>
      <c r="R261"/>
      <c r="S261"/>
      <c r="T261"/>
      <c r="U261"/>
      <c r="V261"/>
    </row>
    <row r="262" spans="1:22">
      <c r="A262" s="13" t="s">
        <v>349</v>
      </c>
      <c r="B262" s="7"/>
      <c r="C262" s="7"/>
      <c r="D262" s="10">
        <v>1098</v>
      </c>
      <c r="E262" s="12">
        <v>5492</v>
      </c>
      <c r="F262" s="12">
        <v>10991</v>
      </c>
      <c r="G262" s="12">
        <v>3667</v>
      </c>
      <c r="H262" s="12"/>
      <c r="I262" s="12">
        <f t="shared" ref="I262:I268" si="0">H262-G262</f>
        <v>-3667</v>
      </c>
      <c r="J262" s="22">
        <v>-1</v>
      </c>
      <c r="K262" s="24">
        <v>21248</v>
      </c>
      <c r="L262"/>
      <c r="M262"/>
      <c r="N262"/>
      <c r="O262"/>
      <c r="P262"/>
      <c r="Q262"/>
      <c r="R262"/>
      <c r="S262"/>
      <c r="T262"/>
      <c r="U262"/>
      <c r="V262"/>
    </row>
    <row r="263" spans="1:22">
      <c r="A263" s="13"/>
      <c r="B263" s="13"/>
      <c r="C263" s="14" t="s">
        <v>17</v>
      </c>
      <c r="D263" s="14"/>
      <c r="E263" s="19"/>
      <c r="F263" s="19">
        <v>1080</v>
      </c>
      <c r="G263" s="19">
        <v>277</v>
      </c>
      <c r="H263" s="19"/>
      <c r="I263" s="19">
        <f t="shared" si="0"/>
        <v>-277</v>
      </c>
      <c r="J263" s="33">
        <v>-1</v>
      </c>
      <c r="K263" s="25">
        <v>1357</v>
      </c>
      <c r="L263"/>
      <c r="M263"/>
      <c r="N263"/>
      <c r="O263"/>
      <c r="P263"/>
      <c r="Q263"/>
      <c r="R263"/>
      <c r="S263"/>
      <c r="T263"/>
      <c r="U263"/>
      <c r="V263"/>
    </row>
    <row r="264" spans="1:22">
      <c r="A264" s="13"/>
      <c r="B264" s="13"/>
      <c r="C264" s="16" t="s">
        <v>18</v>
      </c>
      <c r="D264" s="16"/>
      <c r="E264" s="18"/>
      <c r="F264" s="18">
        <v>0.953221535745808</v>
      </c>
      <c r="G264" s="18">
        <v>0.462437395659432</v>
      </c>
      <c r="H264" s="18"/>
      <c r="I264" s="18">
        <f t="shared" si="0"/>
        <v>-0.462437395659432</v>
      </c>
      <c r="J264" s="33">
        <v>-1</v>
      </c>
      <c r="K264" s="26">
        <v>0.783487297921478</v>
      </c>
      <c r="L264"/>
      <c r="M264"/>
      <c r="N264"/>
      <c r="O264"/>
      <c r="P264"/>
      <c r="Q264"/>
      <c r="R264"/>
      <c r="S264"/>
      <c r="T264"/>
      <c r="U264"/>
      <c r="V264"/>
    </row>
    <row r="265" spans="1:22">
      <c r="A265" s="13"/>
      <c r="B265" s="7" t="s">
        <v>136</v>
      </c>
      <c r="C265" s="10" t="s">
        <v>16</v>
      </c>
      <c r="D265" s="10">
        <v>7418</v>
      </c>
      <c r="E265" s="12">
        <v>1925</v>
      </c>
      <c r="F265" s="12">
        <v>2360</v>
      </c>
      <c r="G265" s="12">
        <v>3658</v>
      </c>
      <c r="H265" s="12"/>
      <c r="I265" s="12">
        <f t="shared" si="0"/>
        <v>-3658</v>
      </c>
      <c r="J265" s="22">
        <v>-1</v>
      </c>
      <c r="K265" s="24">
        <v>15361</v>
      </c>
      <c r="L265"/>
      <c r="M265"/>
      <c r="N265"/>
      <c r="O265"/>
      <c r="P265"/>
      <c r="Q265"/>
      <c r="R265"/>
      <c r="S265"/>
      <c r="T265"/>
      <c r="U265"/>
      <c r="V265"/>
    </row>
    <row r="266" spans="1:22">
      <c r="A266" s="13"/>
      <c r="B266" s="13"/>
      <c r="C266" s="14" t="s">
        <v>17</v>
      </c>
      <c r="D266" s="14">
        <v>1331</v>
      </c>
      <c r="E266" s="19"/>
      <c r="F266" s="19">
        <v>105</v>
      </c>
      <c r="G266" s="19">
        <v>168.5</v>
      </c>
      <c r="H266" s="19"/>
      <c r="I266" s="19">
        <f t="shared" si="0"/>
        <v>-168.5</v>
      </c>
      <c r="J266" s="33">
        <v>-1</v>
      </c>
      <c r="K266" s="25">
        <v>1604.5</v>
      </c>
      <c r="L266"/>
      <c r="M266"/>
      <c r="N266"/>
      <c r="O266"/>
      <c r="P266"/>
      <c r="Q266"/>
      <c r="R266"/>
      <c r="S266"/>
      <c r="T266"/>
      <c r="U266"/>
      <c r="V266"/>
    </row>
    <row r="267" spans="1:22">
      <c r="A267" s="13"/>
      <c r="B267" s="13"/>
      <c r="C267" s="16" t="s">
        <v>18</v>
      </c>
      <c r="D267" s="16">
        <v>1.20780399274047</v>
      </c>
      <c r="E267" s="18"/>
      <c r="F267" s="18">
        <v>1.05</v>
      </c>
      <c r="G267" s="18">
        <v>0.461643835616438</v>
      </c>
      <c r="H267" s="18"/>
      <c r="I267" s="18">
        <f t="shared" si="0"/>
        <v>-0.461643835616438</v>
      </c>
      <c r="J267" s="33">
        <v>-1</v>
      </c>
      <c r="K267" s="26">
        <v>1.02393107849394</v>
      </c>
      <c r="L267"/>
      <c r="M267"/>
      <c r="N267"/>
      <c r="O267"/>
      <c r="P267"/>
      <c r="Q267"/>
      <c r="R267"/>
      <c r="S267"/>
      <c r="T267"/>
      <c r="U267"/>
      <c r="V267"/>
    </row>
    <row r="268" spans="1:22">
      <c r="A268" s="13"/>
      <c r="B268" s="7" t="s">
        <v>110</v>
      </c>
      <c r="C268" s="10" t="s">
        <v>16</v>
      </c>
      <c r="D268" s="10"/>
      <c r="E268" s="12"/>
      <c r="F268" s="12">
        <v>3204</v>
      </c>
      <c r="G268" s="12">
        <v>3646</v>
      </c>
      <c r="H268" s="12"/>
      <c r="I268" s="12">
        <f t="shared" si="0"/>
        <v>-3646</v>
      </c>
      <c r="J268" s="22">
        <v>-1</v>
      </c>
      <c r="K268" s="24">
        <v>6850</v>
      </c>
      <c r="L268"/>
      <c r="M268"/>
      <c r="N268"/>
      <c r="O268"/>
      <c r="P268"/>
      <c r="Q268"/>
      <c r="R268"/>
      <c r="S268"/>
      <c r="T268"/>
      <c r="U268"/>
      <c r="V268"/>
    </row>
    <row r="269" spans="1:22">
      <c r="A269" s="13"/>
      <c r="B269" s="13"/>
      <c r="C269" s="14" t="s">
        <v>17</v>
      </c>
      <c r="D269" s="14"/>
      <c r="E269" s="19"/>
      <c r="F269" s="19">
        <v>763.6</v>
      </c>
      <c r="G269" s="19">
        <v>583.5</v>
      </c>
      <c r="H269" s="19">
        <v>381</v>
      </c>
      <c r="I269" s="19"/>
      <c r="J269" s="33">
        <v>-0.347043701799486</v>
      </c>
      <c r="K269" s="25">
        <v>1728.1</v>
      </c>
      <c r="L269"/>
      <c r="M269"/>
      <c r="N269"/>
      <c r="O269"/>
      <c r="P269"/>
      <c r="Q269"/>
      <c r="R269"/>
      <c r="S269"/>
      <c r="T269"/>
      <c r="U269"/>
      <c r="V269"/>
    </row>
    <row r="270" spans="1:22">
      <c r="A270" s="13"/>
      <c r="B270" s="13"/>
      <c r="C270" s="16" t="s">
        <v>18</v>
      </c>
      <c r="D270" s="16"/>
      <c r="E270" s="18"/>
      <c r="F270" s="18">
        <v>0.796246089676747</v>
      </c>
      <c r="G270" s="18">
        <v>1.99146757679181</v>
      </c>
      <c r="H270" s="18">
        <v>1.88613861386139</v>
      </c>
      <c r="I270" s="18"/>
      <c r="J270" s="33">
        <v>-0.0528901219170761</v>
      </c>
      <c r="K270" s="26">
        <v>1.18851444291609</v>
      </c>
      <c r="L270"/>
      <c r="M270"/>
      <c r="N270"/>
      <c r="O270"/>
      <c r="P270"/>
      <c r="Q270"/>
      <c r="R270"/>
      <c r="S270"/>
      <c r="T270"/>
      <c r="U270"/>
      <c r="V270"/>
    </row>
    <row r="271" spans="1:22">
      <c r="A271" s="13" t="s">
        <v>41</v>
      </c>
      <c r="B271" s="7" t="s">
        <v>111</v>
      </c>
      <c r="C271" s="10" t="s">
        <v>16</v>
      </c>
      <c r="D271" s="10">
        <v>790</v>
      </c>
      <c r="E271" s="12">
        <v>5492</v>
      </c>
      <c r="F271" s="12">
        <v>10860</v>
      </c>
      <c r="G271" s="12">
        <v>3567</v>
      </c>
      <c r="H271" s="12"/>
      <c r="I271" s="12">
        <f t="shared" ref="I271:I277" si="1">H271-G271</f>
        <v>-3567</v>
      </c>
      <c r="J271" s="22">
        <v>-1</v>
      </c>
      <c r="K271" s="24">
        <v>20709</v>
      </c>
      <c r="L271"/>
      <c r="M271"/>
      <c r="N271"/>
      <c r="O271"/>
      <c r="P271"/>
      <c r="Q271"/>
      <c r="R271"/>
      <c r="S271"/>
      <c r="T271"/>
      <c r="U271"/>
      <c r="V271"/>
    </row>
    <row r="272" spans="1:22">
      <c r="A272" s="13"/>
      <c r="B272" s="13"/>
      <c r="C272" s="14" t="s">
        <v>17</v>
      </c>
      <c r="D272" s="14"/>
      <c r="E272" s="19">
        <v>421</v>
      </c>
      <c r="F272" s="19">
        <v>224</v>
      </c>
      <c r="G272" s="19">
        <v>1679.2</v>
      </c>
      <c r="H272" s="19"/>
      <c r="I272" s="19">
        <f t="shared" si="1"/>
        <v>-1679.2</v>
      </c>
      <c r="J272" s="33">
        <v>-1</v>
      </c>
      <c r="K272" s="25">
        <v>2324.2</v>
      </c>
      <c r="L272"/>
      <c r="M272"/>
      <c r="N272"/>
      <c r="O272"/>
      <c r="P272"/>
      <c r="Q272"/>
      <c r="R272"/>
      <c r="S272"/>
      <c r="T272"/>
      <c r="U272"/>
      <c r="V272"/>
    </row>
    <row r="273" spans="1:22">
      <c r="A273" s="13"/>
      <c r="B273" s="13"/>
      <c r="C273" s="16" t="s">
        <v>18</v>
      </c>
      <c r="D273" s="16"/>
      <c r="E273" s="18">
        <v>2.59876543209877</v>
      </c>
      <c r="F273" s="18">
        <v>1.04672897196262</v>
      </c>
      <c r="G273" s="18">
        <v>2.01826923076923</v>
      </c>
      <c r="H273" s="18"/>
      <c r="I273" s="18">
        <f t="shared" si="1"/>
        <v>-2.01826923076923</v>
      </c>
      <c r="J273" s="33">
        <v>-1</v>
      </c>
      <c r="K273" s="26">
        <v>1.92400662251656</v>
      </c>
      <c r="L273"/>
      <c r="M273"/>
      <c r="N273"/>
      <c r="O273"/>
      <c r="P273"/>
      <c r="Q273"/>
      <c r="R273"/>
      <c r="S273"/>
      <c r="T273"/>
      <c r="U273"/>
      <c r="V273"/>
    </row>
    <row r="274" spans="1:22">
      <c r="A274" s="13" t="s">
        <v>33</v>
      </c>
      <c r="B274" s="7" t="s">
        <v>152</v>
      </c>
      <c r="C274" s="10" t="s">
        <v>16</v>
      </c>
      <c r="D274" s="10"/>
      <c r="E274" s="12"/>
      <c r="F274" s="12"/>
      <c r="G274" s="12">
        <v>6414</v>
      </c>
      <c r="H274" s="12">
        <v>3166</v>
      </c>
      <c r="I274" s="12">
        <f t="shared" si="1"/>
        <v>-3248</v>
      </c>
      <c r="J274" s="22">
        <v>-0.506392266916121</v>
      </c>
      <c r="K274" s="24">
        <v>9580</v>
      </c>
      <c r="L274"/>
      <c r="M274"/>
      <c r="N274"/>
      <c r="O274"/>
      <c r="P274"/>
      <c r="Q274"/>
      <c r="R274"/>
      <c r="S274"/>
      <c r="T274"/>
      <c r="U274"/>
      <c r="V274"/>
    </row>
    <row r="275" spans="1:22">
      <c r="A275" s="13"/>
      <c r="B275" s="13"/>
      <c r="C275" s="14" t="s">
        <v>17</v>
      </c>
      <c r="D275" s="14"/>
      <c r="E275" s="19"/>
      <c r="F275" s="19"/>
      <c r="G275" s="19">
        <v>-0.2</v>
      </c>
      <c r="H275" s="19"/>
      <c r="I275" s="19">
        <f t="shared" si="1"/>
        <v>0.2</v>
      </c>
      <c r="J275" s="33">
        <v>-1</v>
      </c>
      <c r="K275" s="25">
        <v>-0.2</v>
      </c>
      <c r="L275"/>
      <c r="M275"/>
      <c r="N275"/>
      <c r="O275"/>
      <c r="P275"/>
      <c r="Q275"/>
      <c r="R275"/>
      <c r="S275"/>
      <c r="T275"/>
      <c r="U275"/>
      <c r="V275"/>
    </row>
    <row r="276" spans="1:22">
      <c r="A276" s="13"/>
      <c r="B276" s="13"/>
      <c r="C276" s="16" t="s">
        <v>18</v>
      </c>
      <c r="D276" s="16"/>
      <c r="E276" s="18"/>
      <c r="F276" s="18"/>
      <c r="G276" s="18">
        <v>-0.000168918918918919</v>
      </c>
      <c r="H276" s="18"/>
      <c r="I276" s="18">
        <f t="shared" si="1"/>
        <v>0.000168918918918919</v>
      </c>
      <c r="J276" s="33">
        <v>-1</v>
      </c>
      <c r="K276" s="26">
        <v>-0.000168918918918919</v>
      </c>
      <c r="L276"/>
      <c r="M276"/>
      <c r="N276"/>
      <c r="O276"/>
      <c r="P276"/>
      <c r="Q276"/>
      <c r="R276"/>
      <c r="S276"/>
      <c r="T276"/>
      <c r="U276"/>
      <c r="V276"/>
    </row>
    <row r="277" spans="1:22">
      <c r="A277" s="13"/>
      <c r="B277" s="7" t="s">
        <v>165</v>
      </c>
      <c r="C277" s="10" t="s">
        <v>16</v>
      </c>
      <c r="D277" s="10"/>
      <c r="E277" s="12"/>
      <c r="F277" s="12"/>
      <c r="G277" s="12"/>
      <c r="H277" s="12">
        <v>3255</v>
      </c>
      <c r="I277" s="12">
        <f t="shared" si="1"/>
        <v>3255</v>
      </c>
      <c r="J277" s="22">
        <v>1</v>
      </c>
      <c r="K277" s="24">
        <v>3255</v>
      </c>
      <c r="L277"/>
      <c r="M277"/>
      <c r="N277"/>
      <c r="O277"/>
      <c r="P277"/>
      <c r="Q277"/>
      <c r="R277"/>
      <c r="S277"/>
      <c r="T277"/>
      <c r="U277"/>
      <c r="V277"/>
    </row>
    <row r="278" spans="1:22">
      <c r="A278" s="13"/>
      <c r="B278" s="13"/>
      <c r="C278" s="14" t="s">
        <v>17</v>
      </c>
      <c r="D278" s="14"/>
      <c r="E278" s="19"/>
      <c r="F278" s="19">
        <v>195</v>
      </c>
      <c r="G278" s="19"/>
      <c r="H278" s="19">
        <v>451</v>
      </c>
      <c r="I278" s="19"/>
      <c r="J278" s="33">
        <v>1</v>
      </c>
      <c r="K278" s="25">
        <v>646</v>
      </c>
      <c r="L278"/>
      <c r="M278"/>
      <c r="N278"/>
      <c r="O278"/>
      <c r="P278"/>
      <c r="Q278"/>
      <c r="R278"/>
      <c r="S278"/>
      <c r="T278"/>
      <c r="U278"/>
      <c r="V278"/>
    </row>
    <row r="279" spans="1:22">
      <c r="A279" s="13"/>
      <c r="B279" s="13"/>
      <c r="C279" s="16" t="s">
        <v>18</v>
      </c>
      <c r="D279" s="16"/>
      <c r="E279" s="18"/>
      <c r="F279" s="18">
        <v>4.33333333333333</v>
      </c>
      <c r="G279" s="18"/>
      <c r="H279" s="18">
        <v>0.494517543859649</v>
      </c>
      <c r="I279" s="18"/>
      <c r="J279" s="33">
        <v>1</v>
      </c>
      <c r="K279" s="26">
        <v>0.675026123301985</v>
      </c>
      <c r="L279"/>
      <c r="M279"/>
      <c r="N279"/>
      <c r="O279"/>
      <c r="P279"/>
      <c r="Q279"/>
      <c r="R279"/>
      <c r="S279"/>
      <c r="T279"/>
      <c r="U279"/>
      <c r="V279"/>
    </row>
    <row r="280" spans="1:22">
      <c r="A280" s="13"/>
      <c r="B280" s="7" t="s">
        <v>172</v>
      </c>
      <c r="C280" s="10" t="s">
        <v>16</v>
      </c>
      <c r="D280" s="10"/>
      <c r="E280" s="12">
        <v>726</v>
      </c>
      <c r="F280" s="12"/>
      <c r="G280" s="12"/>
      <c r="H280" s="12"/>
      <c r="I280" s="12">
        <f>H280-G280</f>
        <v>0</v>
      </c>
      <c r="J280" s="22"/>
      <c r="K280" s="24">
        <v>726</v>
      </c>
      <c r="L280"/>
      <c r="M280"/>
      <c r="N280"/>
      <c r="O280"/>
      <c r="P280"/>
      <c r="Q280"/>
      <c r="R280"/>
      <c r="S280"/>
      <c r="T280"/>
      <c r="U280"/>
      <c r="V280"/>
    </row>
    <row r="281" spans="1:22">
      <c r="A281" s="13"/>
      <c r="B281" s="13"/>
      <c r="C281" s="14" t="s">
        <v>17</v>
      </c>
      <c r="D281" s="14"/>
      <c r="E281" s="19">
        <v>800.38</v>
      </c>
      <c r="F281" s="19"/>
      <c r="G281" s="19"/>
      <c r="H281" s="19"/>
      <c r="I281" s="19"/>
      <c r="J281" s="33"/>
      <c r="K281" s="25">
        <v>800.38</v>
      </c>
      <c r="L281"/>
      <c r="M281"/>
      <c r="N281"/>
      <c r="O281"/>
      <c r="P281"/>
      <c r="Q281"/>
      <c r="R281"/>
      <c r="S281"/>
      <c r="T281"/>
      <c r="U281"/>
      <c r="V281"/>
    </row>
    <row r="282" spans="1:22">
      <c r="A282" s="13"/>
      <c r="B282" s="13"/>
      <c r="C282" s="16" t="s">
        <v>18</v>
      </c>
      <c r="D282" s="16"/>
      <c r="E282" s="18">
        <v>1.10245179063361</v>
      </c>
      <c r="F282" s="18"/>
      <c r="G282" s="18"/>
      <c r="H282" s="18"/>
      <c r="I282" s="18"/>
      <c r="J282" s="33"/>
      <c r="K282" s="26">
        <v>1.10245179063361</v>
      </c>
      <c r="L282"/>
      <c r="M282"/>
      <c r="N282"/>
      <c r="O282"/>
      <c r="P282"/>
      <c r="Q282"/>
      <c r="R282"/>
      <c r="S282"/>
      <c r="T282"/>
      <c r="U282"/>
      <c r="V282"/>
    </row>
    <row r="283" spans="1:22">
      <c r="A283" s="13" t="s">
        <v>37</v>
      </c>
      <c r="B283" s="7" t="s">
        <v>105</v>
      </c>
      <c r="C283" s="10" t="s">
        <v>16</v>
      </c>
      <c r="D283" s="10"/>
      <c r="E283" s="12"/>
      <c r="F283" s="12"/>
      <c r="G283" s="12">
        <v>10248</v>
      </c>
      <c r="H283" s="12">
        <v>7061</v>
      </c>
      <c r="I283" s="12">
        <f>H283-G283</f>
        <v>-3187</v>
      </c>
      <c r="J283" s="22">
        <v>-0.310987509758002</v>
      </c>
      <c r="K283" s="24">
        <v>17309</v>
      </c>
      <c r="L283"/>
      <c r="M283"/>
      <c r="N283"/>
      <c r="O283"/>
      <c r="P283"/>
      <c r="Q283"/>
      <c r="R283"/>
      <c r="S283"/>
      <c r="T283"/>
      <c r="U283"/>
      <c r="V283"/>
    </row>
    <row r="284" spans="1:22">
      <c r="A284" s="13"/>
      <c r="B284" s="13"/>
      <c r="C284" s="14" t="s">
        <v>17</v>
      </c>
      <c r="D284" s="14">
        <v>55</v>
      </c>
      <c r="E284" s="19">
        <v>121</v>
      </c>
      <c r="F284" s="19">
        <v>347</v>
      </c>
      <c r="G284" s="19">
        <v>393</v>
      </c>
      <c r="H284" s="19">
        <v>818</v>
      </c>
      <c r="I284" s="19"/>
      <c r="J284" s="33">
        <v>1.08142493638677</v>
      </c>
      <c r="K284" s="25">
        <v>1734</v>
      </c>
      <c r="L284"/>
      <c r="M284"/>
      <c r="N284"/>
      <c r="O284"/>
      <c r="P284"/>
      <c r="Q284"/>
      <c r="R284"/>
      <c r="S284"/>
      <c r="T284"/>
      <c r="U284"/>
      <c r="V284"/>
    </row>
    <row r="285" spans="1:22">
      <c r="A285" s="13"/>
      <c r="B285" s="13"/>
      <c r="C285" s="16" t="s">
        <v>18</v>
      </c>
      <c r="D285" s="16">
        <v>1.22222222222222</v>
      </c>
      <c r="E285" s="18">
        <v>1.98360655737705</v>
      </c>
      <c r="F285" s="18">
        <v>1.78865979381443</v>
      </c>
      <c r="G285" s="18">
        <v>1.86255924170616</v>
      </c>
      <c r="H285" s="18">
        <v>4.28272251308901</v>
      </c>
      <c r="I285" s="18"/>
      <c r="J285" s="33">
        <v>1.2993751915058</v>
      </c>
      <c r="K285" s="26">
        <v>2.47008547008547</v>
      </c>
      <c r="L285"/>
      <c r="M285"/>
      <c r="N285"/>
      <c r="O285"/>
      <c r="P285"/>
      <c r="Q285"/>
      <c r="R285"/>
      <c r="S285"/>
      <c r="T285"/>
      <c r="U285"/>
      <c r="V285"/>
    </row>
    <row r="286" spans="1:22">
      <c r="A286" s="13"/>
      <c r="B286" s="7" t="s">
        <v>246</v>
      </c>
      <c r="C286" s="10" t="s">
        <v>16</v>
      </c>
      <c r="D286" s="10">
        <v>699</v>
      </c>
      <c r="E286" s="12"/>
      <c r="F286" s="12"/>
      <c r="G286" s="12"/>
      <c r="H286" s="12"/>
      <c r="I286" s="12">
        <f>H286-G286</f>
        <v>0</v>
      </c>
      <c r="J286" s="22"/>
      <c r="K286" s="24">
        <v>699</v>
      </c>
      <c r="L286"/>
      <c r="M286"/>
      <c r="N286"/>
      <c r="O286"/>
      <c r="P286"/>
      <c r="Q286"/>
      <c r="R286"/>
      <c r="S286"/>
      <c r="T286"/>
      <c r="U286"/>
      <c r="V286"/>
    </row>
    <row r="287" spans="1:22">
      <c r="A287" s="13"/>
      <c r="B287" s="13"/>
      <c r="C287" s="14" t="s">
        <v>17</v>
      </c>
      <c r="D287" s="14">
        <v>364.5</v>
      </c>
      <c r="E287" s="19"/>
      <c r="F287" s="19"/>
      <c r="G287" s="19"/>
      <c r="H287" s="19"/>
      <c r="I287" s="19"/>
      <c r="J287" s="33"/>
      <c r="K287" s="25">
        <v>364.5</v>
      </c>
      <c r="L287"/>
      <c r="M287"/>
      <c r="N287"/>
      <c r="O287"/>
      <c r="P287"/>
      <c r="Q287"/>
      <c r="R287"/>
      <c r="S287"/>
      <c r="T287"/>
      <c r="U287"/>
      <c r="V287"/>
    </row>
    <row r="288" spans="1:22">
      <c r="A288" s="13"/>
      <c r="B288" s="13"/>
      <c r="C288" s="16" t="s">
        <v>18</v>
      </c>
      <c r="D288" s="16">
        <v>0.521459227467811</v>
      </c>
      <c r="E288" s="18"/>
      <c r="F288" s="18"/>
      <c r="G288" s="18"/>
      <c r="H288" s="18"/>
      <c r="I288" s="18"/>
      <c r="J288" s="33"/>
      <c r="K288" s="26">
        <v>0.521459227467811</v>
      </c>
      <c r="L288"/>
      <c r="M288"/>
      <c r="N288"/>
      <c r="O288"/>
      <c r="P288"/>
      <c r="Q288"/>
      <c r="R288"/>
      <c r="S288"/>
      <c r="T288"/>
      <c r="U288"/>
      <c r="V288"/>
    </row>
    <row r="289" spans="1:22">
      <c r="A289" s="13"/>
      <c r="B289" s="7" t="s">
        <v>105</v>
      </c>
      <c r="C289" s="10" t="s">
        <v>16</v>
      </c>
      <c r="D289" s="10">
        <v>3470</v>
      </c>
      <c r="E289" s="12">
        <v>6522</v>
      </c>
      <c r="F289" s="12">
        <v>10446</v>
      </c>
      <c r="G289" s="12">
        <v>3182</v>
      </c>
      <c r="H289" s="12"/>
      <c r="I289" s="12">
        <f>H289-G289</f>
        <v>-3182</v>
      </c>
      <c r="J289" s="22">
        <v>-1</v>
      </c>
      <c r="K289" s="24">
        <v>23620</v>
      </c>
      <c r="L289"/>
      <c r="M289"/>
      <c r="N289"/>
      <c r="O289"/>
      <c r="P289"/>
      <c r="Q289"/>
      <c r="R289"/>
      <c r="S289"/>
      <c r="T289"/>
      <c r="U289"/>
      <c r="V289"/>
    </row>
    <row r="290" spans="1:22">
      <c r="A290" s="13"/>
      <c r="B290" s="13"/>
      <c r="C290" s="14" t="s">
        <v>17</v>
      </c>
      <c r="D290" s="14"/>
      <c r="E290" s="19">
        <v>215</v>
      </c>
      <c r="F290" s="19">
        <v>218</v>
      </c>
      <c r="G290" s="19">
        <v>559.5</v>
      </c>
      <c r="H290" s="19"/>
      <c r="I290" s="19">
        <f>H290-G290</f>
        <v>-559.5</v>
      </c>
      <c r="J290" s="33">
        <v>-1</v>
      </c>
      <c r="K290" s="25">
        <v>992.5</v>
      </c>
      <c r="L290"/>
      <c r="M290"/>
      <c r="N290"/>
      <c r="O290"/>
      <c r="P290"/>
      <c r="Q290"/>
      <c r="R290"/>
      <c r="S290"/>
      <c r="T290"/>
      <c r="U290"/>
      <c r="V290"/>
    </row>
    <row r="291" spans="1:22">
      <c r="A291" s="13"/>
      <c r="B291" s="13"/>
      <c r="C291" s="16" t="s">
        <v>18</v>
      </c>
      <c r="D291" s="16"/>
      <c r="E291" s="18">
        <v>2.33695652173913</v>
      </c>
      <c r="F291" s="18">
        <v>2.75949367088608</v>
      </c>
      <c r="G291" s="18">
        <v>1.29814385150812</v>
      </c>
      <c r="H291" s="18"/>
      <c r="I291" s="18">
        <f>H291-G291</f>
        <v>-1.29814385150812</v>
      </c>
      <c r="J291" s="33">
        <v>-1</v>
      </c>
      <c r="K291" s="26">
        <v>1.64867109634551</v>
      </c>
      <c r="L291"/>
      <c r="M291"/>
      <c r="N291"/>
      <c r="O291"/>
      <c r="P291"/>
      <c r="Q291"/>
      <c r="R291"/>
      <c r="S291"/>
      <c r="T291"/>
      <c r="U291"/>
      <c r="V291"/>
    </row>
    <row r="292" spans="1:22">
      <c r="A292" s="13" t="s">
        <v>55</v>
      </c>
      <c r="B292" s="7" t="s">
        <v>108</v>
      </c>
      <c r="C292" s="10" t="s">
        <v>16</v>
      </c>
      <c r="D292" s="10">
        <v>3281</v>
      </c>
      <c r="E292" s="12"/>
      <c r="F292" s="12"/>
      <c r="G292" s="12"/>
      <c r="H292" s="12">
        <v>3203</v>
      </c>
      <c r="I292" s="12">
        <f>H292-G292</f>
        <v>3203</v>
      </c>
      <c r="J292" s="22">
        <v>1</v>
      </c>
      <c r="K292" s="24">
        <v>6484</v>
      </c>
      <c r="L292"/>
      <c r="M292"/>
      <c r="N292"/>
      <c r="O292"/>
      <c r="P292"/>
      <c r="Q292"/>
      <c r="R292"/>
      <c r="S292"/>
      <c r="T292"/>
      <c r="U292"/>
      <c r="V292"/>
    </row>
    <row r="293" spans="1:22">
      <c r="A293" s="13"/>
      <c r="B293" s="13"/>
      <c r="C293" s="14" t="s">
        <v>17</v>
      </c>
      <c r="D293" s="14">
        <v>105</v>
      </c>
      <c r="E293" s="19">
        <v>45</v>
      </c>
      <c r="F293" s="19">
        <v>72</v>
      </c>
      <c r="G293" s="19">
        <v>100</v>
      </c>
      <c r="H293" s="19">
        <v>353</v>
      </c>
      <c r="I293" s="19"/>
      <c r="J293" s="33">
        <v>2.53</v>
      </c>
      <c r="K293" s="25">
        <v>675</v>
      </c>
      <c r="L293"/>
      <c r="M293"/>
      <c r="N293"/>
      <c r="O293"/>
      <c r="P293"/>
      <c r="Q293"/>
      <c r="R293"/>
      <c r="S293"/>
      <c r="T293"/>
      <c r="U293"/>
      <c r="V293"/>
    </row>
    <row r="294" spans="1:22">
      <c r="A294" s="13"/>
      <c r="B294" s="13"/>
      <c r="C294" s="16" t="s">
        <v>18</v>
      </c>
      <c r="D294" s="16">
        <v>1.16666666666667</v>
      </c>
      <c r="E294" s="18">
        <v>0.384615384615385</v>
      </c>
      <c r="F294" s="18">
        <v>1</v>
      </c>
      <c r="G294" s="18">
        <v>2.22222222222222</v>
      </c>
      <c r="H294" s="18">
        <v>1.48319327731092</v>
      </c>
      <c r="I294" s="18"/>
      <c r="J294" s="33">
        <v>-0.332563025210084</v>
      </c>
      <c r="K294" s="26">
        <v>1.20106761565836</v>
      </c>
      <c r="L294"/>
      <c r="M294"/>
      <c r="N294"/>
      <c r="O294"/>
      <c r="P294"/>
      <c r="Q294"/>
      <c r="R294"/>
      <c r="S294"/>
      <c r="T294"/>
      <c r="U294"/>
      <c r="V294"/>
    </row>
    <row r="295" spans="1:22">
      <c r="A295" s="13"/>
      <c r="B295" s="7" t="s">
        <v>102</v>
      </c>
      <c r="C295" s="10" t="s">
        <v>16</v>
      </c>
      <c r="D295" s="10"/>
      <c r="E295" s="12"/>
      <c r="F295" s="12">
        <v>814</v>
      </c>
      <c r="G295" s="12">
        <v>3106</v>
      </c>
      <c r="H295" s="12"/>
      <c r="I295" s="12">
        <f>H295-G295</f>
        <v>-3106</v>
      </c>
      <c r="J295" s="22">
        <v>-1</v>
      </c>
      <c r="K295" s="24">
        <v>3920</v>
      </c>
      <c r="L295"/>
      <c r="M295"/>
      <c r="N295"/>
      <c r="O295"/>
      <c r="P295"/>
      <c r="Q295"/>
      <c r="R295"/>
      <c r="S295"/>
      <c r="T295"/>
      <c r="U295"/>
      <c r="V295"/>
    </row>
    <row r="296" spans="1:22">
      <c r="A296" s="13"/>
      <c r="B296" s="13"/>
      <c r="C296" s="14" t="s">
        <v>17</v>
      </c>
      <c r="D296" s="14"/>
      <c r="E296" s="19"/>
      <c r="F296" s="19">
        <v>160</v>
      </c>
      <c r="G296" s="19">
        <v>321.14</v>
      </c>
      <c r="H296" s="19"/>
      <c r="I296" s="19">
        <f>H296-G296</f>
        <v>-321.14</v>
      </c>
      <c r="J296" s="33">
        <v>-1</v>
      </c>
      <c r="K296" s="25">
        <v>481.14</v>
      </c>
      <c r="L296"/>
      <c r="M296"/>
      <c r="N296"/>
      <c r="O296"/>
      <c r="P296"/>
      <c r="Q296"/>
      <c r="R296"/>
      <c r="S296"/>
      <c r="T296"/>
      <c r="U296"/>
      <c r="V296"/>
    </row>
    <row r="297" spans="1:22">
      <c r="A297" s="13"/>
      <c r="B297" s="13"/>
      <c r="C297" s="16" t="s">
        <v>18</v>
      </c>
      <c r="D297" s="16"/>
      <c r="E297" s="18"/>
      <c r="F297" s="18">
        <v>1.6</v>
      </c>
      <c r="G297" s="18">
        <v>0.860965147453083</v>
      </c>
      <c r="H297" s="18"/>
      <c r="I297" s="18">
        <f>H297-G297</f>
        <v>-0.860965147453083</v>
      </c>
      <c r="J297" s="33">
        <v>-1</v>
      </c>
      <c r="K297" s="26">
        <v>1.01720930232558</v>
      </c>
      <c r="L297"/>
      <c r="M297"/>
      <c r="N297"/>
      <c r="O297"/>
      <c r="P297"/>
      <c r="Q297"/>
      <c r="R297"/>
      <c r="S297"/>
      <c r="T297"/>
      <c r="U297"/>
      <c r="V297"/>
    </row>
    <row r="298" spans="1:22">
      <c r="A298" s="13"/>
      <c r="B298" s="7" t="s">
        <v>158</v>
      </c>
      <c r="C298" s="10" t="s">
        <v>16</v>
      </c>
      <c r="D298" s="10">
        <v>341</v>
      </c>
      <c r="E298" s="12">
        <v>115</v>
      </c>
      <c r="F298" s="12"/>
      <c r="G298" s="12"/>
      <c r="H298" s="12"/>
      <c r="I298" s="12">
        <f>H298-G298</f>
        <v>0</v>
      </c>
      <c r="J298" s="22"/>
      <c r="K298" s="24">
        <v>456</v>
      </c>
      <c r="L298"/>
      <c r="M298"/>
      <c r="N298"/>
      <c r="O298"/>
      <c r="P298"/>
      <c r="Q298"/>
      <c r="R298"/>
      <c r="S298"/>
      <c r="T298"/>
      <c r="U298"/>
      <c r="V298"/>
    </row>
    <row r="299" spans="1:22">
      <c r="A299" s="13"/>
      <c r="B299" s="13"/>
      <c r="C299" s="14" t="s">
        <v>17</v>
      </c>
      <c r="D299" s="14">
        <v>230.5</v>
      </c>
      <c r="E299" s="19">
        <v>175</v>
      </c>
      <c r="F299" s="19"/>
      <c r="G299" s="19"/>
      <c r="H299" s="19"/>
      <c r="I299" s="19"/>
      <c r="J299" s="33"/>
      <c r="K299" s="25">
        <v>405.5</v>
      </c>
      <c r="L299"/>
      <c r="M299"/>
      <c r="N299"/>
      <c r="O299"/>
      <c r="P299"/>
      <c r="Q299"/>
      <c r="R299"/>
      <c r="S299"/>
      <c r="T299"/>
      <c r="U299"/>
      <c r="V299"/>
    </row>
    <row r="300" spans="1:22">
      <c r="A300" s="13"/>
      <c r="B300" s="13"/>
      <c r="C300" s="16" t="s">
        <v>18</v>
      </c>
      <c r="D300" s="16">
        <v>0.675953079178886</v>
      </c>
      <c r="E300" s="18">
        <v>1.52173913043478</v>
      </c>
      <c r="F300" s="18"/>
      <c r="G300" s="18"/>
      <c r="H300" s="18"/>
      <c r="I300" s="18"/>
      <c r="J300" s="33"/>
      <c r="K300" s="26">
        <v>0.889254385964912</v>
      </c>
      <c r="L300"/>
      <c r="M300"/>
      <c r="N300"/>
      <c r="O300"/>
      <c r="P300"/>
      <c r="Q300"/>
      <c r="R300"/>
      <c r="S300"/>
      <c r="T300"/>
      <c r="U300"/>
      <c r="V300"/>
    </row>
    <row r="301" spans="1:22">
      <c r="A301" s="13"/>
      <c r="B301" s="7" t="s">
        <v>117</v>
      </c>
      <c r="C301" s="10" t="s">
        <v>16</v>
      </c>
      <c r="D301" s="10">
        <v>194</v>
      </c>
      <c r="E301" s="12">
        <v>810</v>
      </c>
      <c r="F301" s="12">
        <v>1353</v>
      </c>
      <c r="G301" s="12">
        <v>3410</v>
      </c>
      <c r="H301" s="12">
        <v>471</v>
      </c>
      <c r="I301" s="12">
        <f>H301-G301</f>
        <v>-2939</v>
      </c>
      <c r="J301" s="22">
        <v>-0.861876832844575</v>
      </c>
      <c r="K301" s="24">
        <v>6238</v>
      </c>
      <c r="L301"/>
      <c r="M301"/>
      <c r="N301"/>
      <c r="O301"/>
      <c r="P301"/>
      <c r="Q301"/>
      <c r="R301"/>
      <c r="S301"/>
      <c r="T301"/>
      <c r="U301"/>
      <c r="V301"/>
    </row>
    <row r="302" spans="1:22">
      <c r="A302" s="13"/>
      <c r="B302" s="13"/>
      <c r="C302" s="14" t="s">
        <v>17</v>
      </c>
      <c r="D302" s="14"/>
      <c r="E302" s="19"/>
      <c r="F302" s="19"/>
      <c r="G302" s="19">
        <v>498</v>
      </c>
      <c r="H302" s="19"/>
      <c r="I302" s="19">
        <f>H302-G302</f>
        <v>-498</v>
      </c>
      <c r="J302" s="33">
        <v>-1</v>
      </c>
      <c r="K302" s="25">
        <v>498</v>
      </c>
      <c r="L302"/>
      <c r="M302"/>
      <c r="N302"/>
      <c r="O302"/>
      <c r="P302"/>
      <c r="Q302"/>
      <c r="R302"/>
      <c r="S302"/>
      <c r="T302"/>
      <c r="U302"/>
      <c r="V302"/>
    </row>
    <row r="303" spans="1:22">
      <c r="A303" s="13"/>
      <c r="B303" s="13"/>
      <c r="C303" s="16" t="s">
        <v>18</v>
      </c>
      <c r="D303" s="16"/>
      <c r="E303" s="18"/>
      <c r="F303" s="18"/>
      <c r="G303" s="18">
        <v>1.13698630136986</v>
      </c>
      <c r="H303" s="18"/>
      <c r="I303" s="18">
        <f>H303-G303</f>
        <v>-1.13698630136986</v>
      </c>
      <c r="J303" s="33">
        <v>-1</v>
      </c>
      <c r="K303" s="26">
        <v>1.13698630136986</v>
      </c>
      <c r="L303"/>
      <c r="M303"/>
      <c r="N303"/>
      <c r="O303"/>
      <c r="P303"/>
      <c r="Q303"/>
      <c r="R303"/>
      <c r="S303"/>
      <c r="T303"/>
      <c r="U303"/>
      <c r="V303"/>
    </row>
    <row r="304" spans="1:22">
      <c r="A304" s="13"/>
      <c r="B304" s="7" t="s">
        <v>180</v>
      </c>
      <c r="C304" s="10" t="s">
        <v>16</v>
      </c>
      <c r="D304" s="10"/>
      <c r="E304" s="12"/>
      <c r="F304" s="12">
        <v>297</v>
      </c>
      <c r="G304" s="12"/>
      <c r="H304" s="12"/>
      <c r="I304" s="12">
        <f>H304-G304</f>
        <v>0</v>
      </c>
      <c r="J304" s="22"/>
      <c r="K304" s="24">
        <v>297</v>
      </c>
      <c r="L304"/>
      <c r="M304"/>
      <c r="N304"/>
      <c r="O304"/>
      <c r="P304"/>
      <c r="Q304"/>
      <c r="R304"/>
      <c r="S304"/>
      <c r="T304"/>
      <c r="U304"/>
      <c r="V304"/>
    </row>
    <row r="305" spans="1:22">
      <c r="A305" s="13"/>
      <c r="B305" s="13"/>
      <c r="C305" s="14" t="s">
        <v>17</v>
      </c>
      <c r="D305" s="14"/>
      <c r="E305" s="19"/>
      <c r="F305" s="19">
        <v>108.5</v>
      </c>
      <c r="G305" s="19"/>
      <c r="H305" s="19"/>
      <c r="I305" s="19"/>
      <c r="J305" s="33"/>
      <c r="K305" s="25">
        <v>108.5</v>
      </c>
      <c r="L305"/>
      <c r="M305"/>
      <c r="N305"/>
      <c r="O305"/>
      <c r="P305"/>
      <c r="Q305"/>
      <c r="R305"/>
      <c r="S305"/>
      <c r="T305"/>
      <c r="U305"/>
      <c r="V305"/>
    </row>
    <row r="306" spans="1:22">
      <c r="A306" s="13"/>
      <c r="B306" s="13"/>
      <c r="C306" s="16" t="s">
        <v>18</v>
      </c>
      <c r="D306" s="16"/>
      <c r="E306" s="18"/>
      <c r="F306" s="18">
        <v>0.365319865319865</v>
      </c>
      <c r="G306" s="18"/>
      <c r="H306" s="18"/>
      <c r="I306" s="18"/>
      <c r="J306" s="33"/>
      <c r="K306" s="26">
        <v>0.365319865319865</v>
      </c>
      <c r="L306"/>
      <c r="M306"/>
      <c r="N306"/>
      <c r="O306"/>
      <c r="P306"/>
      <c r="Q306"/>
      <c r="R306"/>
      <c r="S306"/>
      <c r="T306"/>
      <c r="U306"/>
      <c r="V306"/>
    </row>
    <row r="307" spans="1:22">
      <c r="A307" s="13"/>
      <c r="B307" s="7" t="s">
        <v>120</v>
      </c>
      <c r="C307" s="10" t="s">
        <v>16</v>
      </c>
      <c r="D307" s="10"/>
      <c r="E307" s="12"/>
      <c r="F307" s="12"/>
      <c r="G307" s="12">
        <v>2866</v>
      </c>
      <c r="H307" s="12"/>
      <c r="I307" s="12">
        <f t="shared" ref="I307:I316" si="2">H307-G307</f>
        <v>-2866</v>
      </c>
      <c r="J307" s="22">
        <v>-1</v>
      </c>
      <c r="K307" s="24">
        <v>2866</v>
      </c>
      <c r="L307"/>
      <c r="M307"/>
      <c r="N307"/>
      <c r="O307"/>
      <c r="P307"/>
      <c r="Q307"/>
      <c r="R307"/>
      <c r="S307"/>
      <c r="T307"/>
      <c r="U307"/>
      <c r="V307"/>
    </row>
    <row r="308" spans="1:22">
      <c r="A308" s="13"/>
      <c r="B308" s="13"/>
      <c r="C308" s="14" t="s">
        <v>17</v>
      </c>
      <c r="D308" s="14"/>
      <c r="E308" s="19"/>
      <c r="F308" s="19"/>
      <c r="G308" s="19">
        <v>436</v>
      </c>
      <c r="H308" s="19"/>
      <c r="I308" s="19">
        <f t="shared" si="2"/>
        <v>-436</v>
      </c>
      <c r="J308" s="33">
        <v>-1</v>
      </c>
      <c r="K308" s="25">
        <v>436</v>
      </c>
      <c r="L308"/>
      <c r="M308"/>
      <c r="N308"/>
      <c r="O308"/>
      <c r="P308"/>
      <c r="Q308"/>
      <c r="R308"/>
      <c r="S308"/>
      <c r="T308"/>
      <c r="U308"/>
      <c r="V308"/>
    </row>
    <row r="309" spans="1:22">
      <c r="A309" s="13"/>
      <c r="B309" s="13"/>
      <c r="C309" s="16" t="s">
        <v>18</v>
      </c>
      <c r="D309" s="16"/>
      <c r="E309" s="18"/>
      <c r="F309" s="18"/>
      <c r="G309" s="18">
        <v>1.86324786324786</v>
      </c>
      <c r="H309" s="18"/>
      <c r="I309" s="18">
        <f t="shared" si="2"/>
        <v>-1.86324786324786</v>
      </c>
      <c r="J309" s="33">
        <v>-1</v>
      </c>
      <c r="K309" s="26">
        <v>1.86324786324786</v>
      </c>
      <c r="L309"/>
      <c r="M309"/>
      <c r="N309"/>
      <c r="O309"/>
      <c r="P309"/>
      <c r="Q309"/>
      <c r="R309"/>
      <c r="S309"/>
      <c r="T309"/>
      <c r="U309"/>
      <c r="V309"/>
    </row>
    <row r="310" spans="1:22">
      <c r="A310" s="13"/>
      <c r="B310" s="7" t="s">
        <v>159</v>
      </c>
      <c r="C310" s="10" t="s">
        <v>16</v>
      </c>
      <c r="D310" s="10">
        <v>637</v>
      </c>
      <c r="E310" s="12">
        <v>425</v>
      </c>
      <c r="F310" s="12"/>
      <c r="G310" s="12">
        <v>3438</v>
      </c>
      <c r="H310" s="12">
        <v>660</v>
      </c>
      <c r="I310" s="12">
        <f t="shared" si="2"/>
        <v>-2778</v>
      </c>
      <c r="J310" s="22">
        <v>-0.808027923211169</v>
      </c>
      <c r="K310" s="24">
        <v>5160</v>
      </c>
      <c r="L310"/>
      <c r="M310"/>
      <c r="N310"/>
      <c r="O310"/>
      <c r="P310"/>
      <c r="Q310"/>
      <c r="R310"/>
      <c r="S310"/>
      <c r="T310"/>
      <c r="U310"/>
      <c r="V310"/>
    </row>
    <row r="311" spans="1:22">
      <c r="A311" s="13"/>
      <c r="B311" s="13"/>
      <c r="C311" s="14" t="s">
        <v>17</v>
      </c>
      <c r="D311" s="14">
        <v>279.25</v>
      </c>
      <c r="E311" s="19">
        <v>105.5</v>
      </c>
      <c r="F311" s="19">
        <v>32.5</v>
      </c>
      <c r="G311" s="19">
        <v>66</v>
      </c>
      <c r="H311" s="19"/>
      <c r="I311" s="19">
        <f t="shared" si="2"/>
        <v>-66</v>
      </c>
      <c r="J311" s="33">
        <v>-1</v>
      </c>
      <c r="K311" s="25">
        <v>483.25</v>
      </c>
      <c r="L311"/>
      <c r="M311"/>
      <c r="N311"/>
      <c r="O311"/>
      <c r="P311"/>
      <c r="Q311"/>
      <c r="R311"/>
      <c r="S311"/>
      <c r="T311"/>
      <c r="U311"/>
      <c r="V311"/>
    </row>
    <row r="312" spans="1:22">
      <c r="A312" s="13"/>
      <c r="B312" s="13"/>
      <c r="C312" s="16" t="s">
        <v>18</v>
      </c>
      <c r="D312" s="16">
        <v>23.2708333333333</v>
      </c>
      <c r="E312" s="18">
        <v>1.14673913043478</v>
      </c>
      <c r="F312" s="18">
        <v>0.722222222222222</v>
      </c>
      <c r="G312" s="18">
        <v>1.17857142857143</v>
      </c>
      <c r="H312" s="18"/>
      <c r="I312" s="18">
        <f t="shared" si="2"/>
        <v>-1.17857142857143</v>
      </c>
      <c r="J312" s="33">
        <v>-1</v>
      </c>
      <c r="K312" s="26">
        <v>2.35731707317073</v>
      </c>
      <c r="L312"/>
      <c r="M312"/>
      <c r="N312"/>
      <c r="O312"/>
      <c r="P312"/>
      <c r="Q312"/>
      <c r="R312"/>
      <c r="S312"/>
      <c r="T312"/>
      <c r="U312"/>
      <c r="V312"/>
    </row>
    <row r="313" spans="1:22">
      <c r="A313" s="13"/>
      <c r="B313" s="7" t="s">
        <v>102</v>
      </c>
      <c r="C313" s="10" t="s">
        <v>16</v>
      </c>
      <c r="D313" s="10">
        <v>500</v>
      </c>
      <c r="E313" s="12"/>
      <c r="F313" s="12">
        <v>140</v>
      </c>
      <c r="G313" s="12">
        <v>2565</v>
      </c>
      <c r="H313" s="12"/>
      <c r="I313" s="12">
        <f t="shared" si="2"/>
        <v>-2565</v>
      </c>
      <c r="J313" s="22">
        <v>-1</v>
      </c>
      <c r="K313" s="24">
        <v>3205</v>
      </c>
      <c r="L313"/>
      <c r="M313"/>
      <c r="N313"/>
      <c r="O313"/>
      <c r="P313"/>
      <c r="Q313"/>
      <c r="R313"/>
      <c r="S313"/>
      <c r="T313"/>
      <c r="U313"/>
      <c r="V313"/>
    </row>
    <row r="314" spans="1:22">
      <c r="A314" s="13"/>
      <c r="B314" s="13"/>
      <c r="C314" s="14" t="s">
        <v>17</v>
      </c>
      <c r="D314" s="14"/>
      <c r="E314" s="19"/>
      <c r="F314" s="19"/>
      <c r="G314" s="19">
        <v>272.5</v>
      </c>
      <c r="H314" s="19"/>
      <c r="I314" s="19">
        <f t="shared" si="2"/>
        <v>-272.5</v>
      </c>
      <c r="J314" s="33">
        <v>-1</v>
      </c>
      <c r="K314" s="25">
        <v>272.5</v>
      </c>
      <c r="L314"/>
      <c r="M314"/>
      <c r="N314"/>
      <c r="O314"/>
      <c r="P314"/>
      <c r="Q314"/>
      <c r="R314"/>
      <c r="S314"/>
      <c r="T314"/>
      <c r="U314"/>
      <c r="V314"/>
    </row>
    <row r="315" spans="1:22">
      <c r="A315" s="13"/>
      <c r="B315" s="13"/>
      <c r="C315" s="16" t="s">
        <v>18</v>
      </c>
      <c r="D315" s="16"/>
      <c r="E315" s="18"/>
      <c r="F315" s="18"/>
      <c r="G315" s="18">
        <v>2.18</v>
      </c>
      <c r="H315" s="18"/>
      <c r="I315" s="18">
        <f t="shared" si="2"/>
        <v>-2.18</v>
      </c>
      <c r="J315" s="33">
        <v>-1</v>
      </c>
      <c r="K315" s="26">
        <v>2.18</v>
      </c>
      <c r="L315"/>
      <c r="M315"/>
      <c r="N315"/>
      <c r="O315"/>
      <c r="P315"/>
      <c r="Q315"/>
      <c r="R315"/>
      <c r="S315"/>
      <c r="T315"/>
      <c r="U315"/>
      <c r="V315"/>
    </row>
    <row r="316" spans="1:22">
      <c r="A316" s="13"/>
      <c r="B316" s="7" t="s">
        <v>126</v>
      </c>
      <c r="C316" s="10" t="s">
        <v>16</v>
      </c>
      <c r="D316" s="10"/>
      <c r="E316" s="12"/>
      <c r="F316" s="12">
        <v>317</v>
      </c>
      <c r="G316" s="12"/>
      <c r="H316" s="12">
        <v>3186</v>
      </c>
      <c r="I316" s="12">
        <f t="shared" si="2"/>
        <v>3186</v>
      </c>
      <c r="J316" s="22">
        <v>1</v>
      </c>
      <c r="K316" s="24">
        <v>3503</v>
      </c>
      <c r="L316"/>
      <c r="M316"/>
      <c r="N316"/>
      <c r="O316"/>
      <c r="P316"/>
      <c r="Q316"/>
      <c r="R316"/>
      <c r="S316"/>
      <c r="T316"/>
      <c r="U316"/>
      <c r="V316"/>
    </row>
    <row r="317" spans="1:22">
      <c r="A317" s="13"/>
      <c r="B317" s="13"/>
      <c r="C317" s="14" t="s">
        <v>17</v>
      </c>
      <c r="D317" s="14"/>
      <c r="E317" s="19"/>
      <c r="F317" s="19"/>
      <c r="G317" s="19"/>
      <c r="H317" s="19">
        <v>226.8</v>
      </c>
      <c r="I317" s="19"/>
      <c r="J317" s="33">
        <v>1</v>
      </c>
      <c r="K317" s="25">
        <v>226.8</v>
      </c>
      <c r="L317"/>
      <c r="M317"/>
      <c r="N317"/>
      <c r="O317"/>
      <c r="P317"/>
      <c r="Q317"/>
      <c r="R317"/>
      <c r="S317"/>
      <c r="T317"/>
      <c r="U317"/>
      <c r="V317"/>
    </row>
    <row r="318" spans="1:22">
      <c r="A318" s="13"/>
      <c r="B318" s="13"/>
      <c r="C318" s="16" t="s">
        <v>18</v>
      </c>
      <c r="D318" s="16"/>
      <c r="E318" s="18"/>
      <c r="F318" s="18"/>
      <c r="G318" s="18"/>
      <c r="H318" s="18">
        <v>2.24554455445545</v>
      </c>
      <c r="I318" s="18"/>
      <c r="J318" s="33">
        <v>1</v>
      </c>
      <c r="K318" s="26">
        <v>2.24554455445545</v>
      </c>
      <c r="L318"/>
      <c r="M318"/>
      <c r="N318"/>
      <c r="O318"/>
      <c r="P318"/>
      <c r="Q318"/>
      <c r="R318"/>
      <c r="S318"/>
      <c r="T318"/>
      <c r="U318"/>
      <c r="V318"/>
    </row>
    <row r="319" spans="1:22">
      <c r="A319" s="13"/>
      <c r="B319" s="7" t="s">
        <v>275</v>
      </c>
      <c r="C319" s="10" t="s">
        <v>16</v>
      </c>
      <c r="D319" s="10"/>
      <c r="E319" s="12">
        <v>100</v>
      </c>
      <c r="F319" s="12"/>
      <c r="G319" s="12"/>
      <c r="H319" s="12"/>
      <c r="I319" s="12">
        <f>H319-G319</f>
        <v>0</v>
      </c>
      <c r="J319" s="22"/>
      <c r="K319" s="24">
        <v>100</v>
      </c>
      <c r="L319"/>
      <c r="M319"/>
      <c r="N319"/>
      <c r="O319"/>
      <c r="P319"/>
      <c r="Q319"/>
      <c r="R319"/>
      <c r="S319"/>
      <c r="T319"/>
      <c r="U319"/>
      <c r="V319"/>
    </row>
    <row r="320" spans="1:22">
      <c r="A320" s="13"/>
      <c r="B320" s="13"/>
      <c r="C320" s="14" t="s">
        <v>17</v>
      </c>
      <c r="D320" s="14"/>
      <c r="E320" s="19">
        <v>160</v>
      </c>
      <c r="F320" s="19"/>
      <c r="G320" s="19"/>
      <c r="H320" s="19"/>
      <c r="I320" s="19"/>
      <c r="J320" s="33"/>
      <c r="K320" s="25">
        <v>160</v>
      </c>
      <c r="L320"/>
      <c r="M320"/>
      <c r="N320"/>
      <c r="O320"/>
      <c r="P320"/>
      <c r="Q320"/>
      <c r="R320"/>
      <c r="S320"/>
      <c r="T320"/>
      <c r="U320"/>
      <c r="V320"/>
    </row>
    <row r="321" spans="1:22">
      <c r="A321" s="13"/>
      <c r="B321" s="13"/>
      <c r="C321" s="16" t="s">
        <v>18</v>
      </c>
      <c r="D321" s="16"/>
      <c r="E321" s="18">
        <v>1.6</v>
      </c>
      <c r="F321" s="18"/>
      <c r="G321" s="18"/>
      <c r="H321" s="18"/>
      <c r="I321" s="18"/>
      <c r="J321" s="33"/>
      <c r="K321" s="26">
        <v>1.6</v>
      </c>
      <c r="L321"/>
      <c r="M321"/>
      <c r="N321"/>
      <c r="O321"/>
      <c r="P321"/>
      <c r="Q321"/>
      <c r="R321"/>
      <c r="S321"/>
      <c r="T321"/>
      <c r="U321"/>
      <c r="V321"/>
    </row>
    <row r="322" spans="1:22">
      <c r="A322" s="13" t="s">
        <v>68</v>
      </c>
      <c r="B322" s="7" t="s">
        <v>190</v>
      </c>
      <c r="C322" s="10" t="s">
        <v>16</v>
      </c>
      <c r="D322" s="10"/>
      <c r="E322" s="12"/>
      <c r="F322" s="12"/>
      <c r="G322" s="12"/>
      <c r="H322" s="12">
        <v>2932</v>
      </c>
      <c r="I322" s="12">
        <f>H322-G322</f>
        <v>2932</v>
      </c>
      <c r="J322" s="22">
        <v>1</v>
      </c>
      <c r="K322" s="24">
        <v>2932</v>
      </c>
      <c r="L322"/>
      <c r="M322"/>
      <c r="N322"/>
      <c r="O322"/>
      <c r="P322"/>
      <c r="Q322"/>
      <c r="R322"/>
      <c r="S322"/>
      <c r="T322"/>
      <c r="U322"/>
      <c r="V322"/>
    </row>
    <row r="323" spans="1:22">
      <c r="A323" s="13"/>
      <c r="B323" s="13"/>
      <c r="C323" s="14" t="s">
        <v>17</v>
      </c>
      <c r="D323" s="14"/>
      <c r="E323" s="19"/>
      <c r="F323" s="19"/>
      <c r="G323" s="19"/>
      <c r="H323" s="19">
        <v>125</v>
      </c>
      <c r="I323" s="19"/>
      <c r="J323" s="33">
        <v>1</v>
      </c>
      <c r="K323" s="25">
        <v>125</v>
      </c>
      <c r="L323"/>
      <c r="M323"/>
      <c r="N323"/>
      <c r="O323"/>
      <c r="P323"/>
      <c r="Q323"/>
      <c r="R323"/>
      <c r="S323"/>
      <c r="T323"/>
      <c r="U323"/>
      <c r="V323"/>
    </row>
    <row r="324" spans="1:22">
      <c r="A324" s="13"/>
      <c r="B324" s="13"/>
      <c r="C324" s="16" t="s">
        <v>18</v>
      </c>
      <c r="D324" s="16"/>
      <c r="E324" s="18"/>
      <c r="F324" s="18"/>
      <c r="G324" s="18"/>
      <c r="H324" s="18">
        <v>1.25</v>
      </c>
      <c r="I324" s="18"/>
      <c r="J324" s="33">
        <v>1</v>
      </c>
      <c r="K324" s="26">
        <v>1.25</v>
      </c>
      <c r="L324"/>
      <c r="M324"/>
      <c r="N324"/>
      <c r="O324"/>
      <c r="P324"/>
      <c r="Q324"/>
      <c r="R324"/>
      <c r="S324"/>
      <c r="T324"/>
      <c r="U324"/>
      <c r="V324"/>
    </row>
    <row r="325" spans="1:22">
      <c r="A325" s="13"/>
      <c r="B325" s="7" t="s">
        <v>339</v>
      </c>
      <c r="C325" s="10" t="s">
        <v>16</v>
      </c>
      <c r="D325" s="10"/>
      <c r="E325" s="12"/>
      <c r="F325" s="12">
        <v>56</v>
      </c>
      <c r="G325" s="12"/>
      <c r="H325" s="12"/>
      <c r="I325" s="12">
        <f>H325-G325</f>
        <v>0</v>
      </c>
      <c r="J325" s="22"/>
      <c r="K325" s="24">
        <v>56</v>
      </c>
      <c r="L325"/>
      <c r="M325"/>
      <c r="N325"/>
      <c r="O325"/>
      <c r="P325"/>
      <c r="Q325"/>
      <c r="R325"/>
      <c r="S325"/>
      <c r="T325"/>
      <c r="U325"/>
      <c r="V325"/>
    </row>
    <row r="326" spans="1:22">
      <c r="A326" s="13"/>
      <c r="B326" s="13"/>
      <c r="C326" s="14" t="s">
        <v>17</v>
      </c>
      <c r="D326" s="14"/>
      <c r="E326" s="19"/>
      <c r="F326" s="19">
        <v>171</v>
      </c>
      <c r="G326" s="19"/>
      <c r="H326" s="19"/>
      <c r="I326" s="19"/>
      <c r="J326" s="33"/>
      <c r="K326" s="25">
        <v>171</v>
      </c>
      <c r="L326"/>
      <c r="M326"/>
      <c r="N326"/>
      <c r="O326"/>
      <c r="P326"/>
      <c r="Q326"/>
      <c r="R326"/>
      <c r="S326"/>
      <c r="T326"/>
      <c r="U326"/>
      <c r="V326"/>
    </row>
    <row r="327" spans="1:22">
      <c r="A327" s="13"/>
      <c r="B327" s="13"/>
      <c r="C327" s="16" t="s">
        <v>18</v>
      </c>
      <c r="D327" s="16"/>
      <c r="E327" s="18"/>
      <c r="F327" s="18">
        <v>3.05357142857143</v>
      </c>
      <c r="G327" s="18"/>
      <c r="H327" s="18"/>
      <c r="I327" s="18"/>
      <c r="J327" s="33"/>
      <c r="K327" s="26">
        <v>3.05357142857143</v>
      </c>
      <c r="L327"/>
      <c r="M327"/>
      <c r="N327"/>
      <c r="O327"/>
      <c r="P327"/>
      <c r="Q327"/>
      <c r="R327"/>
      <c r="S327"/>
      <c r="T327"/>
      <c r="U327"/>
      <c r="V327"/>
    </row>
    <row r="328" spans="1:22">
      <c r="A328" s="13"/>
      <c r="B328" s="7" t="s">
        <v>340</v>
      </c>
      <c r="C328" s="10" t="s">
        <v>16</v>
      </c>
      <c r="D328" s="10">
        <v>55</v>
      </c>
      <c r="E328" s="12"/>
      <c r="F328" s="12"/>
      <c r="G328" s="12"/>
      <c r="H328" s="12"/>
      <c r="I328" s="12">
        <f>H328-G328</f>
        <v>0</v>
      </c>
      <c r="J328" s="22"/>
      <c r="K328" s="24">
        <v>55</v>
      </c>
      <c r="L328"/>
      <c r="M328"/>
      <c r="N328"/>
      <c r="O328"/>
      <c r="P328"/>
      <c r="Q328"/>
      <c r="R328"/>
      <c r="S328"/>
      <c r="T328"/>
      <c r="U328"/>
      <c r="V328"/>
    </row>
    <row r="329" spans="1:22">
      <c r="A329" s="13"/>
      <c r="B329" s="13"/>
      <c r="C329" s="14" t="s">
        <v>17</v>
      </c>
      <c r="D329" s="14">
        <v>77.5</v>
      </c>
      <c r="E329" s="19"/>
      <c r="F329" s="19"/>
      <c r="G329" s="19"/>
      <c r="H329" s="19"/>
      <c r="I329" s="19"/>
      <c r="J329" s="33"/>
      <c r="K329" s="25">
        <v>77.5</v>
      </c>
      <c r="L329"/>
      <c r="M329"/>
      <c r="N329"/>
      <c r="O329"/>
      <c r="P329"/>
      <c r="Q329"/>
      <c r="R329"/>
      <c r="S329"/>
      <c r="T329"/>
      <c r="U329"/>
      <c r="V329"/>
    </row>
    <row r="330" spans="1:22">
      <c r="A330" s="13"/>
      <c r="B330" s="13"/>
      <c r="C330" s="16" t="s">
        <v>18</v>
      </c>
      <c r="D330" s="16">
        <v>1.40909090909091</v>
      </c>
      <c r="E330" s="18"/>
      <c r="F330" s="18"/>
      <c r="G330" s="18"/>
      <c r="H330" s="18"/>
      <c r="I330" s="18"/>
      <c r="J330" s="33"/>
      <c r="K330" s="26">
        <v>1.40909090909091</v>
      </c>
      <c r="L330"/>
      <c r="M330"/>
      <c r="N330"/>
      <c r="O330"/>
      <c r="P330"/>
      <c r="Q330"/>
      <c r="R330"/>
      <c r="S330"/>
      <c r="T330"/>
      <c r="U330"/>
      <c r="V330"/>
    </row>
    <row r="331" spans="1:22">
      <c r="A331" s="13"/>
      <c r="B331" s="7" t="s">
        <v>225</v>
      </c>
      <c r="C331" s="10" t="s">
        <v>16</v>
      </c>
      <c r="D331" s="10"/>
      <c r="E331" s="12"/>
      <c r="F331" s="12">
        <v>45</v>
      </c>
      <c r="G331" s="12"/>
      <c r="H331" s="12"/>
      <c r="I331" s="12">
        <f>H331-G331</f>
        <v>0</v>
      </c>
      <c r="J331" s="22"/>
      <c r="K331" s="24">
        <v>45</v>
      </c>
      <c r="L331"/>
      <c r="M331"/>
      <c r="N331"/>
      <c r="O331"/>
      <c r="P331"/>
      <c r="Q331"/>
      <c r="R331"/>
      <c r="S331"/>
      <c r="T331"/>
      <c r="U331"/>
      <c r="V331"/>
    </row>
    <row r="332" spans="1:22">
      <c r="A332" s="13"/>
      <c r="B332" s="13"/>
      <c r="C332" s="14" t="s">
        <v>17</v>
      </c>
      <c r="D332" s="14"/>
      <c r="E332" s="19"/>
      <c r="F332" s="19">
        <v>653.55</v>
      </c>
      <c r="G332" s="19"/>
      <c r="H332" s="19"/>
      <c r="I332" s="19"/>
      <c r="J332" s="33"/>
      <c r="K332" s="25">
        <v>653.55</v>
      </c>
      <c r="L332"/>
      <c r="M332"/>
      <c r="N332"/>
      <c r="O332"/>
      <c r="P332"/>
      <c r="Q332"/>
      <c r="R332"/>
      <c r="S332"/>
      <c r="T332"/>
      <c r="U332"/>
      <c r="V332"/>
    </row>
    <row r="333" spans="1:22">
      <c r="A333" s="13"/>
      <c r="B333" s="13"/>
      <c r="C333" s="16" t="s">
        <v>18</v>
      </c>
      <c r="D333" s="16"/>
      <c r="E333" s="18"/>
      <c r="F333" s="18">
        <v>14.5233333333333</v>
      </c>
      <c r="G333" s="18"/>
      <c r="H333" s="18"/>
      <c r="I333" s="18"/>
      <c r="J333" s="33"/>
      <c r="K333" s="26">
        <v>14.5233333333333</v>
      </c>
      <c r="L333"/>
      <c r="M333"/>
      <c r="N333"/>
      <c r="O333"/>
      <c r="P333"/>
      <c r="Q333"/>
      <c r="R333"/>
      <c r="S333"/>
      <c r="T333"/>
      <c r="U333"/>
      <c r="V333"/>
    </row>
    <row r="334" spans="1:22">
      <c r="A334" s="13"/>
      <c r="B334" s="7" t="s">
        <v>162</v>
      </c>
      <c r="C334" s="10" t="s">
        <v>16</v>
      </c>
      <c r="D334" s="10">
        <v>2321</v>
      </c>
      <c r="E334" s="12"/>
      <c r="F334" s="12"/>
      <c r="G334" s="12">
        <v>2992</v>
      </c>
      <c r="H334" s="12">
        <v>509</v>
      </c>
      <c r="I334" s="12">
        <f>H334-G334</f>
        <v>-2483</v>
      </c>
      <c r="J334" s="22">
        <v>-0.829879679144385</v>
      </c>
      <c r="K334" s="24">
        <v>5822</v>
      </c>
      <c r="L334"/>
      <c r="M334"/>
      <c r="N334"/>
      <c r="O334"/>
      <c r="P334"/>
      <c r="Q334"/>
      <c r="R334"/>
      <c r="S334"/>
      <c r="T334"/>
      <c r="U334"/>
      <c r="V334"/>
    </row>
    <row r="335" spans="1:22">
      <c r="A335" s="13"/>
      <c r="B335" s="13"/>
      <c r="C335" s="14" t="s">
        <v>17</v>
      </c>
      <c r="D335" s="14"/>
      <c r="E335" s="19"/>
      <c r="F335" s="19"/>
      <c r="G335" s="19">
        <v>45</v>
      </c>
      <c r="H335" s="19"/>
      <c r="I335" s="19">
        <f>H335-G335</f>
        <v>-45</v>
      </c>
      <c r="J335" s="33">
        <v>-1</v>
      </c>
      <c r="K335" s="25">
        <v>45</v>
      </c>
      <c r="L335"/>
      <c r="M335"/>
      <c r="N335"/>
      <c r="O335"/>
      <c r="P335"/>
      <c r="Q335"/>
      <c r="R335"/>
      <c r="S335"/>
      <c r="T335"/>
      <c r="U335"/>
      <c r="V335"/>
    </row>
    <row r="336" spans="1:22">
      <c r="A336" s="13"/>
      <c r="B336" s="13"/>
      <c r="C336" s="16" t="s">
        <v>18</v>
      </c>
      <c r="D336" s="16"/>
      <c r="E336" s="18"/>
      <c r="F336" s="18"/>
      <c r="G336" s="18">
        <v>1</v>
      </c>
      <c r="H336" s="18"/>
      <c r="I336" s="18">
        <f>H336-G336</f>
        <v>-1</v>
      </c>
      <c r="J336" s="33">
        <v>-1</v>
      </c>
      <c r="K336" s="26">
        <v>1</v>
      </c>
      <c r="L336"/>
      <c r="M336"/>
      <c r="N336"/>
      <c r="O336"/>
      <c r="P336"/>
      <c r="Q336"/>
      <c r="R336"/>
      <c r="S336"/>
      <c r="T336"/>
      <c r="U336"/>
      <c r="V336"/>
    </row>
    <row r="337" spans="1:22">
      <c r="A337" s="13"/>
      <c r="B337" s="7" t="s">
        <v>207</v>
      </c>
      <c r="C337" s="10" t="s">
        <v>16</v>
      </c>
      <c r="D337" s="10"/>
      <c r="E337" s="12"/>
      <c r="F337" s="12">
        <v>37</v>
      </c>
      <c r="G337" s="12"/>
      <c r="H337" s="12"/>
      <c r="I337" s="12">
        <f>H337-G337</f>
        <v>0</v>
      </c>
      <c r="J337" s="22"/>
      <c r="K337" s="24">
        <v>37</v>
      </c>
      <c r="L337"/>
      <c r="M337"/>
      <c r="N337"/>
      <c r="O337"/>
      <c r="P337"/>
      <c r="Q337"/>
      <c r="R337"/>
      <c r="S337"/>
      <c r="T337"/>
      <c r="U337"/>
      <c r="V337"/>
    </row>
    <row r="338" spans="1:22">
      <c r="A338" s="13"/>
      <c r="B338" s="13"/>
      <c r="C338" s="14" t="s">
        <v>17</v>
      </c>
      <c r="D338" s="14"/>
      <c r="E338" s="19"/>
      <c r="F338" s="19">
        <v>0</v>
      </c>
      <c r="G338" s="19"/>
      <c r="H338" s="19"/>
      <c r="I338" s="19"/>
      <c r="J338" s="33"/>
      <c r="K338" s="25">
        <v>0</v>
      </c>
      <c r="L338"/>
      <c r="M338"/>
      <c r="N338"/>
      <c r="O338"/>
      <c r="P338"/>
      <c r="Q338"/>
      <c r="R338"/>
      <c r="S338"/>
      <c r="T338"/>
      <c r="U338"/>
      <c r="V338"/>
    </row>
    <row r="339" spans="1:22">
      <c r="A339" s="13"/>
      <c r="B339" s="13"/>
      <c r="C339" s="16" t="s">
        <v>18</v>
      </c>
      <c r="D339" s="16"/>
      <c r="E339" s="18"/>
      <c r="F339" s="18">
        <v>0</v>
      </c>
      <c r="G339" s="18"/>
      <c r="H339" s="18"/>
      <c r="I339" s="18"/>
      <c r="J339" s="33"/>
      <c r="K339" s="26">
        <v>0</v>
      </c>
      <c r="L339"/>
      <c r="M339"/>
      <c r="N339"/>
      <c r="O339"/>
      <c r="P339"/>
      <c r="Q339"/>
      <c r="R339"/>
      <c r="S339"/>
      <c r="T339"/>
      <c r="U339"/>
      <c r="V339"/>
    </row>
    <row r="340" spans="1:22">
      <c r="A340" s="7"/>
      <c r="B340" s="8" t="s">
        <v>161</v>
      </c>
      <c r="C340" s="9" t="s">
        <v>16</v>
      </c>
      <c r="D340" s="10">
        <v>111</v>
      </c>
      <c r="E340" s="12"/>
      <c r="F340" s="12">
        <v>3512</v>
      </c>
      <c r="G340" s="12">
        <v>2734</v>
      </c>
      <c r="H340" s="12">
        <v>439</v>
      </c>
      <c r="I340" s="12">
        <f>H340-G340</f>
        <v>-2295</v>
      </c>
      <c r="J340" s="22">
        <v>-0.839429407461595</v>
      </c>
      <c r="K340" s="24">
        <v>6796</v>
      </c>
      <c r="L340"/>
      <c r="M340"/>
      <c r="N340"/>
      <c r="O340"/>
      <c r="P340"/>
      <c r="Q340"/>
      <c r="R340"/>
      <c r="S340"/>
      <c r="T340"/>
      <c r="U340"/>
      <c r="V340"/>
    </row>
    <row r="341" spans="1:22">
      <c r="A341" s="7" t="s">
        <v>350</v>
      </c>
      <c r="B341" s="8"/>
      <c r="C341" s="8"/>
      <c r="D341" s="10">
        <v>83396.38</v>
      </c>
      <c r="E341" s="12">
        <v>6756.89</v>
      </c>
      <c r="F341" s="12">
        <v>176585.76</v>
      </c>
      <c r="G341" s="12">
        <v>76765.02</v>
      </c>
      <c r="H341" s="12">
        <v>-14494.35</v>
      </c>
      <c r="I341" s="19"/>
      <c r="J341" s="33">
        <v>-1.18881451473601</v>
      </c>
      <c r="K341" s="24">
        <v>329009.7</v>
      </c>
      <c r="L341"/>
      <c r="M341"/>
      <c r="N341"/>
      <c r="O341"/>
      <c r="P341"/>
      <c r="Q341"/>
      <c r="R341"/>
      <c r="S341"/>
      <c r="T341"/>
      <c r="U341"/>
      <c r="V341"/>
    </row>
    <row r="342" spans="1:22">
      <c r="A342" s="7" t="s">
        <v>351</v>
      </c>
      <c r="B342" s="8"/>
      <c r="C342" s="8"/>
      <c r="D342" s="35">
        <v>0.664512988047809</v>
      </c>
      <c r="E342" s="31">
        <v>0.0394985005874891</v>
      </c>
      <c r="F342" s="31">
        <v>0.871047709245886</v>
      </c>
      <c r="G342" s="31">
        <v>0.408676732077641</v>
      </c>
      <c r="H342" s="31">
        <v>-0.104980552919959</v>
      </c>
      <c r="I342" s="18"/>
      <c r="J342" s="33">
        <v>-1.25687920226399</v>
      </c>
      <c r="K342" s="36">
        <v>0.398702981095492</v>
      </c>
      <c r="L342"/>
      <c r="M342"/>
      <c r="N342"/>
      <c r="O342"/>
      <c r="P342"/>
      <c r="Q342"/>
      <c r="R342"/>
      <c r="S342"/>
      <c r="T342"/>
      <c r="U342"/>
      <c r="V342"/>
    </row>
    <row r="343" spans="1:22">
      <c r="A343" s="7"/>
      <c r="B343" s="7" t="s">
        <v>165</v>
      </c>
      <c r="C343" s="10" t="s">
        <v>16</v>
      </c>
      <c r="D343" s="10"/>
      <c r="E343" s="12"/>
      <c r="F343" s="12">
        <v>78</v>
      </c>
      <c r="G343" s="12">
        <v>2202</v>
      </c>
      <c r="H343" s="12"/>
      <c r="I343" s="12">
        <f>H343-G343</f>
        <v>-2202</v>
      </c>
      <c r="J343" s="22">
        <v>-1</v>
      </c>
      <c r="K343" s="24">
        <v>2280</v>
      </c>
      <c r="L343"/>
      <c r="M343"/>
      <c r="N343"/>
      <c r="O343"/>
      <c r="P343"/>
      <c r="Q343"/>
      <c r="R343"/>
      <c r="S343"/>
      <c r="T343"/>
      <c r="U343"/>
      <c r="V343"/>
    </row>
    <row r="344" spans="1:22">
      <c r="A344" s="13"/>
      <c r="B344" s="13"/>
      <c r="C344" s="14" t="s">
        <v>17</v>
      </c>
      <c r="D344" s="14">
        <v>21099.04</v>
      </c>
      <c r="E344" s="19">
        <v>37784.86</v>
      </c>
      <c r="F344" s="19">
        <v>33001.15</v>
      </c>
      <c r="G344" s="19">
        <v>48968.45</v>
      </c>
      <c r="H344" s="19"/>
      <c r="I344" s="19">
        <f>H344-G344</f>
        <v>-48968.45</v>
      </c>
      <c r="J344" s="33">
        <v>-1</v>
      </c>
      <c r="K344" s="25">
        <v>140853.5</v>
      </c>
      <c r="L344"/>
      <c r="M344"/>
      <c r="N344"/>
      <c r="O344"/>
      <c r="P344"/>
      <c r="Q344"/>
      <c r="R344"/>
      <c r="S344"/>
      <c r="T344"/>
      <c r="U344"/>
      <c r="V344"/>
    </row>
    <row r="345" spans="1:22">
      <c r="A345" s="13"/>
      <c r="B345" s="13"/>
      <c r="C345" s="16" t="s">
        <v>18</v>
      </c>
      <c r="D345" s="16">
        <v>0.672650875123537</v>
      </c>
      <c r="E345" s="18">
        <v>0.311545489025577</v>
      </c>
      <c r="F345" s="18">
        <v>0.352061085803898</v>
      </c>
      <c r="G345" s="18">
        <v>2.4267035036424</v>
      </c>
      <c r="H345" s="18"/>
      <c r="I345" s="18">
        <f>H345-G345</f>
        <v>-2.4267035036424</v>
      </c>
      <c r="J345" s="33">
        <v>-1</v>
      </c>
      <c r="K345" s="26">
        <v>0.528402078292349</v>
      </c>
      <c r="L345"/>
      <c r="M345"/>
      <c r="N345"/>
      <c r="O345"/>
      <c r="P345"/>
      <c r="Q345"/>
      <c r="R345"/>
      <c r="S345"/>
      <c r="T345"/>
      <c r="U345"/>
      <c r="V345"/>
    </row>
    <row r="346" spans="1:22">
      <c r="A346" s="13"/>
      <c r="B346" s="7" t="s">
        <v>106</v>
      </c>
      <c r="C346" s="10" t="s">
        <v>16</v>
      </c>
      <c r="D346" s="10"/>
      <c r="E346" s="12">
        <v>16552</v>
      </c>
      <c r="F346" s="12"/>
      <c r="G346" s="12"/>
      <c r="H346" s="12"/>
      <c r="I346" s="12">
        <f>H346-G346</f>
        <v>0</v>
      </c>
      <c r="J346" s="22"/>
      <c r="K346" s="24">
        <v>16552</v>
      </c>
      <c r="L346"/>
      <c r="M346"/>
      <c r="N346"/>
      <c r="O346"/>
      <c r="P346"/>
      <c r="Q346"/>
      <c r="R346"/>
      <c r="S346"/>
      <c r="T346"/>
      <c r="U346"/>
      <c r="V346"/>
    </row>
    <row r="347" spans="1:22">
      <c r="A347" s="13"/>
      <c r="B347" s="13"/>
      <c r="C347" s="14" t="s">
        <v>17</v>
      </c>
      <c r="D347" s="14"/>
      <c r="E347" s="19">
        <v>22826</v>
      </c>
      <c r="F347" s="19"/>
      <c r="G347" s="19"/>
      <c r="H347" s="19"/>
      <c r="I347" s="19"/>
      <c r="J347" s="33"/>
      <c r="K347" s="25">
        <v>22826</v>
      </c>
      <c r="L347"/>
      <c r="M347"/>
      <c r="N347"/>
      <c r="O347"/>
      <c r="P347"/>
      <c r="Q347"/>
      <c r="R347"/>
      <c r="S347"/>
      <c r="T347"/>
      <c r="U347"/>
      <c r="V347"/>
    </row>
    <row r="348" spans="1:22">
      <c r="A348" s="13"/>
      <c r="B348" s="13"/>
      <c r="C348" s="16" t="s">
        <v>18</v>
      </c>
      <c r="D348" s="16"/>
      <c r="E348" s="18">
        <v>1.37904784920251</v>
      </c>
      <c r="F348" s="18"/>
      <c r="G348" s="18"/>
      <c r="H348" s="18"/>
      <c r="I348" s="18"/>
      <c r="J348" s="33"/>
      <c r="K348" s="26">
        <v>1.37904784920251</v>
      </c>
      <c r="L348"/>
      <c r="M348"/>
      <c r="N348"/>
      <c r="O348"/>
      <c r="P348"/>
      <c r="Q348"/>
      <c r="R348"/>
      <c r="S348"/>
      <c r="T348"/>
      <c r="U348"/>
      <c r="V348"/>
    </row>
    <row r="349" spans="1:22">
      <c r="A349" s="13"/>
      <c r="B349" s="7" t="s">
        <v>146</v>
      </c>
      <c r="C349" s="10" t="s">
        <v>16</v>
      </c>
      <c r="D349" s="10"/>
      <c r="E349" s="12">
        <v>11498</v>
      </c>
      <c r="F349" s="12"/>
      <c r="G349" s="12"/>
      <c r="H349" s="12"/>
      <c r="I349" s="12">
        <f>H349-G349</f>
        <v>0</v>
      </c>
      <c r="J349" s="22"/>
      <c r="K349" s="24">
        <v>11498</v>
      </c>
      <c r="L349"/>
      <c r="M349"/>
      <c r="N349"/>
      <c r="O349"/>
      <c r="P349"/>
      <c r="Q349"/>
      <c r="R349"/>
      <c r="S349"/>
      <c r="T349"/>
      <c r="U349"/>
      <c r="V349"/>
    </row>
    <row r="350" spans="1:22">
      <c r="A350" s="13"/>
      <c r="B350" s="13"/>
      <c r="C350" s="14" t="s">
        <v>17</v>
      </c>
      <c r="D350" s="14"/>
      <c r="E350" s="19">
        <v>7158</v>
      </c>
      <c r="F350" s="19"/>
      <c r="G350" s="19"/>
      <c r="H350" s="19"/>
      <c r="I350" s="19"/>
      <c r="J350" s="33"/>
      <c r="K350" s="25">
        <v>7158</v>
      </c>
      <c r="L350"/>
      <c r="M350"/>
      <c r="N350"/>
      <c r="O350"/>
      <c r="P350"/>
      <c r="Q350"/>
      <c r="R350"/>
      <c r="S350"/>
      <c r="T350"/>
      <c r="U350"/>
      <c r="V350"/>
    </row>
    <row r="351" spans="1:22">
      <c r="A351" s="13"/>
      <c r="B351" s="13"/>
      <c r="C351" s="16" t="s">
        <v>18</v>
      </c>
      <c r="D351" s="16"/>
      <c r="E351" s="18">
        <v>0.622543050965385</v>
      </c>
      <c r="F351" s="18"/>
      <c r="G351" s="18"/>
      <c r="H351" s="18"/>
      <c r="I351" s="18"/>
      <c r="J351" s="33"/>
      <c r="K351" s="26">
        <v>0.622543050965385</v>
      </c>
      <c r="L351"/>
      <c r="M351"/>
      <c r="N351"/>
      <c r="O351"/>
      <c r="P351"/>
      <c r="Q351"/>
      <c r="R351"/>
      <c r="S351"/>
      <c r="T351"/>
      <c r="U351"/>
      <c r="V351"/>
    </row>
    <row r="352" spans="1:22">
      <c r="A352" s="13"/>
      <c r="B352" s="7" t="s">
        <v>116</v>
      </c>
      <c r="C352" s="10" t="s">
        <v>16</v>
      </c>
      <c r="D352" s="10"/>
      <c r="E352" s="12">
        <v>4400</v>
      </c>
      <c r="F352" s="12">
        <v>7741</v>
      </c>
      <c r="G352" s="12">
        <v>5684</v>
      </c>
      <c r="H352" s="12">
        <v>3493</v>
      </c>
      <c r="I352" s="12">
        <f>H352-G352</f>
        <v>-2191</v>
      </c>
      <c r="J352" s="22">
        <v>-0.385467980295567</v>
      </c>
      <c r="K352" s="24">
        <v>21318</v>
      </c>
      <c r="L352"/>
      <c r="M352"/>
      <c r="N352"/>
      <c r="O352"/>
      <c r="P352"/>
      <c r="Q352"/>
      <c r="R352"/>
      <c r="S352"/>
      <c r="T352"/>
      <c r="U352"/>
      <c r="V352"/>
    </row>
    <row r="353" spans="1:22">
      <c r="A353" s="13"/>
      <c r="B353" s="13"/>
      <c r="C353" s="14" t="s">
        <v>17</v>
      </c>
      <c r="D353" s="14"/>
      <c r="E353" s="19"/>
      <c r="F353" s="19"/>
      <c r="G353" s="19">
        <v>8216.4</v>
      </c>
      <c r="H353" s="19"/>
      <c r="I353" s="19">
        <f>H353-G353</f>
        <v>-8216.4</v>
      </c>
      <c r="J353" s="33">
        <v>-1</v>
      </c>
      <c r="K353" s="25">
        <v>8216.4</v>
      </c>
      <c r="L353"/>
      <c r="M353"/>
      <c r="N353"/>
      <c r="O353"/>
      <c r="P353"/>
      <c r="Q353"/>
      <c r="R353"/>
      <c r="S353"/>
      <c r="T353"/>
      <c r="U353"/>
      <c r="V353"/>
    </row>
    <row r="354" spans="1:22">
      <c r="A354" s="13"/>
      <c r="B354" s="13"/>
      <c r="C354" s="16" t="s">
        <v>18</v>
      </c>
      <c r="D354" s="16"/>
      <c r="E354" s="18"/>
      <c r="F354" s="18"/>
      <c r="G354" s="18">
        <v>0.931775912905421</v>
      </c>
      <c r="H354" s="18"/>
      <c r="I354" s="18">
        <f>H354-G354</f>
        <v>-0.931775912905421</v>
      </c>
      <c r="J354" s="33">
        <v>-1</v>
      </c>
      <c r="K354" s="26">
        <v>0.931775912905421</v>
      </c>
      <c r="L354"/>
      <c r="M354"/>
      <c r="N354"/>
      <c r="O354"/>
      <c r="P354"/>
      <c r="Q354"/>
      <c r="R354"/>
      <c r="S354"/>
      <c r="T354"/>
      <c r="U354"/>
      <c r="V354"/>
    </row>
    <row r="355" spans="1:22">
      <c r="A355" s="13"/>
      <c r="B355" s="7" t="s">
        <v>148</v>
      </c>
      <c r="C355" s="10" t="s">
        <v>16</v>
      </c>
      <c r="D355" s="10"/>
      <c r="E355" s="12"/>
      <c r="F355" s="12">
        <v>4004</v>
      </c>
      <c r="G355" s="12">
        <v>565</v>
      </c>
      <c r="H355" s="12">
        <v>3490</v>
      </c>
      <c r="I355" s="12">
        <f>H355-G355</f>
        <v>2925</v>
      </c>
      <c r="J355" s="22">
        <v>5.17699115044248</v>
      </c>
      <c r="K355" s="24">
        <v>8059</v>
      </c>
      <c r="L355"/>
      <c r="M355"/>
      <c r="N355"/>
      <c r="O355"/>
      <c r="P355"/>
      <c r="Q355"/>
      <c r="R355"/>
      <c r="S355"/>
      <c r="T355"/>
      <c r="U355"/>
      <c r="V355"/>
    </row>
    <row r="356" spans="1:22">
      <c r="A356" s="13"/>
      <c r="B356" s="13"/>
      <c r="C356" s="14" t="s">
        <v>17</v>
      </c>
      <c r="D356" s="14"/>
      <c r="E356" s="19">
        <v>1026.7</v>
      </c>
      <c r="F356" s="19">
        <v>902.4</v>
      </c>
      <c r="G356" s="19"/>
      <c r="H356" s="19">
        <v>4730</v>
      </c>
      <c r="I356" s="19"/>
      <c r="J356" s="33">
        <v>1</v>
      </c>
      <c r="K356" s="25">
        <v>6659.1</v>
      </c>
      <c r="L356"/>
      <c r="M356"/>
      <c r="N356"/>
      <c r="O356"/>
      <c r="P356"/>
      <c r="Q356"/>
      <c r="R356"/>
      <c r="S356"/>
      <c r="T356"/>
      <c r="U356"/>
      <c r="V356"/>
    </row>
    <row r="357" spans="1:22">
      <c r="A357" s="13"/>
      <c r="B357" s="13"/>
      <c r="C357" s="16" t="s">
        <v>18</v>
      </c>
      <c r="D357" s="16"/>
      <c r="E357" s="18">
        <v>0.480439868975199</v>
      </c>
      <c r="F357" s="18">
        <v>0.849717514124294</v>
      </c>
      <c r="G357" s="18"/>
      <c r="H357" s="18">
        <v>15.7666666666667</v>
      </c>
      <c r="I357" s="18"/>
      <c r="J357" s="33">
        <v>1</v>
      </c>
      <c r="K357" s="26">
        <v>1.90314375535867</v>
      </c>
      <c r="L357"/>
      <c r="M357"/>
      <c r="N357"/>
      <c r="O357"/>
      <c r="P357"/>
      <c r="Q357"/>
      <c r="R357"/>
      <c r="S357"/>
      <c r="T357"/>
      <c r="U357"/>
      <c r="V357"/>
    </row>
    <row r="358" spans="1:22">
      <c r="A358" s="13"/>
      <c r="B358" s="7" t="s">
        <v>167</v>
      </c>
      <c r="C358" s="10" t="s">
        <v>16</v>
      </c>
      <c r="D358" s="10"/>
      <c r="E358" s="12">
        <v>3149</v>
      </c>
      <c r="F358" s="12"/>
      <c r="G358" s="12"/>
      <c r="H358" s="12"/>
      <c r="I358" s="12">
        <f>H358-G358</f>
        <v>0</v>
      </c>
      <c r="J358" s="22"/>
      <c r="K358" s="24">
        <v>3149</v>
      </c>
      <c r="L358"/>
      <c r="M358"/>
      <c r="N358"/>
      <c r="O358"/>
      <c r="P358"/>
      <c r="Q358"/>
      <c r="R358"/>
      <c r="S358"/>
      <c r="T358"/>
      <c r="U358"/>
      <c r="V358"/>
    </row>
    <row r="359" spans="1:22">
      <c r="A359" s="13"/>
      <c r="B359" s="13"/>
      <c r="C359" s="14" t="s">
        <v>17</v>
      </c>
      <c r="D359" s="14"/>
      <c r="E359" s="19">
        <v>4930.2</v>
      </c>
      <c r="F359" s="19"/>
      <c r="G359" s="19"/>
      <c r="H359" s="19"/>
      <c r="I359" s="19"/>
      <c r="J359" s="33"/>
      <c r="K359" s="25">
        <v>4930.2</v>
      </c>
      <c r="L359"/>
      <c r="M359"/>
      <c r="N359"/>
      <c r="O359"/>
      <c r="P359"/>
      <c r="Q359"/>
      <c r="R359"/>
      <c r="S359"/>
      <c r="T359"/>
      <c r="U359"/>
      <c r="V359"/>
    </row>
    <row r="360" spans="1:22">
      <c r="A360" s="13"/>
      <c r="B360" s="13"/>
      <c r="C360" s="16" t="s">
        <v>18</v>
      </c>
      <c r="D360" s="16"/>
      <c r="E360" s="18">
        <v>1.56563988567799</v>
      </c>
      <c r="F360" s="18"/>
      <c r="G360" s="18"/>
      <c r="H360" s="18"/>
      <c r="I360" s="18"/>
      <c r="J360" s="33"/>
      <c r="K360" s="26">
        <v>1.56563988567799</v>
      </c>
      <c r="L360"/>
      <c r="M360"/>
      <c r="N360"/>
      <c r="O360"/>
      <c r="P360"/>
      <c r="Q360"/>
      <c r="R360"/>
      <c r="S360"/>
      <c r="T360"/>
      <c r="U360"/>
      <c r="V360"/>
    </row>
    <row r="361" spans="1:22">
      <c r="A361" s="13" t="s">
        <v>352</v>
      </c>
      <c r="B361" s="7"/>
      <c r="C361" s="7"/>
      <c r="D361" s="10"/>
      <c r="E361" s="12">
        <v>766</v>
      </c>
      <c r="F361" s="12"/>
      <c r="G361" s="12">
        <v>2099</v>
      </c>
      <c r="H361" s="12"/>
      <c r="I361" s="12">
        <f>H361-G361</f>
        <v>-2099</v>
      </c>
      <c r="J361" s="22">
        <v>-1</v>
      </c>
      <c r="K361" s="24">
        <v>2865</v>
      </c>
      <c r="L361"/>
      <c r="M361"/>
      <c r="N361"/>
      <c r="O361"/>
      <c r="P361"/>
      <c r="Q361"/>
      <c r="R361"/>
      <c r="S361"/>
      <c r="T361"/>
      <c r="U361"/>
      <c r="V361"/>
    </row>
    <row r="362" spans="1:22">
      <c r="A362" s="13"/>
      <c r="B362" s="13"/>
      <c r="C362" s="14" t="s">
        <v>17</v>
      </c>
      <c r="D362" s="14"/>
      <c r="E362" s="19"/>
      <c r="F362" s="19"/>
      <c r="G362" s="19">
        <v>-1287.8</v>
      </c>
      <c r="H362" s="19">
        <v>3531.5</v>
      </c>
      <c r="I362" s="19"/>
      <c r="J362" s="33">
        <v>-3.74227364497593</v>
      </c>
      <c r="K362" s="25">
        <v>2243.7</v>
      </c>
      <c r="L362"/>
      <c r="M362"/>
      <c r="N362"/>
      <c r="O362"/>
      <c r="P362"/>
      <c r="Q362"/>
      <c r="R362"/>
      <c r="S362"/>
      <c r="T362"/>
      <c r="U362"/>
      <c r="V362"/>
    </row>
    <row r="363" spans="1:22">
      <c r="A363" s="13"/>
      <c r="B363" s="13"/>
      <c r="C363" s="16" t="s">
        <v>18</v>
      </c>
      <c r="D363" s="16"/>
      <c r="E363" s="18"/>
      <c r="F363" s="18"/>
      <c r="G363" s="18">
        <v>-0.569067609368096</v>
      </c>
      <c r="H363" s="18">
        <v>11.0359375</v>
      </c>
      <c r="I363" s="18"/>
      <c r="J363" s="33">
        <v>-20.3930164330641</v>
      </c>
      <c r="K363" s="26">
        <v>0.868641114982578</v>
      </c>
      <c r="L363"/>
      <c r="M363"/>
      <c r="N363"/>
      <c r="O363"/>
      <c r="P363"/>
      <c r="Q363"/>
      <c r="R363"/>
      <c r="S363"/>
      <c r="T363"/>
      <c r="U363"/>
      <c r="V363"/>
    </row>
    <row r="364" spans="1:22">
      <c r="A364" s="13"/>
      <c r="B364" s="7" t="s">
        <v>173</v>
      </c>
      <c r="C364" s="10" t="s">
        <v>16</v>
      </c>
      <c r="D364" s="10">
        <v>1090</v>
      </c>
      <c r="E364" s="12"/>
      <c r="F364" s="12">
        <v>616</v>
      </c>
      <c r="G364" s="12">
        <v>100</v>
      </c>
      <c r="H364" s="12">
        <v>2988</v>
      </c>
      <c r="I364" s="12">
        <f>H364-G364</f>
        <v>2888</v>
      </c>
      <c r="J364" s="22">
        <v>28.88</v>
      </c>
      <c r="K364" s="24">
        <v>4794</v>
      </c>
      <c r="L364"/>
      <c r="M364"/>
      <c r="N364"/>
      <c r="O364"/>
      <c r="P364"/>
      <c r="Q364"/>
      <c r="R364"/>
      <c r="S364"/>
      <c r="T364"/>
      <c r="U364"/>
      <c r="V364"/>
    </row>
    <row r="365" spans="1:22">
      <c r="A365" s="13"/>
      <c r="B365" s="13"/>
      <c r="C365" s="14" t="s">
        <v>17</v>
      </c>
      <c r="D365" s="14">
        <v>490</v>
      </c>
      <c r="E365" s="19">
        <v>485</v>
      </c>
      <c r="F365" s="19">
        <v>379.4</v>
      </c>
      <c r="G365" s="19"/>
      <c r="H365" s="19">
        <v>133.2</v>
      </c>
      <c r="I365" s="19"/>
      <c r="J365" s="33">
        <v>1</v>
      </c>
      <c r="K365" s="25">
        <v>1487.6</v>
      </c>
      <c r="L365"/>
      <c r="M365"/>
      <c r="N365"/>
      <c r="O365"/>
      <c r="P365"/>
      <c r="Q365"/>
      <c r="R365"/>
      <c r="S365"/>
      <c r="T365"/>
      <c r="U365"/>
      <c r="V365"/>
    </row>
    <row r="366" spans="1:22">
      <c r="A366" s="13"/>
      <c r="B366" s="13"/>
      <c r="C366" s="16" t="s">
        <v>18</v>
      </c>
      <c r="D366" s="16">
        <v>5.15789473684211</v>
      </c>
      <c r="E366" s="18">
        <v>0.607008760951189</v>
      </c>
      <c r="F366" s="18">
        <v>0.411496746203905</v>
      </c>
      <c r="G366" s="18"/>
      <c r="H366" s="18">
        <v>1.02461538461538</v>
      </c>
      <c r="I366" s="18"/>
      <c r="J366" s="33">
        <v>1</v>
      </c>
      <c r="K366" s="26">
        <v>0.764439876670093</v>
      </c>
      <c r="L366"/>
      <c r="M366"/>
      <c r="N366"/>
      <c r="O366"/>
      <c r="P366"/>
      <c r="Q366"/>
      <c r="R366"/>
      <c r="S366"/>
      <c r="T366"/>
      <c r="U366"/>
      <c r="V366"/>
    </row>
    <row r="367" spans="1:22">
      <c r="A367" s="13"/>
      <c r="B367" s="7" t="s">
        <v>176</v>
      </c>
      <c r="C367" s="10" t="s">
        <v>16</v>
      </c>
      <c r="D367" s="10"/>
      <c r="E367" s="12">
        <v>1936</v>
      </c>
      <c r="F367" s="12"/>
      <c r="G367" s="12"/>
      <c r="H367" s="12"/>
      <c r="I367" s="12">
        <f>H367-G367</f>
        <v>0</v>
      </c>
      <c r="J367" s="22"/>
      <c r="K367" s="24">
        <v>1936</v>
      </c>
      <c r="L367"/>
      <c r="M367"/>
      <c r="N367"/>
      <c r="O367"/>
      <c r="P367"/>
      <c r="Q367"/>
      <c r="R367"/>
      <c r="S367"/>
      <c r="T367"/>
      <c r="U367"/>
      <c r="V367"/>
    </row>
    <row r="368" spans="1:22">
      <c r="A368" s="13"/>
      <c r="B368" s="13"/>
      <c r="C368" s="14" t="s">
        <v>17</v>
      </c>
      <c r="D368" s="14"/>
      <c r="E368" s="19">
        <v>1806</v>
      </c>
      <c r="F368" s="19"/>
      <c r="G368" s="19"/>
      <c r="H368" s="19"/>
      <c r="I368" s="19"/>
      <c r="J368" s="33"/>
      <c r="K368" s="25">
        <v>1806</v>
      </c>
      <c r="L368"/>
      <c r="M368"/>
      <c r="N368"/>
      <c r="O368"/>
      <c r="P368"/>
      <c r="Q368"/>
      <c r="R368"/>
      <c r="S368"/>
      <c r="T368"/>
      <c r="U368"/>
      <c r="V368"/>
    </row>
    <row r="369" spans="1:22">
      <c r="A369" s="13"/>
      <c r="B369" s="13"/>
      <c r="C369" s="16" t="s">
        <v>18</v>
      </c>
      <c r="D369" s="16"/>
      <c r="E369" s="18">
        <v>0.932851239669422</v>
      </c>
      <c r="F369" s="18"/>
      <c r="G369" s="18"/>
      <c r="H369" s="18"/>
      <c r="I369" s="18"/>
      <c r="J369" s="33"/>
      <c r="K369" s="26">
        <v>0.932851239669422</v>
      </c>
      <c r="L369"/>
      <c r="M369"/>
      <c r="N369"/>
      <c r="O369"/>
      <c r="P369"/>
      <c r="Q369"/>
      <c r="R369"/>
      <c r="S369"/>
      <c r="T369"/>
      <c r="U369"/>
      <c r="V369"/>
    </row>
    <row r="370" spans="1:22">
      <c r="A370" s="13"/>
      <c r="B370" s="7" t="s">
        <v>155</v>
      </c>
      <c r="C370" s="10" t="s">
        <v>16</v>
      </c>
      <c r="D370" s="10">
        <v>165</v>
      </c>
      <c r="E370" s="12">
        <v>1191</v>
      </c>
      <c r="F370" s="12">
        <v>272</v>
      </c>
      <c r="G370" s="12"/>
      <c r="H370" s="12"/>
      <c r="I370" s="12">
        <f>H370-G370</f>
        <v>0</v>
      </c>
      <c r="J370" s="22"/>
      <c r="K370" s="24">
        <v>1628</v>
      </c>
      <c r="L370"/>
      <c r="M370"/>
      <c r="N370"/>
      <c r="O370"/>
      <c r="P370"/>
      <c r="Q370"/>
      <c r="R370"/>
      <c r="S370"/>
      <c r="T370"/>
      <c r="U370"/>
      <c r="V370"/>
    </row>
    <row r="371" spans="1:22">
      <c r="A371" s="13"/>
      <c r="B371" s="13"/>
      <c r="C371" s="14" t="s">
        <v>17</v>
      </c>
      <c r="D371" s="14">
        <v>290.24</v>
      </c>
      <c r="E371" s="19">
        <v>1363.5</v>
      </c>
      <c r="F371" s="19">
        <v>282</v>
      </c>
      <c r="G371" s="19"/>
      <c r="H371" s="19"/>
      <c r="I371" s="19"/>
      <c r="J371" s="33"/>
      <c r="K371" s="25">
        <v>1935.74</v>
      </c>
      <c r="L371"/>
      <c r="M371"/>
      <c r="N371"/>
      <c r="O371"/>
      <c r="P371"/>
      <c r="Q371"/>
      <c r="R371"/>
      <c r="S371"/>
      <c r="T371"/>
      <c r="U371"/>
      <c r="V371"/>
    </row>
    <row r="372" spans="1:22">
      <c r="A372" s="13"/>
      <c r="B372" s="13"/>
      <c r="C372" s="16" t="s">
        <v>18</v>
      </c>
      <c r="D372" s="16">
        <v>1.7590303030303</v>
      </c>
      <c r="E372" s="18">
        <v>1.1448362720403</v>
      </c>
      <c r="F372" s="18">
        <v>1.03676470588235</v>
      </c>
      <c r="G372" s="18"/>
      <c r="H372" s="18"/>
      <c r="I372" s="18"/>
      <c r="J372" s="33"/>
      <c r="K372" s="26">
        <v>1.18902948402948</v>
      </c>
      <c r="L372"/>
      <c r="M372"/>
      <c r="N372"/>
      <c r="O372"/>
      <c r="P372"/>
      <c r="Q372"/>
      <c r="R372"/>
      <c r="S372"/>
      <c r="T372"/>
      <c r="U372"/>
      <c r="V372"/>
    </row>
    <row r="373" spans="1:22">
      <c r="A373" s="13"/>
      <c r="B373" s="7" t="s">
        <v>133</v>
      </c>
      <c r="C373" s="10" t="s">
        <v>16</v>
      </c>
      <c r="D373" s="10"/>
      <c r="E373" s="12"/>
      <c r="F373" s="12"/>
      <c r="G373" s="12"/>
      <c r="H373" s="12">
        <v>2840</v>
      </c>
      <c r="I373" s="12">
        <f>H373-G373</f>
        <v>2840</v>
      </c>
      <c r="J373" s="22">
        <v>1</v>
      </c>
      <c r="K373" s="24">
        <v>2840</v>
      </c>
      <c r="L373"/>
      <c r="M373"/>
      <c r="N373"/>
      <c r="O373"/>
      <c r="P373"/>
      <c r="Q373"/>
      <c r="R373"/>
      <c r="S373"/>
      <c r="T373"/>
      <c r="U373"/>
      <c r="V373"/>
    </row>
    <row r="374" spans="1:22">
      <c r="A374" s="13"/>
      <c r="B374" s="13"/>
      <c r="C374" s="14" t="s">
        <v>17</v>
      </c>
      <c r="D374" s="14"/>
      <c r="E374" s="19"/>
      <c r="F374" s="19"/>
      <c r="G374" s="19">
        <v>691</v>
      </c>
      <c r="H374" s="19">
        <v>11911.2</v>
      </c>
      <c r="I374" s="19"/>
      <c r="J374" s="33">
        <v>16.2376266280753</v>
      </c>
      <c r="K374" s="25">
        <v>12602.2</v>
      </c>
      <c r="L374"/>
      <c r="M374"/>
      <c r="N374"/>
      <c r="O374"/>
      <c r="P374"/>
      <c r="Q374"/>
      <c r="R374"/>
      <c r="S374"/>
      <c r="T374"/>
      <c r="U374"/>
      <c r="V374"/>
    </row>
    <row r="375" spans="1:22">
      <c r="A375" s="13"/>
      <c r="B375" s="13"/>
      <c r="C375" s="16" t="s">
        <v>18</v>
      </c>
      <c r="D375" s="16"/>
      <c r="E375" s="18"/>
      <c r="F375" s="18"/>
      <c r="G375" s="18">
        <v>1.02980625931446</v>
      </c>
      <c r="H375" s="18">
        <v>12.7802575107296</v>
      </c>
      <c r="I375" s="18"/>
      <c r="J375" s="33">
        <v>11.4103513599125</v>
      </c>
      <c r="K375" s="26">
        <v>7.86163443543356</v>
      </c>
      <c r="L375"/>
      <c r="M375"/>
      <c r="N375"/>
      <c r="O375"/>
      <c r="P375"/>
      <c r="Q375"/>
      <c r="R375"/>
      <c r="S375"/>
      <c r="T375"/>
      <c r="U375"/>
      <c r="V375"/>
    </row>
    <row r="376" spans="1:22">
      <c r="A376" s="13"/>
      <c r="B376" s="7" t="s">
        <v>105</v>
      </c>
      <c r="C376" s="10" t="s">
        <v>16</v>
      </c>
      <c r="D376" s="10"/>
      <c r="E376" s="12">
        <v>1415</v>
      </c>
      <c r="F376" s="12"/>
      <c r="G376" s="12"/>
      <c r="H376" s="12"/>
      <c r="I376" s="12">
        <f>H376-G376</f>
        <v>0</v>
      </c>
      <c r="J376" s="22"/>
      <c r="K376" s="24">
        <v>1415</v>
      </c>
      <c r="L376"/>
      <c r="M376"/>
      <c r="N376"/>
      <c r="O376"/>
      <c r="P376"/>
      <c r="Q376"/>
      <c r="R376"/>
      <c r="S376"/>
      <c r="T376"/>
      <c r="U376"/>
      <c r="V376"/>
    </row>
    <row r="377" spans="1:22">
      <c r="A377" s="13"/>
      <c r="B377" s="13"/>
      <c r="C377" s="14" t="s">
        <v>17</v>
      </c>
      <c r="D377" s="14"/>
      <c r="E377" s="19">
        <v>1920.2</v>
      </c>
      <c r="F377" s="19"/>
      <c r="G377" s="19"/>
      <c r="H377" s="19"/>
      <c r="I377" s="19"/>
      <c r="J377" s="33"/>
      <c r="K377" s="25">
        <v>1920.2</v>
      </c>
      <c r="L377"/>
      <c r="M377"/>
      <c r="N377"/>
      <c r="O377"/>
      <c r="P377"/>
      <c r="Q377"/>
      <c r="R377"/>
      <c r="S377"/>
      <c r="T377"/>
      <c r="U377"/>
      <c r="V377"/>
    </row>
    <row r="378" spans="1:22">
      <c r="A378" s="13"/>
      <c r="B378" s="13"/>
      <c r="C378" s="16" t="s">
        <v>18</v>
      </c>
      <c r="D378" s="16"/>
      <c r="E378" s="18">
        <v>1.35703180212014</v>
      </c>
      <c r="F378" s="18"/>
      <c r="G378" s="18"/>
      <c r="H378" s="18"/>
      <c r="I378" s="18"/>
      <c r="J378" s="33"/>
      <c r="K378" s="26">
        <v>1.35703180212014</v>
      </c>
      <c r="L378"/>
      <c r="M378"/>
      <c r="N378"/>
      <c r="O378"/>
      <c r="P378"/>
      <c r="Q378"/>
      <c r="R378"/>
      <c r="S378"/>
      <c r="T378"/>
      <c r="U378"/>
      <c r="V378"/>
    </row>
    <row r="379" spans="1:22">
      <c r="A379" s="13"/>
      <c r="B379" s="7" t="s">
        <v>195</v>
      </c>
      <c r="C379" s="10" t="s">
        <v>16</v>
      </c>
      <c r="D379" s="10"/>
      <c r="E379" s="12"/>
      <c r="F379" s="12"/>
      <c r="G379" s="12">
        <v>2263</v>
      </c>
      <c r="H379" s="12">
        <v>320</v>
      </c>
      <c r="I379" s="12">
        <f>H379-G379</f>
        <v>-1943</v>
      </c>
      <c r="J379" s="22">
        <v>-0.858594785682722</v>
      </c>
      <c r="K379" s="24">
        <v>2583</v>
      </c>
      <c r="L379"/>
      <c r="M379"/>
      <c r="N379"/>
      <c r="O379"/>
      <c r="P379"/>
      <c r="Q379"/>
      <c r="R379"/>
      <c r="S379"/>
      <c r="T379"/>
      <c r="U379"/>
      <c r="V379"/>
    </row>
    <row r="380" spans="1:22">
      <c r="A380" s="13"/>
      <c r="B380" s="13"/>
      <c r="C380" s="14" t="s">
        <v>17</v>
      </c>
      <c r="D380" s="14"/>
      <c r="E380" s="19"/>
      <c r="F380" s="19">
        <v>78.8</v>
      </c>
      <c r="G380" s="19">
        <v>880</v>
      </c>
      <c r="H380" s="19"/>
      <c r="I380" s="19">
        <f>H380-G380</f>
        <v>-880</v>
      </c>
      <c r="J380" s="33">
        <v>-1</v>
      </c>
      <c r="K380" s="25">
        <v>958.8</v>
      </c>
      <c r="L380"/>
      <c r="M380"/>
      <c r="N380"/>
      <c r="O380"/>
      <c r="P380"/>
      <c r="Q380"/>
      <c r="R380"/>
      <c r="S380"/>
      <c r="T380"/>
      <c r="U380"/>
      <c r="V380"/>
    </row>
    <row r="381" spans="1:22">
      <c r="A381" s="13"/>
      <c r="B381" s="13"/>
      <c r="C381" s="16" t="s">
        <v>18</v>
      </c>
      <c r="D381" s="16"/>
      <c r="E381" s="18"/>
      <c r="F381" s="18">
        <v>0.136805555555556</v>
      </c>
      <c r="G381" s="18">
        <v>1.21546961325967</v>
      </c>
      <c r="H381" s="18"/>
      <c r="I381" s="18">
        <f>H381-G381</f>
        <v>-1.21546961325967</v>
      </c>
      <c r="J381" s="33">
        <v>-1</v>
      </c>
      <c r="K381" s="26">
        <v>0.737538461538461</v>
      </c>
      <c r="L381"/>
      <c r="M381"/>
      <c r="N381"/>
      <c r="O381"/>
      <c r="P381"/>
      <c r="Q381"/>
      <c r="R381"/>
      <c r="S381"/>
      <c r="T381"/>
      <c r="U381"/>
      <c r="V381"/>
    </row>
    <row r="382" spans="1:22">
      <c r="A382" s="13"/>
      <c r="B382" s="7" t="s">
        <v>122</v>
      </c>
      <c r="C382" s="10" t="s">
        <v>16</v>
      </c>
      <c r="D382" s="10"/>
      <c r="E382" s="12"/>
      <c r="F382" s="12"/>
      <c r="G382" s="12"/>
      <c r="H382" s="12">
        <v>2764</v>
      </c>
      <c r="I382" s="12">
        <f>H382-G382</f>
        <v>2764</v>
      </c>
      <c r="J382" s="22">
        <v>1</v>
      </c>
      <c r="K382" s="24">
        <v>2764</v>
      </c>
      <c r="L382"/>
      <c r="M382"/>
      <c r="N382"/>
      <c r="O382"/>
      <c r="P382"/>
      <c r="Q382"/>
      <c r="R382"/>
      <c r="S382"/>
      <c r="T382"/>
      <c r="U382"/>
      <c r="V382"/>
    </row>
    <row r="383" spans="1:22">
      <c r="A383" s="13"/>
      <c r="B383" s="13"/>
      <c r="C383" s="14" t="s">
        <v>17</v>
      </c>
      <c r="D383" s="14">
        <v>429</v>
      </c>
      <c r="E383" s="19"/>
      <c r="F383" s="19"/>
      <c r="G383" s="19"/>
      <c r="H383" s="19">
        <v>-654.8</v>
      </c>
      <c r="I383" s="19"/>
      <c r="J383" s="33">
        <v>1</v>
      </c>
      <c r="K383" s="25">
        <v>-225.8</v>
      </c>
      <c r="L383"/>
      <c r="M383"/>
      <c r="N383"/>
      <c r="O383"/>
      <c r="P383"/>
      <c r="Q383"/>
      <c r="R383"/>
      <c r="S383"/>
      <c r="T383"/>
      <c r="U383"/>
      <c r="V383"/>
    </row>
    <row r="384" spans="1:22">
      <c r="A384" s="13"/>
      <c r="B384" s="13"/>
      <c r="C384" s="16" t="s">
        <v>18</v>
      </c>
      <c r="D384" s="16">
        <v>0.92258064516129</v>
      </c>
      <c r="E384" s="18"/>
      <c r="F384" s="18"/>
      <c r="G384" s="18"/>
      <c r="H384" s="18">
        <v>-0.927478753541076</v>
      </c>
      <c r="I384" s="18"/>
      <c r="J384" s="33">
        <v>1</v>
      </c>
      <c r="K384" s="26">
        <v>-0.192826643894108</v>
      </c>
      <c r="L384"/>
      <c r="M384"/>
      <c r="N384"/>
      <c r="O384"/>
      <c r="P384"/>
      <c r="Q384"/>
      <c r="R384"/>
      <c r="S384"/>
      <c r="T384"/>
      <c r="U384"/>
      <c r="V384"/>
    </row>
    <row r="385" spans="1:22">
      <c r="A385" s="13" t="s">
        <v>46</v>
      </c>
      <c r="B385" s="7" t="s">
        <v>183</v>
      </c>
      <c r="C385" s="10" t="s">
        <v>16</v>
      </c>
      <c r="D385" s="10"/>
      <c r="E385" s="12"/>
      <c r="F385" s="12"/>
      <c r="G385" s="12"/>
      <c r="H385" s="12">
        <v>2744</v>
      </c>
      <c r="I385" s="12">
        <f>H385-G385</f>
        <v>2744</v>
      </c>
      <c r="J385" s="22">
        <v>1</v>
      </c>
      <c r="K385" s="24">
        <v>2744</v>
      </c>
      <c r="L385"/>
      <c r="M385"/>
      <c r="N385"/>
      <c r="O385"/>
      <c r="P385"/>
      <c r="Q385"/>
      <c r="R385"/>
      <c r="S385"/>
      <c r="T385"/>
      <c r="U385"/>
      <c r="V385"/>
    </row>
    <row r="386" spans="1:22">
      <c r="A386" s="13"/>
      <c r="B386" s="13"/>
      <c r="C386" s="14" t="s">
        <v>17</v>
      </c>
      <c r="D386" s="14"/>
      <c r="E386" s="19"/>
      <c r="F386" s="19"/>
      <c r="G386" s="19"/>
      <c r="H386" s="19">
        <v>12644.5</v>
      </c>
      <c r="I386" s="19"/>
      <c r="J386" s="33">
        <v>1</v>
      </c>
      <c r="K386" s="25">
        <v>12644.5</v>
      </c>
      <c r="L386"/>
      <c r="M386"/>
      <c r="N386"/>
      <c r="O386"/>
      <c r="P386"/>
      <c r="Q386"/>
      <c r="R386"/>
      <c r="S386"/>
      <c r="T386"/>
      <c r="U386"/>
      <c r="V386"/>
    </row>
    <row r="387" spans="1:22">
      <c r="A387" s="13"/>
      <c r="B387" s="13"/>
      <c r="C387" s="16" t="s">
        <v>18</v>
      </c>
      <c r="D387" s="16"/>
      <c r="E387" s="18"/>
      <c r="F387" s="18"/>
      <c r="G387" s="18"/>
      <c r="H387" s="18">
        <v>11.1014047410009</v>
      </c>
      <c r="I387" s="18"/>
      <c r="J387" s="33">
        <v>1</v>
      </c>
      <c r="K387" s="26">
        <v>11.1014047410009</v>
      </c>
      <c r="L387"/>
      <c r="M387"/>
      <c r="N387"/>
      <c r="O387"/>
      <c r="P387"/>
      <c r="Q387"/>
      <c r="R387"/>
      <c r="S387"/>
      <c r="T387"/>
      <c r="U387"/>
      <c r="V387"/>
    </row>
    <row r="388" spans="1:22">
      <c r="A388" s="13"/>
      <c r="B388" s="7" t="s">
        <v>150</v>
      </c>
      <c r="C388" s="10" t="s">
        <v>16</v>
      </c>
      <c r="D388" s="10"/>
      <c r="E388" s="12">
        <v>1051</v>
      </c>
      <c r="F388" s="12"/>
      <c r="G388" s="12"/>
      <c r="H388" s="12"/>
      <c r="I388" s="12">
        <f>H388-G388</f>
        <v>0</v>
      </c>
      <c r="J388" s="22"/>
      <c r="K388" s="24">
        <v>1051</v>
      </c>
      <c r="L388"/>
      <c r="M388"/>
      <c r="N388"/>
      <c r="O388"/>
      <c r="P388"/>
      <c r="Q388"/>
      <c r="R388"/>
      <c r="S388"/>
      <c r="T388"/>
      <c r="U388"/>
      <c r="V388"/>
    </row>
    <row r="389" spans="1:22">
      <c r="A389" s="13"/>
      <c r="B389" s="13"/>
      <c r="C389" s="14" t="s">
        <v>17</v>
      </c>
      <c r="D389" s="14"/>
      <c r="E389" s="19">
        <v>376</v>
      </c>
      <c r="F389" s="19"/>
      <c r="G389" s="19"/>
      <c r="H389" s="19"/>
      <c r="I389" s="19"/>
      <c r="J389" s="33"/>
      <c r="K389" s="25">
        <v>376</v>
      </c>
      <c r="L389"/>
      <c r="M389"/>
      <c r="N389"/>
      <c r="O389"/>
      <c r="P389"/>
      <c r="Q389"/>
      <c r="R389"/>
      <c r="S389"/>
      <c r="T389"/>
      <c r="U389"/>
      <c r="V389"/>
    </row>
    <row r="390" spans="1:22">
      <c r="A390" s="13"/>
      <c r="B390" s="13"/>
      <c r="C390" s="16" t="s">
        <v>18</v>
      </c>
      <c r="D390" s="16"/>
      <c r="E390" s="18">
        <v>0.357754519505233</v>
      </c>
      <c r="F390" s="18"/>
      <c r="G390" s="18"/>
      <c r="H390" s="18"/>
      <c r="I390" s="18"/>
      <c r="J390" s="33"/>
      <c r="K390" s="26">
        <v>0.357754519505233</v>
      </c>
      <c r="L390"/>
      <c r="M390"/>
      <c r="N390"/>
      <c r="O390"/>
      <c r="P390"/>
      <c r="Q390"/>
      <c r="R390"/>
      <c r="S390"/>
      <c r="T390"/>
      <c r="U390"/>
      <c r="V390"/>
    </row>
    <row r="391" spans="1:22">
      <c r="A391" s="13"/>
      <c r="B391" s="7" t="s">
        <v>168</v>
      </c>
      <c r="C391" s="10" t="s">
        <v>16</v>
      </c>
      <c r="D391" s="10">
        <v>645</v>
      </c>
      <c r="E391" s="12"/>
      <c r="F391" s="12">
        <v>300</v>
      </c>
      <c r="G391" s="12"/>
      <c r="H391" s="12">
        <v>2504</v>
      </c>
      <c r="I391" s="12">
        <f>H391-G391</f>
        <v>2504</v>
      </c>
      <c r="J391" s="22">
        <v>1</v>
      </c>
      <c r="K391" s="24">
        <v>3449</v>
      </c>
      <c r="L391"/>
      <c r="M391"/>
      <c r="N391"/>
      <c r="O391"/>
      <c r="P391"/>
      <c r="Q391"/>
      <c r="R391"/>
      <c r="S391"/>
      <c r="T391"/>
      <c r="U391"/>
      <c r="V391"/>
    </row>
    <row r="392" spans="1:22">
      <c r="A392" s="13"/>
      <c r="B392" s="13"/>
      <c r="C392" s="14" t="s">
        <v>17</v>
      </c>
      <c r="D392" s="14"/>
      <c r="E392" s="19"/>
      <c r="F392" s="19"/>
      <c r="G392" s="19">
        <v>115.5</v>
      </c>
      <c r="H392" s="19">
        <v>706</v>
      </c>
      <c r="I392" s="19"/>
      <c r="J392" s="33">
        <v>5.11255411255411</v>
      </c>
      <c r="K392" s="25">
        <v>821.5</v>
      </c>
      <c r="L392"/>
      <c r="M392"/>
      <c r="N392"/>
      <c r="O392"/>
      <c r="P392"/>
      <c r="Q392"/>
      <c r="R392"/>
      <c r="S392"/>
      <c r="T392"/>
      <c r="U392"/>
      <c r="V392"/>
    </row>
    <row r="393" spans="1:22">
      <c r="A393" s="13"/>
      <c r="B393" s="13"/>
      <c r="C393" s="16" t="s">
        <v>18</v>
      </c>
      <c r="D393" s="16"/>
      <c r="E393" s="18"/>
      <c r="F393" s="18"/>
      <c r="G393" s="18">
        <v>0.54739336492891</v>
      </c>
      <c r="H393" s="18">
        <v>1.02915451895044</v>
      </c>
      <c r="I393" s="18"/>
      <c r="J393" s="33">
        <v>0.880100463190842</v>
      </c>
      <c r="K393" s="26">
        <v>0.915830546265329</v>
      </c>
      <c r="L393"/>
      <c r="M393"/>
      <c r="N393"/>
      <c r="O393"/>
      <c r="P393"/>
      <c r="Q393"/>
      <c r="R393"/>
      <c r="S393"/>
      <c r="T393"/>
      <c r="U393"/>
      <c r="V393"/>
    </row>
    <row r="394" spans="1:22">
      <c r="A394" s="13"/>
      <c r="B394" s="7" t="s">
        <v>235</v>
      </c>
      <c r="C394" s="10" t="s">
        <v>16</v>
      </c>
      <c r="D394" s="10"/>
      <c r="E394" s="12">
        <v>730</v>
      </c>
      <c r="F394" s="12"/>
      <c r="G394" s="12"/>
      <c r="H394" s="12"/>
      <c r="I394" s="12">
        <f>H394-G394</f>
        <v>0</v>
      </c>
      <c r="J394" s="22"/>
      <c r="K394" s="24">
        <v>730</v>
      </c>
      <c r="L394"/>
      <c r="M394"/>
      <c r="N394"/>
      <c r="O394"/>
      <c r="P394"/>
      <c r="Q394"/>
      <c r="R394"/>
      <c r="S394"/>
      <c r="T394"/>
      <c r="U394"/>
      <c r="V394"/>
    </row>
    <row r="395" spans="1:22">
      <c r="A395" s="13"/>
      <c r="B395" s="13"/>
      <c r="C395" s="14" t="s">
        <v>17</v>
      </c>
      <c r="D395" s="14"/>
      <c r="E395" s="19">
        <v>606.4</v>
      </c>
      <c r="F395" s="19"/>
      <c r="G395" s="19"/>
      <c r="H395" s="19"/>
      <c r="I395" s="19"/>
      <c r="J395" s="33"/>
      <c r="K395" s="25">
        <v>606.4</v>
      </c>
      <c r="L395"/>
      <c r="M395"/>
      <c r="N395"/>
      <c r="O395"/>
      <c r="P395"/>
      <c r="Q395"/>
      <c r="R395"/>
      <c r="S395"/>
      <c r="T395"/>
      <c r="U395"/>
      <c r="V395"/>
    </row>
    <row r="396" spans="1:22">
      <c r="A396" s="13"/>
      <c r="B396" s="13"/>
      <c r="C396" s="16" t="s">
        <v>18</v>
      </c>
      <c r="D396" s="16"/>
      <c r="E396" s="18">
        <v>0.830684931506849</v>
      </c>
      <c r="F396" s="18"/>
      <c r="G396" s="18"/>
      <c r="H396" s="18"/>
      <c r="I396" s="18"/>
      <c r="J396" s="33"/>
      <c r="K396" s="26">
        <v>0.830684931506849</v>
      </c>
      <c r="L396"/>
      <c r="M396"/>
      <c r="N396"/>
      <c r="O396"/>
      <c r="P396"/>
      <c r="Q396"/>
      <c r="R396"/>
      <c r="S396"/>
      <c r="T396"/>
      <c r="U396"/>
      <c r="V396"/>
    </row>
    <row r="397" spans="1:22">
      <c r="A397" s="13"/>
      <c r="B397" s="7" t="s">
        <v>203</v>
      </c>
      <c r="C397" s="10" t="s">
        <v>16</v>
      </c>
      <c r="D397" s="10"/>
      <c r="E397" s="12"/>
      <c r="F397" s="12">
        <v>701</v>
      </c>
      <c r="G397" s="12"/>
      <c r="H397" s="12"/>
      <c r="I397" s="12">
        <f>H397-G397</f>
        <v>0</v>
      </c>
      <c r="J397" s="22"/>
      <c r="K397" s="24">
        <v>701</v>
      </c>
      <c r="L397"/>
      <c r="M397"/>
      <c r="N397"/>
      <c r="O397"/>
      <c r="P397"/>
      <c r="Q397"/>
      <c r="R397"/>
      <c r="S397"/>
      <c r="T397"/>
      <c r="U397"/>
      <c r="V397"/>
    </row>
    <row r="398" spans="1:22">
      <c r="A398" s="13"/>
      <c r="B398" s="13"/>
      <c r="C398" s="14" t="s">
        <v>17</v>
      </c>
      <c r="D398" s="14"/>
      <c r="E398" s="19"/>
      <c r="F398" s="19">
        <v>560.8</v>
      </c>
      <c r="G398" s="19"/>
      <c r="H398" s="19"/>
      <c r="I398" s="19"/>
      <c r="J398" s="33"/>
      <c r="K398" s="25">
        <v>560.8</v>
      </c>
      <c r="L398"/>
      <c r="M398"/>
      <c r="N398"/>
      <c r="O398"/>
      <c r="P398"/>
      <c r="Q398"/>
      <c r="R398"/>
      <c r="S398"/>
      <c r="T398"/>
      <c r="U398"/>
      <c r="V398"/>
    </row>
    <row r="399" spans="1:22">
      <c r="A399" s="13"/>
      <c r="B399" s="13"/>
      <c r="C399" s="16" t="s">
        <v>18</v>
      </c>
      <c r="D399" s="16"/>
      <c r="E399" s="18"/>
      <c r="F399" s="18">
        <v>0.8</v>
      </c>
      <c r="G399" s="18"/>
      <c r="H399" s="18"/>
      <c r="I399" s="18"/>
      <c r="J399" s="33"/>
      <c r="K399" s="26">
        <v>0.8</v>
      </c>
      <c r="L399"/>
      <c r="M399"/>
      <c r="N399"/>
      <c r="O399"/>
      <c r="P399"/>
      <c r="Q399"/>
      <c r="R399"/>
      <c r="S399"/>
      <c r="T399"/>
      <c r="U399"/>
      <c r="V399"/>
    </row>
    <row r="400" spans="1:22">
      <c r="A400" s="13"/>
      <c r="B400" s="7" t="s">
        <v>113</v>
      </c>
      <c r="C400" s="10" t="s">
        <v>16</v>
      </c>
      <c r="D400" s="10">
        <v>14179</v>
      </c>
      <c r="E400" s="12">
        <v>2039</v>
      </c>
      <c r="F400" s="12">
        <v>1307</v>
      </c>
      <c r="G400" s="12">
        <v>809</v>
      </c>
      <c r="H400" s="12">
        <v>3135</v>
      </c>
      <c r="I400" s="12">
        <f>H400-G400</f>
        <v>2326</v>
      </c>
      <c r="J400" s="22">
        <v>2.87515451174289</v>
      </c>
      <c r="K400" s="24">
        <v>21469</v>
      </c>
      <c r="L400"/>
      <c r="M400"/>
      <c r="N400"/>
      <c r="O400"/>
      <c r="P400"/>
      <c r="Q400"/>
      <c r="R400"/>
      <c r="S400"/>
      <c r="T400"/>
      <c r="U400"/>
      <c r="V400"/>
    </row>
    <row r="401" spans="1:22">
      <c r="A401" s="13"/>
      <c r="B401" s="13"/>
      <c r="C401" s="14" t="s">
        <v>17</v>
      </c>
      <c r="D401" s="14"/>
      <c r="E401" s="19"/>
      <c r="F401" s="19">
        <v>12.5</v>
      </c>
      <c r="G401" s="19"/>
      <c r="H401" s="19">
        <v>-162.1</v>
      </c>
      <c r="I401" s="19"/>
      <c r="J401" s="33">
        <v>1</v>
      </c>
      <c r="K401" s="25">
        <v>-149.6</v>
      </c>
      <c r="L401"/>
      <c r="M401"/>
      <c r="N401"/>
      <c r="O401"/>
      <c r="P401"/>
      <c r="Q401"/>
      <c r="R401"/>
      <c r="S401"/>
      <c r="T401"/>
      <c r="U401"/>
      <c r="V401"/>
    </row>
    <row r="402" spans="1:22">
      <c r="A402" s="13"/>
      <c r="B402" s="13"/>
      <c r="C402" s="16" t="s">
        <v>18</v>
      </c>
      <c r="D402" s="16"/>
      <c r="E402" s="18"/>
      <c r="F402" s="18">
        <v>0.0675675675675676</v>
      </c>
      <c r="G402" s="18"/>
      <c r="H402" s="18">
        <v>-0.332172131147541</v>
      </c>
      <c r="I402" s="18"/>
      <c r="J402" s="33">
        <v>1</v>
      </c>
      <c r="K402" s="26">
        <v>-0.222288261515602</v>
      </c>
      <c r="L402"/>
      <c r="M402"/>
      <c r="N402"/>
      <c r="O402"/>
      <c r="P402"/>
      <c r="Q402"/>
      <c r="R402"/>
      <c r="S402"/>
      <c r="T402"/>
      <c r="U402"/>
      <c r="V402"/>
    </row>
    <row r="403" spans="1:22">
      <c r="A403" s="13"/>
      <c r="B403" s="7" t="s">
        <v>156</v>
      </c>
      <c r="C403" s="10" t="s">
        <v>16</v>
      </c>
      <c r="D403" s="10"/>
      <c r="E403" s="12"/>
      <c r="F403" s="12">
        <v>532</v>
      </c>
      <c r="G403" s="12"/>
      <c r="H403" s="12"/>
      <c r="I403" s="12">
        <f>H403-G403</f>
        <v>0</v>
      </c>
      <c r="J403" s="22"/>
      <c r="K403" s="24">
        <v>532</v>
      </c>
      <c r="L403"/>
      <c r="M403"/>
      <c r="N403"/>
      <c r="O403"/>
      <c r="P403"/>
      <c r="Q403"/>
      <c r="R403"/>
      <c r="S403"/>
      <c r="T403"/>
      <c r="U403"/>
      <c r="V403"/>
    </row>
    <row r="404" spans="1:22">
      <c r="A404" s="13"/>
      <c r="B404" s="13"/>
      <c r="C404" s="14" t="s">
        <v>17</v>
      </c>
      <c r="D404" s="14"/>
      <c r="E404" s="19"/>
      <c r="F404" s="19">
        <v>441</v>
      </c>
      <c r="G404" s="19"/>
      <c r="H404" s="19"/>
      <c r="I404" s="19"/>
      <c r="J404" s="33"/>
      <c r="K404" s="25">
        <v>441</v>
      </c>
      <c r="L404"/>
      <c r="M404"/>
      <c r="N404"/>
      <c r="O404"/>
      <c r="P404"/>
      <c r="Q404"/>
      <c r="R404"/>
      <c r="S404"/>
      <c r="T404"/>
      <c r="U404"/>
      <c r="V404"/>
    </row>
    <row r="405" spans="1:22">
      <c r="A405" s="13"/>
      <c r="B405" s="13"/>
      <c r="C405" s="16" t="s">
        <v>18</v>
      </c>
      <c r="D405" s="16"/>
      <c r="E405" s="18"/>
      <c r="F405" s="18">
        <v>0.828947368421053</v>
      </c>
      <c r="G405" s="18"/>
      <c r="H405" s="18"/>
      <c r="I405" s="18"/>
      <c r="J405" s="33"/>
      <c r="K405" s="26">
        <v>0.828947368421053</v>
      </c>
      <c r="L405"/>
      <c r="M405"/>
      <c r="N405"/>
      <c r="O405"/>
      <c r="P405"/>
      <c r="Q405"/>
      <c r="R405"/>
      <c r="S405"/>
      <c r="T405"/>
      <c r="U405"/>
      <c r="V405"/>
    </row>
    <row r="406" spans="1:22">
      <c r="A406" s="13"/>
      <c r="B406" s="7" t="s">
        <v>217</v>
      </c>
      <c r="C406" s="10" t="s">
        <v>16</v>
      </c>
      <c r="D406" s="10"/>
      <c r="E406" s="12"/>
      <c r="F406" s="12"/>
      <c r="G406" s="12">
        <v>1930</v>
      </c>
      <c r="H406" s="12"/>
      <c r="I406" s="12">
        <f t="shared" ref="I406:I412" si="3">H406-G406</f>
        <v>-1930</v>
      </c>
      <c r="J406" s="22">
        <v>-1</v>
      </c>
      <c r="K406" s="24">
        <v>1930</v>
      </c>
      <c r="L406"/>
      <c r="M406"/>
      <c r="N406"/>
      <c r="O406"/>
      <c r="P406"/>
      <c r="Q406"/>
      <c r="R406"/>
      <c r="S406"/>
      <c r="T406"/>
      <c r="U406"/>
      <c r="V406"/>
    </row>
    <row r="407" spans="1:22">
      <c r="A407" s="13"/>
      <c r="B407" s="13"/>
      <c r="C407" s="14" t="s">
        <v>17</v>
      </c>
      <c r="D407" s="14"/>
      <c r="E407" s="19"/>
      <c r="F407" s="19"/>
      <c r="G407" s="19">
        <v>477.4</v>
      </c>
      <c r="H407" s="19"/>
      <c r="I407" s="19">
        <f t="shared" si="3"/>
        <v>-477.4</v>
      </c>
      <c r="J407" s="33">
        <v>-1</v>
      </c>
      <c r="K407" s="25">
        <v>477.4</v>
      </c>
      <c r="L407"/>
      <c r="M407"/>
      <c r="N407"/>
      <c r="O407"/>
      <c r="P407"/>
      <c r="Q407"/>
      <c r="R407"/>
      <c r="S407"/>
      <c r="T407"/>
      <c r="U407"/>
      <c r="V407"/>
    </row>
    <row r="408" spans="1:22">
      <c r="A408" s="13"/>
      <c r="B408" s="13"/>
      <c r="C408" s="16" t="s">
        <v>18</v>
      </c>
      <c r="D408" s="16"/>
      <c r="E408" s="18"/>
      <c r="F408" s="18"/>
      <c r="G408" s="18">
        <v>1.37183908045977</v>
      </c>
      <c r="H408" s="18"/>
      <c r="I408" s="18">
        <f t="shared" si="3"/>
        <v>-1.37183908045977</v>
      </c>
      <c r="J408" s="33">
        <v>-1</v>
      </c>
      <c r="K408" s="26">
        <v>1.37183908045977</v>
      </c>
      <c r="L408"/>
      <c r="M408"/>
      <c r="N408"/>
      <c r="O408"/>
      <c r="P408"/>
      <c r="Q408"/>
      <c r="R408"/>
      <c r="S408"/>
      <c r="T408"/>
      <c r="U408"/>
      <c r="V408"/>
    </row>
    <row r="409" spans="1:22">
      <c r="A409" s="13"/>
      <c r="B409" s="7" t="s">
        <v>105</v>
      </c>
      <c r="C409" s="10" t="s">
        <v>16</v>
      </c>
      <c r="D409" s="10"/>
      <c r="E409" s="12"/>
      <c r="F409" s="12"/>
      <c r="G409" s="12">
        <v>1736</v>
      </c>
      <c r="H409" s="12"/>
      <c r="I409" s="12">
        <f t="shared" si="3"/>
        <v>-1736</v>
      </c>
      <c r="J409" s="22">
        <v>-1</v>
      </c>
      <c r="K409" s="24">
        <v>1736</v>
      </c>
      <c r="L409"/>
      <c r="M409"/>
      <c r="N409"/>
      <c r="O409"/>
      <c r="P409"/>
      <c r="Q409"/>
      <c r="R409"/>
      <c r="S409"/>
      <c r="T409"/>
      <c r="U409"/>
      <c r="V409"/>
    </row>
    <row r="410" spans="1:22">
      <c r="A410" s="13"/>
      <c r="B410" s="13"/>
      <c r="C410" s="14" t="s">
        <v>17</v>
      </c>
      <c r="D410" s="14"/>
      <c r="E410" s="19"/>
      <c r="F410" s="19"/>
      <c r="G410" s="19">
        <v>676.8</v>
      </c>
      <c r="H410" s="19"/>
      <c r="I410" s="19">
        <f t="shared" si="3"/>
        <v>-676.8</v>
      </c>
      <c r="J410" s="33">
        <v>-1</v>
      </c>
      <c r="K410" s="25">
        <v>676.8</v>
      </c>
      <c r="L410"/>
      <c r="M410"/>
      <c r="N410"/>
      <c r="O410"/>
      <c r="P410"/>
      <c r="Q410"/>
      <c r="R410"/>
      <c r="S410"/>
      <c r="T410"/>
      <c r="U410"/>
      <c r="V410"/>
    </row>
    <row r="411" spans="1:22">
      <c r="A411" s="13"/>
      <c r="B411" s="13"/>
      <c r="C411" s="16" t="s">
        <v>18</v>
      </c>
      <c r="D411" s="16"/>
      <c r="E411" s="18"/>
      <c r="F411" s="18"/>
      <c r="G411" s="18">
        <v>2.03243243243243</v>
      </c>
      <c r="H411" s="18"/>
      <c r="I411" s="18">
        <f t="shared" si="3"/>
        <v>-2.03243243243243</v>
      </c>
      <c r="J411" s="33">
        <v>-1</v>
      </c>
      <c r="K411" s="26">
        <v>2.03243243243243</v>
      </c>
      <c r="L411"/>
      <c r="M411"/>
      <c r="N411"/>
      <c r="O411"/>
      <c r="P411"/>
      <c r="Q411"/>
      <c r="R411"/>
      <c r="S411"/>
      <c r="T411"/>
      <c r="U411"/>
      <c r="V411"/>
    </row>
    <row r="412" spans="1:22">
      <c r="A412" s="13"/>
      <c r="B412" s="7" t="s">
        <v>238</v>
      </c>
      <c r="C412" s="10" t="s">
        <v>16</v>
      </c>
      <c r="D412" s="10"/>
      <c r="E412" s="12">
        <v>275</v>
      </c>
      <c r="F412" s="12"/>
      <c r="G412" s="12"/>
      <c r="H412" s="12"/>
      <c r="I412" s="12">
        <f t="shared" si="3"/>
        <v>0</v>
      </c>
      <c r="J412" s="22"/>
      <c r="K412" s="24">
        <v>275</v>
      </c>
      <c r="L412"/>
      <c r="M412"/>
      <c r="N412"/>
      <c r="O412"/>
      <c r="P412"/>
      <c r="Q412"/>
      <c r="R412"/>
      <c r="S412"/>
      <c r="T412"/>
      <c r="U412"/>
      <c r="V412"/>
    </row>
    <row r="413" spans="1:22">
      <c r="A413" s="13"/>
      <c r="B413" s="13"/>
      <c r="C413" s="14" t="s">
        <v>17</v>
      </c>
      <c r="D413" s="14"/>
      <c r="E413" s="19">
        <v>660</v>
      </c>
      <c r="F413" s="19"/>
      <c r="G413" s="19"/>
      <c r="H413" s="19"/>
      <c r="I413" s="19"/>
      <c r="J413" s="33"/>
      <c r="K413" s="25">
        <v>660</v>
      </c>
      <c r="L413"/>
      <c r="M413"/>
      <c r="N413"/>
      <c r="O413"/>
      <c r="P413"/>
      <c r="Q413"/>
      <c r="R413"/>
      <c r="S413"/>
      <c r="T413"/>
      <c r="U413"/>
      <c r="V413"/>
    </row>
    <row r="414" spans="1:22">
      <c r="A414" s="13"/>
      <c r="B414" s="13"/>
      <c r="C414" s="16" t="s">
        <v>18</v>
      </c>
      <c r="D414" s="16"/>
      <c r="E414" s="18">
        <v>2.4</v>
      </c>
      <c r="F414" s="18"/>
      <c r="G414" s="18"/>
      <c r="H414" s="18"/>
      <c r="I414" s="18"/>
      <c r="J414" s="33"/>
      <c r="K414" s="26">
        <v>2.4</v>
      </c>
      <c r="L414"/>
      <c r="M414"/>
      <c r="N414"/>
      <c r="O414"/>
      <c r="P414"/>
      <c r="Q414"/>
      <c r="R414"/>
      <c r="S414"/>
      <c r="T414"/>
      <c r="U414"/>
      <c r="V414"/>
    </row>
    <row r="415" spans="1:22">
      <c r="A415" s="13"/>
      <c r="B415" s="7" t="s">
        <v>115</v>
      </c>
      <c r="C415" s="10" t="s">
        <v>16</v>
      </c>
      <c r="D415" s="10">
        <v>3986</v>
      </c>
      <c r="E415" s="12">
        <v>2305</v>
      </c>
      <c r="F415" s="12">
        <v>448</v>
      </c>
      <c r="G415" s="12">
        <v>2096</v>
      </c>
      <c r="H415" s="12">
        <v>372</v>
      </c>
      <c r="I415" s="12">
        <f>H415-G415</f>
        <v>-1724</v>
      </c>
      <c r="J415" s="22">
        <v>-0.822519083969466</v>
      </c>
      <c r="K415" s="24">
        <v>9207</v>
      </c>
      <c r="L415"/>
      <c r="M415"/>
      <c r="N415"/>
      <c r="O415"/>
      <c r="P415"/>
      <c r="Q415"/>
      <c r="R415"/>
      <c r="S415"/>
      <c r="T415"/>
      <c r="U415"/>
      <c r="V415"/>
    </row>
    <row r="416" spans="1:22">
      <c r="A416" s="13"/>
      <c r="B416" s="13"/>
      <c r="C416" s="14" t="s">
        <v>17</v>
      </c>
      <c r="D416" s="14"/>
      <c r="E416" s="19"/>
      <c r="F416" s="19"/>
      <c r="G416" s="19">
        <v>931</v>
      </c>
      <c r="H416" s="19"/>
      <c r="I416" s="19">
        <f>H416-G416</f>
        <v>-931</v>
      </c>
      <c r="J416" s="33">
        <v>-1</v>
      </c>
      <c r="K416" s="25">
        <v>931</v>
      </c>
      <c r="L416"/>
      <c r="M416"/>
      <c r="N416"/>
      <c r="O416"/>
      <c r="P416"/>
      <c r="Q416"/>
      <c r="R416"/>
      <c r="S416"/>
      <c r="T416"/>
      <c r="U416"/>
      <c r="V416"/>
    </row>
    <row r="417" spans="1:22">
      <c r="A417" s="13"/>
      <c r="B417" s="13"/>
      <c r="C417" s="16" t="s">
        <v>18</v>
      </c>
      <c r="D417" s="16"/>
      <c r="E417" s="18"/>
      <c r="F417" s="18"/>
      <c r="G417" s="18">
        <v>4.27064220183486</v>
      </c>
      <c r="H417" s="18"/>
      <c r="I417" s="18">
        <f>H417-G417</f>
        <v>-4.27064220183486</v>
      </c>
      <c r="J417" s="33">
        <v>-1</v>
      </c>
      <c r="K417" s="26">
        <v>4.27064220183486</v>
      </c>
      <c r="L417"/>
      <c r="M417"/>
      <c r="N417"/>
      <c r="O417"/>
      <c r="P417"/>
      <c r="Q417"/>
      <c r="R417"/>
      <c r="S417"/>
      <c r="T417"/>
      <c r="U417"/>
      <c r="V417"/>
    </row>
    <row r="418" spans="1:22">
      <c r="A418" s="13"/>
      <c r="B418" s="7" t="s">
        <v>313</v>
      </c>
      <c r="C418" s="10" t="s">
        <v>16</v>
      </c>
      <c r="D418" s="10"/>
      <c r="E418" s="12"/>
      <c r="F418" s="12">
        <v>192</v>
      </c>
      <c r="G418" s="12"/>
      <c r="H418" s="12"/>
      <c r="I418" s="12">
        <f>H418-G418</f>
        <v>0</v>
      </c>
      <c r="J418" s="22"/>
      <c r="K418" s="24">
        <v>192</v>
      </c>
      <c r="L418"/>
      <c r="M418"/>
      <c r="N418"/>
      <c r="O418"/>
      <c r="P418"/>
      <c r="Q418"/>
      <c r="R418"/>
      <c r="S418"/>
      <c r="T418"/>
      <c r="U418"/>
      <c r="V418"/>
    </row>
    <row r="419" spans="1:22">
      <c r="A419" s="13"/>
      <c r="B419" s="13"/>
      <c r="C419" s="14" t="s">
        <v>17</v>
      </c>
      <c r="D419" s="14"/>
      <c r="E419" s="19"/>
      <c r="F419" s="19">
        <v>247.6</v>
      </c>
      <c r="G419" s="19"/>
      <c r="H419" s="19"/>
      <c r="I419" s="19"/>
      <c r="J419" s="33"/>
      <c r="K419" s="25">
        <v>247.6</v>
      </c>
      <c r="L419"/>
      <c r="M419"/>
      <c r="N419"/>
      <c r="O419"/>
      <c r="P419"/>
      <c r="Q419"/>
      <c r="R419"/>
      <c r="S419"/>
      <c r="T419"/>
      <c r="U419"/>
      <c r="V419"/>
    </row>
    <row r="420" spans="1:22">
      <c r="A420" s="13"/>
      <c r="B420" s="13"/>
      <c r="C420" s="16" t="s">
        <v>18</v>
      </c>
      <c r="D420" s="16"/>
      <c r="E420" s="18"/>
      <c r="F420" s="18">
        <v>1.28958333333333</v>
      </c>
      <c r="G420" s="18"/>
      <c r="H420" s="18"/>
      <c r="I420" s="18"/>
      <c r="J420" s="33"/>
      <c r="K420" s="26">
        <v>1.28958333333333</v>
      </c>
      <c r="L420"/>
      <c r="M420"/>
      <c r="N420"/>
      <c r="O420"/>
      <c r="P420"/>
      <c r="Q420"/>
      <c r="R420"/>
      <c r="S420"/>
      <c r="T420"/>
      <c r="U420"/>
      <c r="V420"/>
    </row>
    <row r="421" spans="1:22">
      <c r="A421" s="13" t="s">
        <v>23</v>
      </c>
      <c r="B421" s="7" t="s">
        <v>102</v>
      </c>
      <c r="C421" s="10" t="s">
        <v>16</v>
      </c>
      <c r="D421" s="10">
        <v>8433</v>
      </c>
      <c r="E421" s="12">
        <v>5621</v>
      </c>
      <c r="F421" s="12">
        <v>1158</v>
      </c>
      <c r="G421" s="12">
        <v>3889</v>
      </c>
      <c r="H421" s="12">
        <v>5994</v>
      </c>
      <c r="I421" s="12">
        <f>H421-G421</f>
        <v>2105</v>
      </c>
      <c r="J421" s="22">
        <v>0.541270249421445</v>
      </c>
      <c r="K421" s="24">
        <v>25095</v>
      </c>
      <c r="L421"/>
      <c r="M421"/>
      <c r="N421"/>
      <c r="O421"/>
      <c r="P421"/>
      <c r="Q421"/>
      <c r="R421"/>
      <c r="S421"/>
      <c r="T421"/>
      <c r="U421"/>
      <c r="V421"/>
    </row>
    <row r="422" spans="1:22">
      <c r="A422" s="13"/>
      <c r="B422" s="13"/>
      <c r="C422" s="14" t="s">
        <v>17</v>
      </c>
      <c r="D422" s="14"/>
      <c r="E422" s="19"/>
      <c r="F422" s="19"/>
      <c r="G422" s="19"/>
      <c r="H422" s="19">
        <v>-333.2</v>
      </c>
      <c r="I422" s="19"/>
      <c r="J422" s="33">
        <v>1</v>
      </c>
      <c r="K422" s="25">
        <v>-333.2</v>
      </c>
      <c r="L422"/>
      <c r="M422"/>
      <c r="N422"/>
      <c r="O422"/>
      <c r="P422"/>
      <c r="Q422"/>
      <c r="R422"/>
      <c r="S422"/>
      <c r="T422"/>
      <c r="U422"/>
      <c r="V422"/>
    </row>
    <row r="423" spans="1:22">
      <c r="A423" s="13"/>
      <c r="B423" s="13"/>
      <c r="C423" s="16" t="s">
        <v>18</v>
      </c>
      <c r="D423" s="16"/>
      <c r="E423" s="18"/>
      <c r="F423" s="18"/>
      <c r="G423" s="18"/>
      <c r="H423" s="18">
        <v>-2.03170731707317</v>
      </c>
      <c r="I423" s="18"/>
      <c r="J423" s="33">
        <v>1</v>
      </c>
      <c r="K423" s="26">
        <v>-2.03170731707317</v>
      </c>
      <c r="L423"/>
      <c r="M423"/>
      <c r="N423"/>
      <c r="O423"/>
      <c r="P423"/>
      <c r="Q423"/>
      <c r="R423"/>
      <c r="S423"/>
      <c r="T423"/>
      <c r="U423"/>
      <c r="V423"/>
    </row>
    <row r="424" spans="1:22">
      <c r="A424" s="13"/>
      <c r="B424" s="7" t="s">
        <v>126</v>
      </c>
      <c r="C424" s="10" t="s">
        <v>16</v>
      </c>
      <c r="D424" s="10"/>
      <c r="E424" s="12"/>
      <c r="F424" s="12"/>
      <c r="G424" s="12"/>
      <c r="H424" s="12">
        <v>1793</v>
      </c>
      <c r="I424" s="12">
        <f>H424-G424</f>
        <v>1793</v>
      </c>
      <c r="J424" s="22">
        <v>1</v>
      </c>
      <c r="K424" s="24">
        <v>1793</v>
      </c>
      <c r="L424"/>
      <c r="M424"/>
      <c r="N424"/>
      <c r="O424"/>
      <c r="P424"/>
      <c r="Q424"/>
      <c r="R424"/>
      <c r="S424"/>
      <c r="T424"/>
      <c r="U424"/>
      <c r="V424"/>
    </row>
    <row r="425" spans="1:22">
      <c r="A425" s="13"/>
      <c r="B425" s="13"/>
      <c r="C425" s="14" t="s">
        <v>17</v>
      </c>
      <c r="D425" s="14"/>
      <c r="E425" s="19"/>
      <c r="F425" s="19"/>
      <c r="G425" s="19"/>
      <c r="H425" s="19">
        <v>10252.6</v>
      </c>
      <c r="I425" s="19"/>
      <c r="J425" s="33">
        <v>1</v>
      </c>
      <c r="K425" s="25">
        <v>10252.6</v>
      </c>
      <c r="L425"/>
      <c r="M425"/>
      <c r="N425"/>
      <c r="O425"/>
      <c r="P425"/>
      <c r="Q425"/>
      <c r="R425"/>
      <c r="S425"/>
      <c r="T425"/>
      <c r="U425"/>
      <c r="V425"/>
    </row>
    <row r="426" spans="1:22">
      <c r="A426" s="13"/>
      <c r="B426" s="13"/>
      <c r="C426" s="16" t="s">
        <v>18</v>
      </c>
      <c r="D426" s="16"/>
      <c r="E426" s="18"/>
      <c r="F426" s="18"/>
      <c r="G426" s="18"/>
      <c r="H426" s="18">
        <v>64.8898734177215</v>
      </c>
      <c r="I426" s="18"/>
      <c r="J426" s="33">
        <v>1</v>
      </c>
      <c r="K426" s="26">
        <v>64.8898734177215</v>
      </c>
      <c r="L426"/>
      <c r="M426"/>
      <c r="N426"/>
      <c r="O426"/>
      <c r="P426"/>
      <c r="Q426"/>
      <c r="R426"/>
      <c r="S426"/>
      <c r="T426"/>
      <c r="U426"/>
      <c r="V426"/>
    </row>
    <row r="427" spans="1:22">
      <c r="A427" s="13" t="s">
        <v>26</v>
      </c>
      <c r="B427" s="7" t="s">
        <v>105</v>
      </c>
      <c r="C427" s="10" t="s">
        <v>16</v>
      </c>
      <c r="D427" s="10">
        <v>6453</v>
      </c>
      <c r="E427" s="12"/>
      <c r="F427" s="12">
        <v>23593</v>
      </c>
      <c r="G427" s="12">
        <v>2859</v>
      </c>
      <c r="H427" s="12">
        <v>4585</v>
      </c>
      <c r="I427" s="12">
        <f>H427-G427</f>
        <v>1726</v>
      </c>
      <c r="J427" s="22">
        <v>0.603707590066457</v>
      </c>
      <c r="K427" s="24">
        <v>37490</v>
      </c>
      <c r="L427"/>
      <c r="M427"/>
      <c r="N427"/>
      <c r="O427"/>
      <c r="P427"/>
      <c r="Q427"/>
      <c r="R427"/>
      <c r="S427"/>
      <c r="T427"/>
      <c r="U427"/>
      <c r="V427"/>
    </row>
    <row r="428" spans="1:22">
      <c r="A428" s="13"/>
      <c r="B428" s="13"/>
      <c r="C428" s="14" t="s">
        <v>17</v>
      </c>
      <c r="D428" s="14"/>
      <c r="E428" s="19"/>
      <c r="F428" s="19"/>
      <c r="G428" s="19"/>
      <c r="H428" s="19">
        <v>-162.8</v>
      </c>
      <c r="I428" s="19"/>
      <c r="J428" s="33">
        <v>1</v>
      </c>
      <c r="K428" s="25">
        <v>-162.8</v>
      </c>
      <c r="L428"/>
      <c r="M428"/>
      <c r="N428"/>
      <c r="O428"/>
      <c r="P428"/>
      <c r="Q428"/>
      <c r="R428"/>
      <c r="S428"/>
      <c r="T428"/>
      <c r="U428"/>
      <c r="V428"/>
    </row>
    <row r="429" spans="1:22">
      <c r="A429" s="13"/>
      <c r="B429" s="13"/>
      <c r="C429" s="16" t="s">
        <v>18</v>
      </c>
      <c r="D429" s="16"/>
      <c r="E429" s="18"/>
      <c r="F429" s="18"/>
      <c r="G429" s="18"/>
      <c r="H429" s="18">
        <v>-1.78901098901099</v>
      </c>
      <c r="I429" s="18"/>
      <c r="J429" s="33">
        <v>1</v>
      </c>
      <c r="K429" s="26">
        <v>-1.78901098901099</v>
      </c>
      <c r="L429"/>
      <c r="M429"/>
      <c r="N429"/>
      <c r="O429"/>
      <c r="P429"/>
      <c r="Q429"/>
      <c r="R429"/>
      <c r="S429"/>
      <c r="T429"/>
      <c r="U429"/>
      <c r="V429"/>
    </row>
    <row r="430" spans="1:22">
      <c r="A430" s="13"/>
      <c r="B430" s="7" t="s">
        <v>179</v>
      </c>
      <c r="C430" s="10" t="s">
        <v>16</v>
      </c>
      <c r="D430" s="10"/>
      <c r="E430" s="12">
        <v>55</v>
      </c>
      <c r="F430" s="12"/>
      <c r="G430" s="12"/>
      <c r="H430" s="12"/>
      <c r="I430" s="12">
        <f>H430-G430</f>
        <v>0</v>
      </c>
      <c r="J430" s="22"/>
      <c r="K430" s="24">
        <v>55</v>
      </c>
      <c r="L430"/>
      <c r="M430"/>
      <c r="N430"/>
      <c r="O430"/>
      <c r="P430"/>
      <c r="Q430"/>
      <c r="R430"/>
      <c r="S430"/>
      <c r="T430"/>
      <c r="U430"/>
      <c r="V430"/>
    </row>
    <row r="431" spans="1:22">
      <c r="A431" s="13"/>
      <c r="B431" s="13"/>
      <c r="C431" s="14" t="s">
        <v>17</v>
      </c>
      <c r="D431" s="14"/>
      <c r="E431" s="19">
        <v>226</v>
      </c>
      <c r="F431" s="19"/>
      <c r="G431" s="19"/>
      <c r="H431" s="19"/>
      <c r="I431" s="19"/>
      <c r="J431" s="33"/>
      <c r="K431" s="25">
        <v>226</v>
      </c>
      <c r="L431"/>
      <c r="M431"/>
      <c r="N431"/>
      <c r="O431"/>
      <c r="P431"/>
      <c r="Q431"/>
      <c r="R431"/>
      <c r="S431"/>
      <c r="T431"/>
      <c r="U431"/>
      <c r="V431"/>
    </row>
    <row r="432" spans="1:22">
      <c r="A432" s="13"/>
      <c r="B432" s="13"/>
      <c r="C432" s="16" t="s">
        <v>18</v>
      </c>
      <c r="D432" s="16"/>
      <c r="E432" s="18">
        <v>4.10909090909091</v>
      </c>
      <c r="F432" s="18"/>
      <c r="G432" s="18"/>
      <c r="H432" s="18"/>
      <c r="I432" s="18"/>
      <c r="J432" s="33"/>
      <c r="K432" s="26">
        <v>4.10909090909091</v>
      </c>
      <c r="L432"/>
      <c r="M432"/>
      <c r="N432"/>
      <c r="O432"/>
      <c r="P432"/>
      <c r="Q432"/>
      <c r="R432"/>
      <c r="S432"/>
      <c r="T432"/>
      <c r="U432"/>
      <c r="V432"/>
    </row>
    <row r="433" spans="1:22">
      <c r="A433" s="7"/>
      <c r="B433" s="8" t="s">
        <v>103</v>
      </c>
      <c r="C433" s="9" t="s">
        <v>16</v>
      </c>
      <c r="D433" s="10">
        <v>5100</v>
      </c>
      <c r="E433" s="12">
        <v>2007</v>
      </c>
      <c r="F433" s="12">
        <v>1332</v>
      </c>
      <c r="G433" s="12">
        <v>1683</v>
      </c>
      <c r="H433" s="12"/>
      <c r="I433" s="12">
        <f>H433-G433</f>
        <v>-1683</v>
      </c>
      <c r="J433" s="22">
        <v>-1</v>
      </c>
      <c r="K433" s="24">
        <v>10122</v>
      </c>
      <c r="L433"/>
      <c r="M433"/>
      <c r="N433"/>
      <c r="O433"/>
      <c r="P433"/>
      <c r="Q433"/>
      <c r="R433"/>
      <c r="S433"/>
      <c r="T433"/>
      <c r="U433"/>
      <c r="V433"/>
    </row>
    <row r="434" spans="1:22">
      <c r="A434" s="7" t="s">
        <v>353</v>
      </c>
      <c r="B434" s="8"/>
      <c r="C434" s="8"/>
      <c r="D434" s="10">
        <v>22308.28</v>
      </c>
      <c r="E434" s="12">
        <v>81168.86</v>
      </c>
      <c r="F434" s="12">
        <v>35905.65</v>
      </c>
      <c r="G434" s="12">
        <v>59668.75</v>
      </c>
      <c r="H434" s="12">
        <v>42596.1</v>
      </c>
      <c r="I434" s="19"/>
      <c r="J434" s="33">
        <v>-0.286123808526239</v>
      </c>
      <c r="K434" s="24">
        <v>241647.64</v>
      </c>
      <c r="L434"/>
      <c r="M434"/>
      <c r="N434"/>
      <c r="O434"/>
      <c r="P434"/>
      <c r="Q434"/>
      <c r="R434"/>
      <c r="S434"/>
      <c r="T434"/>
      <c r="U434"/>
      <c r="V434"/>
    </row>
    <row r="435" spans="1:22">
      <c r="A435" s="7" t="s">
        <v>354</v>
      </c>
      <c r="B435" s="8"/>
      <c r="C435" s="8"/>
      <c r="D435" s="35">
        <v>0.695135236195937</v>
      </c>
      <c r="E435" s="31">
        <v>0.500825939408897</v>
      </c>
      <c r="F435" s="31">
        <v>0.365716191853655</v>
      </c>
      <c r="G435" s="31">
        <v>1.7671775507182</v>
      </c>
      <c r="H435" s="31">
        <v>8.32931169339069</v>
      </c>
      <c r="I435" s="18"/>
      <c r="J435" s="33">
        <v>3.71334172958771</v>
      </c>
      <c r="K435" s="36">
        <v>0.729568383551718</v>
      </c>
      <c r="L435"/>
      <c r="M435"/>
      <c r="N435"/>
      <c r="O435"/>
      <c r="P435"/>
      <c r="Q435"/>
      <c r="R435"/>
      <c r="S435"/>
      <c r="T435"/>
      <c r="U435"/>
      <c r="V435"/>
    </row>
    <row r="436" spans="1:22">
      <c r="A436" s="7"/>
      <c r="B436" s="7" t="s">
        <v>138</v>
      </c>
      <c r="C436" s="10" t="s">
        <v>16</v>
      </c>
      <c r="D436" s="10">
        <v>1320</v>
      </c>
      <c r="E436" s="12"/>
      <c r="F436" s="12"/>
      <c r="G436" s="12"/>
      <c r="H436" s="12">
        <v>1618</v>
      </c>
      <c r="I436" s="12">
        <f>H436-G436</f>
        <v>1618</v>
      </c>
      <c r="J436" s="22">
        <v>1</v>
      </c>
      <c r="K436" s="24">
        <v>2938</v>
      </c>
      <c r="L436"/>
      <c r="M436"/>
      <c r="N436"/>
      <c r="O436"/>
      <c r="P436"/>
      <c r="Q436"/>
      <c r="R436"/>
      <c r="S436"/>
      <c r="T436"/>
      <c r="U436"/>
      <c r="V436"/>
    </row>
    <row r="437" spans="1:22">
      <c r="A437" s="13"/>
      <c r="B437" s="13"/>
      <c r="C437" s="14" t="s">
        <v>17</v>
      </c>
      <c r="D437" s="14">
        <v>30213.87</v>
      </c>
      <c r="E437" s="19">
        <v>8297.1</v>
      </c>
      <c r="F437" s="19">
        <v>15753.58</v>
      </c>
      <c r="G437" s="19">
        <v>99184.71</v>
      </c>
      <c r="H437" s="19">
        <v>138840.57</v>
      </c>
      <c r="I437" s="19"/>
      <c r="J437" s="33">
        <v>0.399818278442313</v>
      </c>
      <c r="K437" s="25">
        <v>292289.83</v>
      </c>
      <c r="L437"/>
      <c r="M437"/>
      <c r="N437"/>
      <c r="O437"/>
      <c r="P437"/>
      <c r="Q437"/>
      <c r="R437"/>
      <c r="S437"/>
      <c r="T437"/>
      <c r="U437"/>
      <c r="V437"/>
    </row>
    <row r="438" spans="1:22">
      <c r="A438" s="13"/>
      <c r="B438" s="13"/>
      <c r="C438" s="16" t="s">
        <v>18</v>
      </c>
      <c r="D438" s="16">
        <v>2.20893917239363</v>
      </c>
      <c r="E438" s="18">
        <v>2.23400646203554</v>
      </c>
      <c r="F438" s="18">
        <v>1.95526622812461</v>
      </c>
      <c r="G438" s="18">
        <v>2.57729731836607</v>
      </c>
      <c r="H438" s="18">
        <v>2.66166765715162</v>
      </c>
      <c r="I438" s="18"/>
      <c r="J438" s="33">
        <v>0.032735974303126</v>
      </c>
      <c r="K438" s="26">
        <v>2.51765633613561</v>
      </c>
      <c r="L438"/>
      <c r="M438"/>
      <c r="N438"/>
      <c r="O438"/>
      <c r="P438"/>
      <c r="Q438"/>
      <c r="R438"/>
      <c r="S438"/>
      <c r="T438"/>
      <c r="U438"/>
      <c r="V438"/>
    </row>
    <row r="439" spans="1:22">
      <c r="A439" s="13"/>
      <c r="B439" s="7" t="s">
        <v>170</v>
      </c>
      <c r="C439" s="10" t="s">
        <v>16</v>
      </c>
      <c r="D439" s="10"/>
      <c r="E439" s="12"/>
      <c r="F439" s="12">
        <v>1335</v>
      </c>
      <c r="G439" s="12"/>
      <c r="H439" s="12">
        <v>1616</v>
      </c>
      <c r="I439" s="12">
        <f>H439-G439</f>
        <v>1616</v>
      </c>
      <c r="J439" s="22">
        <v>1</v>
      </c>
      <c r="K439" s="24">
        <v>2951</v>
      </c>
      <c r="L439"/>
      <c r="M439"/>
      <c r="N439"/>
      <c r="O439"/>
      <c r="P439"/>
      <c r="Q439"/>
      <c r="R439"/>
      <c r="S439"/>
      <c r="T439"/>
      <c r="U439"/>
      <c r="V439"/>
    </row>
    <row r="440" spans="1:22">
      <c r="A440" s="13"/>
      <c r="B440" s="13"/>
      <c r="C440" s="14" t="s">
        <v>17</v>
      </c>
      <c r="D440" s="14">
        <v>546.4</v>
      </c>
      <c r="E440" s="19">
        <v>150</v>
      </c>
      <c r="F440" s="19">
        <v>2691</v>
      </c>
      <c r="G440" s="19">
        <v>13904.4</v>
      </c>
      <c r="H440" s="19">
        <v>7392</v>
      </c>
      <c r="I440" s="19"/>
      <c r="J440" s="33">
        <v>-0.468369724691465</v>
      </c>
      <c r="K440" s="25">
        <v>24683.8</v>
      </c>
      <c r="L440"/>
      <c r="M440"/>
      <c r="N440"/>
      <c r="O440"/>
      <c r="P440"/>
      <c r="Q440"/>
      <c r="R440"/>
      <c r="S440"/>
      <c r="T440"/>
      <c r="U440"/>
      <c r="V440"/>
    </row>
    <row r="441" spans="1:22">
      <c r="A441" s="13"/>
      <c r="B441" s="13"/>
      <c r="C441" s="16" t="s">
        <v>18</v>
      </c>
      <c r="D441" s="16">
        <v>1.65075528700906</v>
      </c>
      <c r="E441" s="18">
        <v>1.875</v>
      </c>
      <c r="F441" s="18">
        <v>0.548959608323133</v>
      </c>
      <c r="G441" s="18">
        <v>3.40710610144572</v>
      </c>
      <c r="H441" s="18">
        <v>0.87624466571835</v>
      </c>
      <c r="I441" s="18"/>
      <c r="J441" s="33">
        <v>-0.742818497684432</v>
      </c>
      <c r="K441" s="26">
        <v>1.38439708356702</v>
      </c>
      <c r="L441"/>
      <c r="M441"/>
      <c r="N441"/>
      <c r="O441"/>
      <c r="P441"/>
      <c r="Q441"/>
      <c r="R441"/>
      <c r="S441"/>
      <c r="T441"/>
      <c r="U441"/>
      <c r="V441"/>
    </row>
    <row r="442" spans="1:22">
      <c r="A442" s="13" t="s">
        <v>69</v>
      </c>
      <c r="B442" s="7" t="s">
        <v>177</v>
      </c>
      <c r="C442" s="10" t="s">
        <v>16</v>
      </c>
      <c r="D442" s="10"/>
      <c r="E442" s="12"/>
      <c r="F442" s="12"/>
      <c r="G442" s="12">
        <v>1682</v>
      </c>
      <c r="H442" s="12"/>
      <c r="I442" s="12">
        <f>H442-G442</f>
        <v>-1682</v>
      </c>
      <c r="J442" s="22">
        <v>-1</v>
      </c>
      <c r="K442" s="24">
        <v>1682</v>
      </c>
      <c r="L442"/>
      <c r="M442"/>
      <c r="N442"/>
      <c r="O442"/>
      <c r="P442"/>
      <c r="Q442"/>
      <c r="R442"/>
      <c r="S442"/>
      <c r="T442"/>
      <c r="U442"/>
      <c r="V442"/>
    </row>
    <row r="443" spans="1:22">
      <c r="A443" s="13"/>
      <c r="B443" s="13"/>
      <c r="C443" s="14" t="s">
        <v>17</v>
      </c>
      <c r="D443" s="14">
        <v>24327.5</v>
      </c>
      <c r="E443" s="19">
        <v>1853.8</v>
      </c>
      <c r="F443" s="19">
        <v>1993</v>
      </c>
      <c r="G443" s="19">
        <v>2978.9</v>
      </c>
      <c r="H443" s="19"/>
      <c r="I443" s="19">
        <f>H443-G443</f>
        <v>-2978.9</v>
      </c>
      <c r="J443" s="33">
        <v>-1</v>
      </c>
      <c r="K443" s="25">
        <v>31153.2</v>
      </c>
      <c r="L443"/>
      <c r="M443"/>
      <c r="N443"/>
      <c r="O443"/>
      <c r="P443"/>
      <c r="Q443"/>
      <c r="R443"/>
      <c r="S443"/>
      <c r="T443"/>
      <c r="U443"/>
      <c r="V443"/>
    </row>
    <row r="444" spans="1:22">
      <c r="A444" s="13"/>
      <c r="B444" s="13"/>
      <c r="C444" s="16" t="s">
        <v>18</v>
      </c>
      <c r="D444" s="16">
        <v>3.27952278242114</v>
      </c>
      <c r="E444" s="18">
        <v>0.963012987012987</v>
      </c>
      <c r="F444" s="18">
        <v>0.844491525423729</v>
      </c>
      <c r="G444" s="18">
        <v>0.814352104975396</v>
      </c>
      <c r="H444" s="18"/>
      <c r="I444" s="18">
        <f>H444-G444</f>
        <v>-0.814352104975396</v>
      </c>
      <c r="J444" s="33">
        <v>-1</v>
      </c>
      <c r="K444" s="26">
        <v>2.0280710891218</v>
      </c>
      <c r="L444"/>
      <c r="M444"/>
      <c r="N444"/>
      <c r="O444"/>
      <c r="P444"/>
      <c r="Q444"/>
      <c r="R444"/>
      <c r="S444"/>
      <c r="T444"/>
      <c r="U444"/>
      <c r="V444"/>
    </row>
    <row r="445" spans="1:22">
      <c r="A445" s="13" t="s">
        <v>71</v>
      </c>
      <c r="B445" s="7" t="s">
        <v>143</v>
      </c>
      <c r="C445" s="10" t="s">
        <v>16</v>
      </c>
      <c r="D445" s="10"/>
      <c r="E445" s="12"/>
      <c r="F445" s="12"/>
      <c r="G445" s="12">
        <v>1667</v>
      </c>
      <c r="H445" s="12"/>
      <c r="I445" s="12">
        <f>H445-G445</f>
        <v>-1667</v>
      </c>
      <c r="J445" s="22">
        <v>-1</v>
      </c>
      <c r="K445" s="24">
        <v>1667</v>
      </c>
      <c r="L445"/>
      <c r="M445"/>
      <c r="N445"/>
      <c r="O445"/>
      <c r="P445"/>
      <c r="Q445"/>
      <c r="R445"/>
      <c r="S445"/>
      <c r="T445"/>
      <c r="U445"/>
      <c r="V445"/>
    </row>
    <row r="446" spans="1:22">
      <c r="A446" s="13"/>
      <c r="B446" s="13"/>
      <c r="C446" s="14" t="s">
        <v>17</v>
      </c>
      <c r="D446" s="14"/>
      <c r="E446" s="19">
        <v>2367.09</v>
      </c>
      <c r="F446" s="19">
        <v>2978.74</v>
      </c>
      <c r="G446" s="19">
        <v>2716.6</v>
      </c>
      <c r="H446" s="19">
        <v>4961.37</v>
      </c>
      <c r="I446" s="19"/>
      <c r="J446" s="33">
        <v>0.826315983214312</v>
      </c>
      <c r="K446" s="25">
        <v>13023.8</v>
      </c>
      <c r="L446"/>
      <c r="M446"/>
      <c r="N446"/>
      <c r="O446"/>
      <c r="P446"/>
      <c r="Q446"/>
      <c r="R446"/>
      <c r="S446"/>
      <c r="T446"/>
      <c r="U446"/>
      <c r="V446"/>
    </row>
    <row r="447" spans="1:22">
      <c r="A447" s="13"/>
      <c r="B447" s="13"/>
      <c r="C447" s="16" t="s">
        <v>18</v>
      </c>
      <c r="D447" s="16"/>
      <c r="E447" s="18">
        <v>0.671514893617021</v>
      </c>
      <c r="F447" s="18">
        <v>1.09876060494283</v>
      </c>
      <c r="G447" s="18">
        <v>0.557022759893377</v>
      </c>
      <c r="H447" s="18">
        <v>1.37854126146152</v>
      </c>
      <c r="I447" s="18"/>
      <c r="J447" s="33">
        <v>1.47483830234404</v>
      </c>
      <c r="K447" s="26">
        <v>0.885250135943447</v>
      </c>
      <c r="L447"/>
      <c r="M447"/>
      <c r="N447"/>
      <c r="O447"/>
      <c r="P447"/>
      <c r="Q447"/>
      <c r="R447"/>
      <c r="S447"/>
      <c r="T447"/>
      <c r="U447"/>
      <c r="V447"/>
    </row>
    <row r="448" spans="1:22">
      <c r="A448" s="13"/>
      <c r="B448" s="7" t="s">
        <v>105</v>
      </c>
      <c r="C448" s="10" t="s">
        <v>16</v>
      </c>
      <c r="D448" s="10">
        <v>1769</v>
      </c>
      <c r="E448" s="12">
        <v>289</v>
      </c>
      <c r="F448" s="12">
        <v>1816</v>
      </c>
      <c r="G448" s="12">
        <v>1755</v>
      </c>
      <c r="H448" s="12">
        <v>113</v>
      </c>
      <c r="I448" s="12">
        <f>H448-G448</f>
        <v>-1642</v>
      </c>
      <c r="J448" s="22">
        <v>-0.935612535612536</v>
      </c>
      <c r="K448" s="24">
        <v>5742</v>
      </c>
      <c r="L448"/>
      <c r="M448"/>
      <c r="N448"/>
      <c r="O448"/>
      <c r="P448"/>
      <c r="Q448"/>
      <c r="R448"/>
      <c r="S448"/>
      <c r="T448"/>
      <c r="U448"/>
      <c r="V448"/>
    </row>
    <row r="449" spans="1:22">
      <c r="A449" s="13"/>
      <c r="B449" s="13"/>
      <c r="C449" s="14" t="s">
        <v>17</v>
      </c>
      <c r="D449" s="14">
        <v>328</v>
      </c>
      <c r="E449" s="19"/>
      <c r="F449" s="19">
        <v>4963.5</v>
      </c>
      <c r="G449" s="19">
        <v>685.4</v>
      </c>
      <c r="H449" s="19">
        <v>1351</v>
      </c>
      <c r="I449" s="19"/>
      <c r="J449" s="33">
        <v>0.971111759556463</v>
      </c>
      <c r="K449" s="25">
        <v>7327.9</v>
      </c>
      <c r="L449"/>
      <c r="M449"/>
      <c r="N449"/>
      <c r="O449"/>
      <c r="P449"/>
      <c r="Q449"/>
      <c r="R449"/>
      <c r="S449"/>
      <c r="T449"/>
      <c r="U449"/>
      <c r="V449"/>
    </row>
    <row r="450" spans="1:22">
      <c r="A450" s="13"/>
      <c r="B450" s="13"/>
      <c r="C450" s="16" t="s">
        <v>18</v>
      </c>
      <c r="D450" s="16">
        <v>0.950724637681159</v>
      </c>
      <c r="E450" s="18"/>
      <c r="F450" s="18">
        <v>0.494372509960159</v>
      </c>
      <c r="G450" s="18">
        <v>0.424133663366337</v>
      </c>
      <c r="H450" s="18">
        <v>1.00595681310499</v>
      </c>
      <c r="I450" s="18"/>
      <c r="J450" s="33">
        <v>1.37179196086615</v>
      </c>
      <c r="K450" s="26">
        <v>0.549153177458033</v>
      </c>
      <c r="L450"/>
      <c r="M450"/>
      <c r="N450"/>
      <c r="O450"/>
      <c r="P450"/>
      <c r="Q450"/>
      <c r="R450"/>
      <c r="S450"/>
      <c r="T450"/>
      <c r="U450"/>
      <c r="V450"/>
    </row>
    <row r="451" spans="1:22">
      <c r="A451" s="13"/>
      <c r="B451" s="7" t="s">
        <v>121</v>
      </c>
      <c r="C451" s="10" t="s">
        <v>16</v>
      </c>
      <c r="D451" s="10">
        <v>147</v>
      </c>
      <c r="E451" s="12"/>
      <c r="F451" s="12">
        <v>407</v>
      </c>
      <c r="G451" s="12">
        <v>4297</v>
      </c>
      <c r="H451" s="12">
        <v>2662</v>
      </c>
      <c r="I451" s="12">
        <f>H451-G451</f>
        <v>-1635</v>
      </c>
      <c r="J451" s="22">
        <v>-0.380498021875727</v>
      </c>
      <c r="K451" s="24">
        <v>7513</v>
      </c>
      <c r="L451"/>
      <c r="M451"/>
      <c r="N451"/>
      <c r="O451"/>
      <c r="P451"/>
      <c r="Q451"/>
      <c r="R451"/>
      <c r="S451"/>
      <c r="T451"/>
      <c r="U451"/>
      <c r="V451"/>
    </row>
    <row r="452" spans="1:22">
      <c r="A452" s="13"/>
      <c r="B452" s="13"/>
      <c r="C452" s="14" t="s">
        <v>17</v>
      </c>
      <c r="D452" s="14">
        <v>4349.7</v>
      </c>
      <c r="E452" s="19">
        <v>-1020.2</v>
      </c>
      <c r="F452" s="19"/>
      <c r="G452" s="19">
        <v>4837.9</v>
      </c>
      <c r="H452" s="19"/>
      <c r="I452" s="19">
        <f>H452-G452</f>
        <v>-4837.9</v>
      </c>
      <c r="J452" s="33">
        <v>-1</v>
      </c>
      <c r="K452" s="25">
        <v>8167.4</v>
      </c>
      <c r="L452"/>
      <c r="M452"/>
      <c r="N452"/>
      <c r="O452"/>
      <c r="P452"/>
      <c r="Q452"/>
      <c r="R452"/>
      <c r="S452"/>
      <c r="T452"/>
      <c r="U452"/>
      <c r="V452"/>
    </row>
    <row r="453" spans="1:22">
      <c r="A453" s="13"/>
      <c r="B453" s="13"/>
      <c r="C453" s="16" t="s">
        <v>18</v>
      </c>
      <c r="D453" s="16">
        <v>0.74956057211787</v>
      </c>
      <c r="E453" s="18">
        <v>-5.48494623655914</v>
      </c>
      <c r="F453" s="18"/>
      <c r="G453" s="18">
        <v>0.82095706770745</v>
      </c>
      <c r="H453" s="18"/>
      <c r="I453" s="18">
        <f>H453-G453</f>
        <v>-0.82095706770745</v>
      </c>
      <c r="J453" s="33">
        <v>-1</v>
      </c>
      <c r="K453" s="26">
        <v>0.687375862649386</v>
      </c>
      <c r="L453"/>
      <c r="M453"/>
      <c r="N453"/>
      <c r="O453"/>
      <c r="P453"/>
      <c r="Q453"/>
      <c r="R453"/>
      <c r="S453"/>
      <c r="T453"/>
      <c r="U453"/>
      <c r="V453"/>
    </row>
    <row r="454" spans="1:22">
      <c r="A454" s="13"/>
      <c r="B454" s="7" t="s">
        <v>138</v>
      </c>
      <c r="C454" s="10" t="s">
        <v>16</v>
      </c>
      <c r="D454" s="10">
        <v>450</v>
      </c>
      <c r="E454" s="12"/>
      <c r="F454" s="12">
        <v>238</v>
      </c>
      <c r="G454" s="12">
        <v>1629</v>
      </c>
      <c r="H454" s="12"/>
      <c r="I454" s="12">
        <f>H454-G454</f>
        <v>-1629</v>
      </c>
      <c r="J454" s="22">
        <v>-1</v>
      </c>
      <c r="K454" s="24">
        <v>2317</v>
      </c>
      <c r="L454"/>
      <c r="M454"/>
      <c r="N454"/>
      <c r="O454"/>
      <c r="P454"/>
      <c r="Q454"/>
      <c r="R454"/>
      <c r="S454"/>
      <c r="T454"/>
      <c r="U454"/>
      <c r="V454"/>
    </row>
    <row r="455" spans="1:22">
      <c r="A455" s="13"/>
      <c r="B455" s="13"/>
      <c r="C455" s="14" t="s">
        <v>17</v>
      </c>
      <c r="D455" s="14">
        <v>2000.9</v>
      </c>
      <c r="E455" s="19">
        <v>234</v>
      </c>
      <c r="F455" s="19">
        <v>6869.91</v>
      </c>
      <c r="G455" s="19">
        <v>3280</v>
      </c>
      <c r="H455" s="19">
        <v>945.25</v>
      </c>
      <c r="I455" s="19"/>
      <c r="J455" s="33">
        <v>-0.711814024390244</v>
      </c>
      <c r="K455" s="25">
        <v>13330.06</v>
      </c>
      <c r="L455"/>
      <c r="M455"/>
      <c r="N455"/>
      <c r="O455"/>
      <c r="P455"/>
      <c r="Q455"/>
      <c r="R455"/>
      <c r="S455"/>
      <c r="T455"/>
      <c r="U455"/>
      <c r="V455"/>
    </row>
    <row r="456" spans="1:22">
      <c r="A456" s="13"/>
      <c r="B456" s="13"/>
      <c r="C456" s="16" t="s">
        <v>18</v>
      </c>
      <c r="D456" s="16">
        <v>0.92978624535316</v>
      </c>
      <c r="E456" s="18">
        <v>0.692307692307692</v>
      </c>
      <c r="F456" s="18">
        <v>1.47899031216362</v>
      </c>
      <c r="G456" s="18">
        <v>1.26445643793369</v>
      </c>
      <c r="H456" s="18">
        <v>0.65687977762335</v>
      </c>
      <c r="I456" s="18"/>
      <c r="J456" s="33">
        <v>-0.480504224647875</v>
      </c>
      <c r="K456" s="26">
        <v>1.19359419770774</v>
      </c>
      <c r="L456"/>
      <c r="M456"/>
      <c r="N456"/>
      <c r="O456"/>
      <c r="P456"/>
      <c r="Q456"/>
      <c r="R456"/>
      <c r="S456"/>
      <c r="T456"/>
      <c r="U456"/>
      <c r="V456"/>
    </row>
    <row r="457" spans="1:22">
      <c r="A457" s="13"/>
      <c r="B457" s="7" t="s">
        <v>144</v>
      </c>
      <c r="C457" s="10" t="s">
        <v>16</v>
      </c>
      <c r="D457" s="10">
        <v>6011</v>
      </c>
      <c r="E457" s="12">
        <v>1560</v>
      </c>
      <c r="F457" s="12">
        <v>2744</v>
      </c>
      <c r="G457" s="12"/>
      <c r="H457" s="12"/>
      <c r="I457" s="12">
        <f>H457-G457</f>
        <v>0</v>
      </c>
      <c r="J457" s="22"/>
      <c r="K457" s="24">
        <v>10315</v>
      </c>
      <c r="L457"/>
      <c r="M457"/>
      <c r="N457"/>
      <c r="O457"/>
      <c r="P457"/>
      <c r="Q457"/>
      <c r="R457"/>
      <c r="S457"/>
      <c r="T457"/>
      <c r="U457"/>
      <c r="V457"/>
    </row>
    <row r="458" spans="1:22">
      <c r="A458" s="13"/>
      <c r="B458" s="13"/>
      <c r="C458" s="14" t="s">
        <v>17</v>
      </c>
      <c r="D458" s="14">
        <v>3814.49</v>
      </c>
      <c r="E458" s="19">
        <v>1620</v>
      </c>
      <c r="F458" s="19">
        <v>3871</v>
      </c>
      <c r="G458" s="19"/>
      <c r="H458" s="19"/>
      <c r="I458" s="19"/>
      <c r="J458" s="33"/>
      <c r="K458" s="25">
        <v>9305.49</v>
      </c>
      <c r="L458"/>
      <c r="M458"/>
      <c r="N458"/>
      <c r="O458"/>
      <c r="P458"/>
      <c r="Q458"/>
      <c r="R458"/>
      <c r="S458"/>
      <c r="T458"/>
      <c r="U458"/>
      <c r="V458"/>
    </row>
    <row r="459" spans="1:22">
      <c r="A459" s="13"/>
      <c r="B459" s="13"/>
      <c r="C459" s="16" t="s">
        <v>18</v>
      </c>
      <c r="D459" s="16">
        <v>0.634584927632673</v>
      </c>
      <c r="E459" s="18">
        <v>1.03846153846154</v>
      </c>
      <c r="F459" s="18">
        <v>1.41071428571429</v>
      </c>
      <c r="G459" s="18"/>
      <c r="H459" s="18"/>
      <c r="I459" s="18"/>
      <c r="J459" s="33"/>
      <c r="K459" s="26">
        <v>0.902131846825012</v>
      </c>
      <c r="L459"/>
      <c r="M459"/>
      <c r="N459"/>
      <c r="O459"/>
      <c r="P459"/>
      <c r="Q459"/>
      <c r="R459"/>
      <c r="S459"/>
      <c r="T459"/>
      <c r="U459"/>
      <c r="V459"/>
    </row>
    <row r="460" spans="1:22">
      <c r="A460" s="13" t="s">
        <v>73</v>
      </c>
      <c r="B460" s="7" t="s">
        <v>157</v>
      </c>
      <c r="C460" s="10" t="s">
        <v>16</v>
      </c>
      <c r="D460" s="10"/>
      <c r="E460" s="12"/>
      <c r="F460" s="12"/>
      <c r="G460" s="12">
        <v>204</v>
      </c>
      <c r="H460" s="12">
        <v>1759</v>
      </c>
      <c r="I460" s="12">
        <f>H460-G460</f>
        <v>1555</v>
      </c>
      <c r="J460" s="22">
        <v>7.62254901960784</v>
      </c>
      <c r="K460" s="24">
        <v>1963</v>
      </c>
      <c r="L460"/>
      <c r="M460"/>
      <c r="N460"/>
      <c r="O460"/>
      <c r="P460"/>
      <c r="Q460"/>
      <c r="R460"/>
      <c r="S460"/>
      <c r="T460"/>
      <c r="U460"/>
      <c r="V460"/>
    </row>
    <row r="461" spans="1:22">
      <c r="A461" s="13"/>
      <c r="B461" s="13"/>
      <c r="C461" s="14" t="s">
        <v>17</v>
      </c>
      <c r="D461" s="14"/>
      <c r="E461" s="19"/>
      <c r="F461" s="19"/>
      <c r="G461" s="19">
        <v>2258.06</v>
      </c>
      <c r="H461" s="19">
        <v>15112.35</v>
      </c>
      <c r="I461" s="19"/>
      <c r="J461" s="33">
        <v>5.6926255281082</v>
      </c>
      <c r="K461" s="25">
        <v>17370.41</v>
      </c>
      <c r="L461"/>
      <c r="M461"/>
      <c r="N461"/>
      <c r="O461"/>
      <c r="P461"/>
      <c r="Q461"/>
      <c r="R461"/>
      <c r="S461"/>
      <c r="T461"/>
      <c r="U461"/>
      <c r="V461"/>
    </row>
    <row r="462" spans="1:22">
      <c r="A462" s="13"/>
      <c r="B462" s="13"/>
      <c r="C462" s="16" t="s">
        <v>18</v>
      </c>
      <c r="D462" s="16"/>
      <c r="E462" s="18"/>
      <c r="F462" s="18"/>
      <c r="G462" s="18">
        <v>3.12750692520776</v>
      </c>
      <c r="H462" s="18">
        <v>1.74527659083035</v>
      </c>
      <c r="I462" s="18"/>
      <c r="J462" s="33">
        <v>-0.441959160261679</v>
      </c>
      <c r="K462" s="26">
        <v>1.85165867178339</v>
      </c>
      <c r="L462"/>
      <c r="M462"/>
      <c r="N462"/>
      <c r="O462"/>
      <c r="P462"/>
      <c r="Q462"/>
      <c r="R462"/>
      <c r="S462"/>
      <c r="T462"/>
      <c r="U462"/>
      <c r="V462"/>
    </row>
    <row r="463" spans="1:22">
      <c r="A463" s="13"/>
      <c r="B463" s="7" t="s">
        <v>135</v>
      </c>
      <c r="C463" s="10" t="s">
        <v>16</v>
      </c>
      <c r="D463" s="10">
        <v>1059</v>
      </c>
      <c r="E463" s="12"/>
      <c r="F463" s="12">
        <v>3614</v>
      </c>
      <c r="G463" s="12">
        <v>695</v>
      </c>
      <c r="H463" s="12">
        <v>2241</v>
      </c>
      <c r="I463" s="12">
        <f>H463-G463</f>
        <v>1546</v>
      </c>
      <c r="J463" s="22">
        <v>2.22446043165468</v>
      </c>
      <c r="K463" s="24">
        <v>7609</v>
      </c>
      <c r="L463"/>
      <c r="M463"/>
      <c r="N463"/>
      <c r="O463"/>
      <c r="P463"/>
      <c r="Q463"/>
      <c r="R463"/>
      <c r="S463"/>
      <c r="T463"/>
      <c r="U463"/>
      <c r="V463"/>
    </row>
    <row r="464" spans="1:22">
      <c r="A464" s="13"/>
      <c r="B464" s="13"/>
      <c r="C464" s="14" t="s">
        <v>17</v>
      </c>
      <c r="D464" s="14"/>
      <c r="E464" s="19"/>
      <c r="F464" s="19">
        <v>5028.5</v>
      </c>
      <c r="G464" s="19">
        <v>1012</v>
      </c>
      <c r="H464" s="19">
        <v>5066</v>
      </c>
      <c r="I464" s="19"/>
      <c r="J464" s="33">
        <v>4.00592885375494</v>
      </c>
      <c r="K464" s="25">
        <v>11106.5</v>
      </c>
      <c r="L464"/>
      <c r="M464"/>
      <c r="N464"/>
      <c r="O464"/>
      <c r="P464"/>
      <c r="Q464"/>
      <c r="R464"/>
      <c r="S464"/>
      <c r="T464"/>
      <c r="U464"/>
      <c r="V464"/>
    </row>
    <row r="465" spans="1:22">
      <c r="A465" s="13"/>
      <c r="B465" s="13"/>
      <c r="C465" s="16" t="s">
        <v>18</v>
      </c>
      <c r="D465" s="16"/>
      <c r="E465" s="18"/>
      <c r="F465" s="18">
        <v>1.25586913086913</v>
      </c>
      <c r="G465" s="18">
        <v>1.79115044247788</v>
      </c>
      <c r="H465" s="18">
        <v>1.45157593123209</v>
      </c>
      <c r="I465" s="18"/>
      <c r="J465" s="33">
        <v>-0.189584583847696</v>
      </c>
      <c r="K465" s="26">
        <v>1.37814865367912</v>
      </c>
      <c r="L465"/>
      <c r="M465"/>
      <c r="N465"/>
      <c r="O465"/>
      <c r="P465"/>
      <c r="Q465"/>
      <c r="R465"/>
      <c r="S465"/>
      <c r="T465"/>
      <c r="U465"/>
      <c r="V465"/>
    </row>
    <row r="466" spans="1:22">
      <c r="A466" s="13" t="s">
        <v>70</v>
      </c>
      <c r="B466" s="7" t="s">
        <v>228</v>
      </c>
      <c r="C466" s="10" t="s">
        <v>16</v>
      </c>
      <c r="D466" s="10"/>
      <c r="E466" s="12"/>
      <c r="F466" s="12"/>
      <c r="G466" s="12">
        <v>1546</v>
      </c>
      <c r="H466" s="12"/>
      <c r="I466" s="12">
        <f>H466-G466</f>
        <v>-1546</v>
      </c>
      <c r="J466" s="22">
        <v>-1</v>
      </c>
      <c r="K466" s="24">
        <v>1546</v>
      </c>
      <c r="L466"/>
      <c r="M466"/>
      <c r="N466"/>
      <c r="O466"/>
      <c r="P466"/>
      <c r="Q466"/>
      <c r="R466"/>
      <c r="S466"/>
      <c r="T466"/>
      <c r="U466"/>
      <c r="V466"/>
    </row>
    <row r="467" spans="1:22">
      <c r="A467" s="13"/>
      <c r="B467" s="13"/>
      <c r="C467" s="14" t="s">
        <v>17</v>
      </c>
      <c r="D467" s="14"/>
      <c r="E467" s="19">
        <v>133</v>
      </c>
      <c r="F467" s="19">
        <v>1489.78</v>
      </c>
      <c r="G467" s="19">
        <v>1867.1</v>
      </c>
      <c r="H467" s="19"/>
      <c r="I467" s="19">
        <f>H467-G467</f>
        <v>-1867.1</v>
      </c>
      <c r="J467" s="33">
        <v>-1</v>
      </c>
      <c r="K467" s="25">
        <v>3489.88</v>
      </c>
      <c r="L467"/>
      <c r="M467"/>
      <c r="N467"/>
      <c r="O467"/>
      <c r="P467"/>
      <c r="Q467"/>
      <c r="R467"/>
      <c r="S467"/>
      <c r="T467"/>
      <c r="U467"/>
      <c r="V467"/>
    </row>
    <row r="468" spans="1:22">
      <c r="A468" s="13"/>
      <c r="B468" s="13"/>
      <c r="C468" s="16" t="s">
        <v>18</v>
      </c>
      <c r="D468" s="16"/>
      <c r="E468" s="18">
        <v>0.977941176470588</v>
      </c>
      <c r="F468" s="18">
        <v>0.291086361860102</v>
      </c>
      <c r="G468" s="18">
        <v>1.37793357933579</v>
      </c>
      <c r="H468" s="18"/>
      <c r="I468" s="18">
        <f>H468-G468</f>
        <v>-1.37793357933579</v>
      </c>
      <c r="J468" s="33">
        <v>-1</v>
      </c>
      <c r="K468" s="26">
        <v>0.528049629293388</v>
      </c>
      <c r="L468"/>
      <c r="M468"/>
      <c r="N468"/>
      <c r="O468"/>
      <c r="P468"/>
      <c r="Q468"/>
      <c r="R468"/>
      <c r="S468"/>
      <c r="T468"/>
      <c r="U468"/>
      <c r="V468"/>
    </row>
    <row r="469" spans="1:22">
      <c r="A469" s="13"/>
      <c r="B469" s="7" t="s">
        <v>206</v>
      </c>
      <c r="C469" s="10" t="s">
        <v>16</v>
      </c>
      <c r="D469" s="10"/>
      <c r="E469" s="12"/>
      <c r="F469" s="12"/>
      <c r="G469" s="12">
        <v>1543</v>
      </c>
      <c r="H469" s="12"/>
      <c r="I469" s="12">
        <f>H469-G469</f>
        <v>-1543</v>
      </c>
      <c r="J469" s="22">
        <v>-1</v>
      </c>
      <c r="K469" s="24">
        <v>1543</v>
      </c>
      <c r="L469"/>
      <c r="M469"/>
      <c r="N469"/>
      <c r="O469"/>
      <c r="P469"/>
      <c r="Q469"/>
      <c r="R469"/>
      <c r="S469"/>
      <c r="T469"/>
      <c r="U469"/>
      <c r="V469"/>
    </row>
    <row r="470" spans="1:22">
      <c r="A470" s="13"/>
      <c r="B470" s="13"/>
      <c r="C470" s="14" t="s">
        <v>17</v>
      </c>
      <c r="D470" s="14">
        <v>4112.7</v>
      </c>
      <c r="E470" s="19">
        <v>255</v>
      </c>
      <c r="F470" s="19">
        <v>1814</v>
      </c>
      <c r="G470" s="19">
        <v>250.5</v>
      </c>
      <c r="H470" s="19">
        <v>28.9</v>
      </c>
      <c r="I470" s="19"/>
      <c r="J470" s="33">
        <v>-0.884630738522954</v>
      </c>
      <c r="K470" s="25">
        <v>6461.1</v>
      </c>
      <c r="L470"/>
      <c r="M470"/>
      <c r="N470"/>
      <c r="O470"/>
      <c r="P470"/>
      <c r="Q470"/>
      <c r="R470"/>
      <c r="S470"/>
      <c r="T470"/>
      <c r="U470"/>
      <c r="V470"/>
    </row>
    <row r="471" spans="1:22">
      <c r="A471" s="13"/>
      <c r="B471" s="13"/>
      <c r="C471" s="16" t="s">
        <v>18</v>
      </c>
      <c r="D471" s="16">
        <v>2.32487280949689</v>
      </c>
      <c r="E471" s="18">
        <v>0.882352941176471</v>
      </c>
      <c r="F471" s="18">
        <v>0.998898678414097</v>
      </c>
      <c r="G471" s="18">
        <v>0.142735042735043</v>
      </c>
      <c r="H471" s="18">
        <v>0.255752212389381</v>
      </c>
      <c r="I471" s="18"/>
      <c r="J471" s="33">
        <v>0.791796937099253</v>
      </c>
      <c r="K471" s="26">
        <v>1.12523510971787</v>
      </c>
      <c r="L471"/>
      <c r="M471"/>
      <c r="N471"/>
      <c r="O471"/>
      <c r="P471"/>
      <c r="Q471"/>
      <c r="R471"/>
      <c r="S471"/>
      <c r="T471"/>
      <c r="U471"/>
      <c r="V471"/>
    </row>
    <row r="472" spans="1:22">
      <c r="A472" s="13"/>
      <c r="B472" s="7" t="s">
        <v>123</v>
      </c>
      <c r="C472" s="10" t="s">
        <v>16</v>
      </c>
      <c r="D472" s="10"/>
      <c r="E472" s="12">
        <v>613</v>
      </c>
      <c r="F472" s="12"/>
      <c r="G472" s="12">
        <v>1463</v>
      </c>
      <c r="H472" s="12"/>
      <c r="I472" s="12">
        <f>H472-G472</f>
        <v>-1463</v>
      </c>
      <c r="J472" s="22">
        <v>-1</v>
      </c>
      <c r="K472" s="24">
        <v>2076</v>
      </c>
      <c r="L472"/>
      <c r="M472"/>
      <c r="N472"/>
      <c r="O472"/>
      <c r="P472"/>
      <c r="Q472"/>
      <c r="R472"/>
      <c r="S472"/>
      <c r="T472"/>
      <c r="U472"/>
      <c r="V472"/>
    </row>
    <row r="473" spans="1:22">
      <c r="A473" s="13"/>
      <c r="B473" s="13"/>
      <c r="C473" s="14" t="s">
        <v>17</v>
      </c>
      <c r="D473" s="14"/>
      <c r="E473" s="19"/>
      <c r="F473" s="19">
        <v>751.3</v>
      </c>
      <c r="G473" s="19">
        <v>640</v>
      </c>
      <c r="H473" s="19">
        <v>185</v>
      </c>
      <c r="I473" s="19"/>
      <c r="J473" s="33">
        <v>-0.7109375</v>
      </c>
      <c r="K473" s="25">
        <v>1576.3</v>
      </c>
      <c r="L473"/>
      <c r="M473"/>
      <c r="N473"/>
      <c r="O473"/>
      <c r="P473"/>
      <c r="Q473"/>
      <c r="R473"/>
      <c r="S473"/>
      <c r="T473"/>
      <c r="U473"/>
      <c r="V473"/>
    </row>
    <row r="474" spans="1:22">
      <c r="A474" s="13"/>
      <c r="B474" s="13"/>
      <c r="C474" s="16" t="s">
        <v>18</v>
      </c>
      <c r="D474" s="16"/>
      <c r="E474" s="18"/>
      <c r="F474" s="18">
        <v>0.236035186930569</v>
      </c>
      <c r="G474" s="18">
        <v>0.407903123008286</v>
      </c>
      <c r="H474" s="18">
        <v>0.656028368794326</v>
      </c>
      <c r="I474" s="18"/>
      <c r="J474" s="33">
        <v>0.60829454787234</v>
      </c>
      <c r="K474" s="26">
        <v>0.313130711164084</v>
      </c>
      <c r="L474"/>
      <c r="M474"/>
      <c r="N474"/>
      <c r="O474"/>
      <c r="P474"/>
      <c r="Q474"/>
      <c r="R474"/>
      <c r="S474"/>
      <c r="T474"/>
      <c r="U474"/>
      <c r="V474"/>
    </row>
    <row r="475" spans="1:22">
      <c r="A475" s="13"/>
      <c r="B475" s="7" t="s">
        <v>186</v>
      </c>
      <c r="C475" s="10" t="s">
        <v>16</v>
      </c>
      <c r="D475" s="10">
        <v>3114</v>
      </c>
      <c r="E475" s="12"/>
      <c r="F475" s="12">
        <v>281</v>
      </c>
      <c r="G475" s="12"/>
      <c r="H475" s="12"/>
      <c r="I475" s="12">
        <f>H475-G475</f>
        <v>0</v>
      </c>
      <c r="J475" s="22"/>
      <c r="K475" s="24">
        <v>3395</v>
      </c>
      <c r="L475"/>
      <c r="M475"/>
      <c r="N475"/>
      <c r="O475"/>
      <c r="P475"/>
      <c r="Q475"/>
      <c r="R475"/>
      <c r="S475"/>
      <c r="T475"/>
      <c r="U475"/>
      <c r="V475"/>
    </row>
    <row r="476" spans="1:22">
      <c r="A476" s="13"/>
      <c r="B476" s="13"/>
      <c r="C476" s="14" t="s">
        <v>17</v>
      </c>
      <c r="D476" s="14">
        <v>1445.2</v>
      </c>
      <c r="E476" s="19"/>
      <c r="F476" s="19">
        <v>304.1</v>
      </c>
      <c r="G476" s="19"/>
      <c r="H476" s="19"/>
      <c r="I476" s="19"/>
      <c r="J476" s="33"/>
      <c r="K476" s="25">
        <v>1749.3</v>
      </c>
      <c r="L476"/>
      <c r="M476"/>
      <c r="N476"/>
      <c r="O476"/>
      <c r="P476"/>
      <c r="Q476"/>
      <c r="R476"/>
      <c r="S476"/>
      <c r="T476"/>
      <c r="U476"/>
      <c r="V476"/>
    </row>
    <row r="477" spans="1:22">
      <c r="A477" s="13"/>
      <c r="B477" s="13"/>
      <c r="C477" s="16" t="s">
        <v>18</v>
      </c>
      <c r="D477" s="16">
        <v>0.464097623635196</v>
      </c>
      <c r="E477" s="18"/>
      <c r="F477" s="18">
        <v>1.08220640569395</v>
      </c>
      <c r="G477" s="18"/>
      <c r="H477" s="18"/>
      <c r="I477" s="18"/>
      <c r="J477" s="33"/>
      <c r="K477" s="26">
        <v>0.515257731958763</v>
      </c>
      <c r="L477"/>
      <c r="M477"/>
      <c r="N477"/>
      <c r="O477"/>
      <c r="P477"/>
      <c r="Q477"/>
      <c r="R477"/>
      <c r="S477"/>
      <c r="T477"/>
      <c r="U477"/>
      <c r="V477"/>
    </row>
    <row r="478" spans="1:22">
      <c r="A478" s="13"/>
      <c r="B478" s="7" t="s">
        <v>130</v>
      </c>
      <c r="C478" s="10" t="s">
        <v>16</v>
      </c>
      <c r="D478" s="10">
        <v>1513</v>
      </c>
      <c r="E478" s="12">
        <v>437</v>
      </c>
      <c r="F478" s="12">
        <v>3012</v>
      </c>
      <c r="G478" s="12">
        <v>3280</v>
      </c>
      <c r="H478" s="12">
        <v>1902</v>
      </c>
      <c r="I478" s="12">
        <f>H478-G478</f>
        <v>-1378</v>
      </c>
      <c r="J478" s="22">
        <v>-0.420121951219512</v>
      </c>
      <c r="K478" s="24">
        <v>10144</v>
      </c>
      <c r="L478"/>
      <c r="M478"/>
      <c r="N478"/>
      <c r="O478"/>
      <c r="P478"/>
      <c r="Q478"/>
      <c r="R478"/>
      <c r="S478"/>
      <c r="T478"/>
      <c r="U478"/>
      <c r="V478"/>
    </row>
    <row r="479" spans="1:22">
      <c r="A479" s="13"/>
      <c r="B479" s="13"/>
      <c r="C479" s="14" t="s">
        <v>17</v>
      </c>
      <c r="D479" s="14">
        <v>734.1</v>
      </c>
      <c r="E479" s="19"/>
      <c r="F479" s="19"/>
      <c r="G479" s="19">
        <v>1256</v>
      </c>
      <c r="H479" s="19">
        <v>1103</v>
      </c>
      <c r="I479" s="19"/>
      <c r="J479" s="33">
        <v>-0.121815286624204</v>
      </c>
      <c r="K479" s="25">
        <v>3093.1</v>
      </c>
      <c r="L479"/>
      <c r="M479"/>
      <c r="N479"/>
      <c r="O479"/>
      <c r="P479"/>
      <c r="Q479"/>
      <c r="R479"/>
      <c r="S479"/>
      <c r="T479"/>
      <c r="U479"/>
      <c r="V479"/>
    </row>
    <row r="480" spans="1:22">
      <c r="A480" s="13"/>
      <c r="B480" s="13"/>
      <c r="C480" s="16" t="s">
        <v>18</v>
      </c>
      <c r="D480" s="16">
        <v>0.844764096662831</v>
      </c>
      <c r="E480" s="18"/>
      <c r="F480" s="18"/>
      <c r="G480" s="18">
        <v>1</v>
      </c>
      <c r="H480" s="18">
        <v>1.09970089730808</v>
      </c>
      <c r="I480" s="18"/>
      <c r="J480" s="33">
        <v>0.0997008973080757</v>
      </c>
      <c r="K480" s="26">
        <v>0.988842710997442</v>
      </c>
      <c r="L480"/>
      <c r="M480"/>
      <c r="N480"/>
      <c r="O480"/>
      <c r="P480"/>
      <c r="Q480"/>
      <c r="R480"/>
      <c r="S480"/>
      <c r="T480"/>
      <c r="U480"/>
      <c r="V480"/>
    </row>
    <row r="481" spans="1:22">
      <c r="A481" s="13"/>
      <c r="B481" s="7" t="s">
        <v>147</v>
      </c>
      <c r="C481" s="10" t="s">
        <v>16</v>
      </c>
      <c r="D481" s="10">
        <v>1406</v>
      </c>
      <c r="E481" s="12">
        <v>1000</v>
      </c>
      <c r="F481" s="12">
        <v>674</v>
      </c>
      <c r="G481" s="12"/>
      <c r="H481" s="12"/>
      <c r="I481" s="12">
        <f>H481-G481</f>
        <v>0</v>
      </c>
      <c r="J481" s="22"/>
      <c r="K481" s="24">
        <v>3080</v>
      </c>
      <c r="L481"/>
      <c r="M481"/>
      <c r="N481"/>
      <c r="O481"/>
      <c r="P481"/>
      <c r="Q481"/>
      <c r="R481"/>
      <c r="S481"/>
      <c r="T481"/>
      <c r="U481"/>
      <c r="V481"/>
    </row>
    <row r="482" spans="1:22">
      <c r="A482" s="13"/>
      <c r="B482" s="13"/>
      <c r="C482" s="14" t="s">
        <v>17</v>
      </c>
      <c r="D482" s="14">
        <v>1466.4</v>
      </c>
      <c r="E482" s="19">
        <v>150</v>
      </c>
      <c r="F482" s="19">
        <v>1866</v>
      </c>
      <c r="G482" s="19"/>
      <c r="H482" s="19"/>
      <c r="I482" s="19"/>
      <c r="J482" s="33"/>
      <c r="K482" s="25">
        <v>3482.4</v>
      </c>
      <c r="L482"/>
      <c r="M482"/>
      <c r="N482"/>
      <c r="O482"/>
      <c r="P482"/>
      <c r="Q482"/>
      <c r="R482"/>
      <c r="S482"/>
      <c r="T482"/>
      <c r="U482"/>
      <c r="V482"/>
    </row>
    <row r="483" spans="1:22">
      <c r="A483" s="13"/>
      <c r="B483" s="13"/>
      <c r="C483" s="16" t="s">
        <v>18</v>
      </c>
      <c r="D483" s="16">
        <v>1.04295874822191</v>
      </c>
      <c r="E483" s="18">
        <v>0.15</v>
      </c>
      <c r="F483" s="18">
        <v>2.76854599406528</v>
      </c>
      <c r="G483" s="18"/>
      <c r="H483" s="18"/>
      <c r="I483" s="18"/>
      <c r="J483" s="33"/>
      <c r="K483" s="26">
        <v>1.13064935064935</v>
      </c>
      <c r="L483"/>
      <c r="M483"/>
      <c r="N483"/>
      <c r="O483"/>
      <c r="P483"/>
      <c r="Q483"/>
      <c r="R483"/>
      <c r="S483"/>
      <c r="T483"/>
      <c r="U483"/>
      <c r="V483"/>
    </row>
    <row r="484" spans="1:22">
      <c r="A484" s="13"/>
      <c r="B484" s="7" t="s">
        <v>171</v>
      </c>
      <c r="C484" s="10" t="s">
        <v>16</v>
      </c>
      <c r="D484" s="10"/>
      <c r="E484" s="12">
        <v>2796</v>
      </c>
      <c r="F484" s="12"/>
      <c r="G484" s="12"/>
      <c r="H484" s="12"/>
      <c r="I484" s="12">
        <f>H484-G484</f>
        <v>0</v>
      </c>
      <c r="J484" s="22"/>
      <c r="K484" s="24">
        <v>2796</v>
      </c>
      <c r="L484"/>
      <c r="M484"/>
      <c r="N484"/>
      <c r="O484"/>
      <c r="P484"/>
      <c r="Q484"/>
      <c r="R484"/>
      <c r="S484"/>
      <c r="T484"/>
      <c r="U484"/>
      <c r="V484"/>
    </row>
    <row r="485" spans="1:22">
      <c r="A485" s="13"/>
      <c r="B485" s="13"/>
      <c r="C485" s="14" t="s">
        <v>17</v>
      </c>
      <c r="D485" s="14"/>
      <c r="E485" s="19">
        <v>162.5</v>
      </c>
      <c r="F485" s="19"/>
      <c r="G485" s="19"/>
      <c r="H485" s="19"/>
      <c r="I485" s="19"/>
      <c r="J485" s="33"/>
      <c r="K485" s="25">
        <v>162.5</v>
      </c>
      <c r="L485"/>
      <c r="M485"/>
      <c r="N485"/>
      <c r="O485"/>
      <c r="P485"/>
      <c r="Q485"/>
      <c r="R485"/>
      <c r="S485"/>
      <c r="T485"/>
      <c r="U485"/>
      <c r="V485"/>
    </row>
    <row r="486" spans="1:22">
      <c r="A486" s="13"/>
      <c r="B486" s="13"/>
      <c r="C486" s="16" t="s">
        <v>18</v>
      </c>
      <c r="D486" s="16"/>
      <c r="E486" s="18">
        <v>0.0581187410586552</v>
      </c>
      <c r="F486" s="18"/>
      <c r="G486" s="18"/>
      <c r="H486" s="18"/>
      <c r="I486" s="18"/>
      <c r="J486" s="33"/>
      <c r="K486" s="26">
        <v>0.0581187410586552</v>
      </c>
      <c r="L486"/>
      <c r="M486"/>
      <c r="N486"/>
      <c r="O486"/>
      <c r="P486"/>
      <c r="Q486"/>
      <c r="R486"/>
      <c r="S486"/>
      <c r="T486"/>
      <c r="U486"/>
      <c r="V486"/>
    </row>
    <row r="487" spans="1:22">
      <c r="A487" s="13"/>
      <c r="B487" s="7" t="s">
        <v>196</v>
      </c>
      <c r="C487" s="10" t="s">
        <v>16</v>
      </c>
      <c r="D487" s="10"/>
      <c r="E487" s="12"/>
      <c r="F487" s="12">
        <v>2567</v>
      </c>
      <c r="G487" s="12"/>
      <c r="H487" s="12"/>
      <c r="I487" s="12">
        <f>H487-G487</f>
        <v>0</v>
      </c>
      <c r="J487" s="22"/>
      <c r="K487" s="24">
        <v>2567</v>
      </c>
      <c r="L487"/>
      <c r="M487"/>
      <c r="N487"/>
      <c r="O487"/>
      <c r="P487"/>
      <c r="Q487"/>
      <c r="R487"/>
      <c r="S487"/>
      <c r="T487"/>
      <c r="U487"/>
      <c r="V487"/>
    </row>
    <row r="488" spans="1:22">
      <c r="A488" s="13"/>
      <c r="B488" s="13"/>
      <c r="C488" s="14" t="s">
        <v>17</v>
      </c>
      <c r="D488" s="14"/>
      <c r="E488" s="19"/>
      <c r="F488" s="19">
        <v>267.5</v>
      </c>
      <c r="G488" s="19"/>
      <c r="H488" s="19"/>
      <c r="I488" s="19"/>
      <c r="J488" s="33"/>
      <c r="K488" s="25">
        <v>267.5</v>
      </c>
      <c r="L488"/>
      <c r="M488"/>
      <c r="N488"/>
      <c r="O488"/>
      <c r="P488"/>
      <c r="Q488"/>
      <c r="R488"/>
      <c r="S488"/>
      <c r="T488"/>
      <c r="U488"/>
      <c r="V488"/>
    </row>
    <row r="489" spans="1:22">
      <c r="A489" s="13"/>
      <c r="B489" s="13"/>
      <c r="C489" s="16" t="s">
        <v>18</v>
      </c>
      <c r="D489" s="16"/>
      <c r="E489" s="18"/>
      <c r="F489" s="18">
        <v>0.104207245812232</v>
      </c>
      <c r="G489" s="18"/>
      <c r="H489" s="18"/>
      <c r="I489" s="18"/>
      <c r="J489" s="33"/>
      <c r="K489" s="26">
        <v>0.104207245812232</v>
      </c>
      <c r="L489"/>
      <c r="M489"/>
      <c r="N489"/>
      <c r="O489"/>
      <c r="P489"/>
      <c r="Q489"/>
      <c r="R489"/>
      <c r="S489"/>
      <c r="T489"/>
      <c r="U489"/>
      <c r="V489"/>
    </row>
    <row r="490" spans="1:22">
      <c r="A490" s="13"/>
      <c r="B490" s="7" t="s">
        <v>129</v>
      </c>
      <c r="C490" s="10" t="s">
        <v>16</v>
      </c>
      <c r="D490" s="10"/>
      <c r="E490" s="12">
        <v>136</v>
      </c>
      <c r="F490" s="12">
        <v>5118</v>
      </c>
      <c r="G490" s="12">
        <v>1355</v>
      </c>
      <c r="H490" s="12"/>
      <c r="I490" s="12">
        <f>H490-G490</f>
        <v>-1355</v>
      </c>
      <c r="J490" s="22">
        <v>-1</v>
      </c>
      <c r="K490" s="24">
        <v>6609</v>
      </c>
      <c r="L490"/>
      <c r="M490"/>
      <c r="N490"/>
      <c r="O490"/>
      <c r="P490"/>
      <c r="Q490"/>
      <c r="R490"/>
      <c r="S490"/>
      <c r="T490"/>
      <c r="U490"/>
      <c r="V490"/>
    </row>
    <row r="491" spans="1:22">
      <c r="A491" s="13"/>
      <c r="B491" s="13"/>
      <c r="C491" s="14" t="s">
        <v>17</v>
      </c>
      <c r="D491" s="14">
        <v>360</v>
      </c>
      <c r="E491" s="19"/>
      <c r="F491" s="19">
        <v>196.2</v>
      </c>
      <c r="G491" s="19">
        <v>769.5</v>
      </c>
      <c r="H491" s="19"/>
      <c r="I491" s="19">
        <f>H491-G491</f>
        <v>-769.5</v>
      </c>
      <c r="J491" s="33">
        <v>-1</v>
      </c>
      <c r="K491" s="25">
        <v>1325.7</v>
      </c>
      <c r="L491"/>
      <c r="M491"/>
      <c r="N491"/>
      <c r="O491"/>
      <c r="P491"/>
      <c r="Q491"/>
      <c r="R491"/>
      <c r="S491"/>
      <c r="T491"/>
      <c r="U491"/>
      <c r="V491"/>
    </row>
    <row r="492" spans="1:22">
      <c r="A492" s="13"/>
      <c r="B492" s="13"/>
      <c r="C492" s="16" t="s">
        <v>18</v>
      </c>
      <c r="D492" s="16">
        <v>0.8</v>
      </c>
      <c r="E492" s="18"/>
      <c r="F492" s="18">
        <v>0.82436974789916</v>
      </c>
      <c r="G492" s="18">
        <v>0.472375690607735</v>
      </c>
      <c r="H492" s="18"/>
      <c r="I492" s="18">
        <f>H492-G492</f>
        <v>-0.472375690607735</v>
      </c>
      <c r="J492" s="33">
        <v>-1</v>
      </c>
      <c r="K492" s="26">
        <v>0.572162278808805</v>
      </c>
      <c r="L492"/>
      <c r="M492"/>
      <c r="N492"/>
      <c r="O492"/>
      <c r="P492"/>
      <c r="Q492"/>
      <c r="R492"/>
      <c r="S492"/>
      <c r="T492"/>
      <c r="U492"/>
      <c r="V492"/>
    </row>
    <row r="493" spans="1:22">
      <c r="A493" s="13"/>
      <c r="B493" s="7" t="s">
        <v>215</v>
      </c>
      <c r="C493" s="10" t="s">
        <v>16</v>
      </c>
      <c r="D493" s="10"/>
      <c r="E493" s="12">
        <v>1939</v>
      </c>
      <c r="F493" s="12"/>
      <c r="G493" s="12"/>
      <c r="H493" s="12"/>
      <c r="I493" s="12">
        <f>H493-G493</f>
        <v>0</v>
      </c>
      <c r="J493" s="22"/>
      <c r="K493" s="24">
        <v>1939</v>
      </c>
      <c r="L493"/>
      <c r="M493"/>
      <c r="N493"/>
      <c r="O493"/>
      <c r="P493"/>
      <c r="Q493"/>
      <c r="R493"/>
      <c r="S493"/>
      <c r="T493"/>
      <c r="U493"/>
      <c r="V493"/>
    </row>
    <row r="494" spans="1:22">
      <c r="A494" s="13"/>
      <c r="B494" s="13"/>
      <c r="C494" s="14" t="s">
        <v>17</v>
      </c>
      <c r="D494" s="14"/>
      <c r="E494" s="19">
        <v>699.5</v>
      </c>
      <c r="F494" s="19"/>
      <c r="G494" s="19"/>
      <c r="H494" s="19"/>
      <c r="I494" s="19"/>
      <c r="J494" s="33"/>
      <c r="K494" s="25">
        <v>699.5</v>
      </c>
      <c r="L494"/>
      <c r="M494"/>
      <c r="N494"/>
      <c r="O494"/>
      <c r="P494"/>
      <c r="Q494"/>
      <c r="R494"/>
      <c r="S494"/>
      <c r="T494"/>
      <c r="U494"/>
      <c r="V494"/>
    </row>
    <row r="495" spans="1:22">
      <c r="A495" s="13"/>
      <c r="B495" s="13"/>
      <c r="C495" s="16" t="s">
        <v>18</v>
      </c>
      <c r="D495" s="16"/>
      <c r="E495" s="18">
        <v>0.360752965446106</v>
      </c>
      <c r="F495" s="18"/>
      <c r="G495" s="18"/>
      <c r="H495" s="18"/>
      <c r="I495" s="18"/>
      <c r="J495" s="33"/>
      <c r="K495" s="26">
        <v>0.360752965446106</v>
      </c>
      <c r="L495"/>
      <c r="M495"/>
      <c r="N495"/>
      <c r="O495"/>
      <c r="P495"/>
      <c r="Q495"/>
      <c r="R495"/>
      <c r="S495"/>
      <c r="T495"/>
      <c r="U495"/>
      <c r="V495"/>
    </row>
    <row r="496" spans="1:22">
      <c r="A496" s="13"/>
      <c r="B496" s="7" t="s">
        <v>122</v>
      </c>
      <c r="C496" s="10" t="s">
        <v>16</v>
      </c>
      <c r="D496" s="10">
        <v>309</v>
      </c>
      <c r="E496" s="12"/>
      <c r="F496" s="12">
        <v>1269</v>
      </c>
      <c r="G496" s="12"/>
      <c r="H496" s="12"/>
      <c r="I496" s="12">
        <f>H496-G496</f>
        <v>0</v>
      </c>
      <c r="J496" s="22"/>
      <c r="K496" s="24">
        <v>1578</v>
      </c>
      <c r="L496"/>
      <c r="M496"/>
      <c r="N496"/>
      <c r="O496"/>
      <c r="P496"/>
      <c r="Q496"/>
      <c r="R496"/>
      <c r="S496"/>
      <c r="T496"/>
      <c r="U496"/>
      <c r="V496"/>
    </row>
    <row r="497" spans="1:22">
      <c r="A497" s="13"/>
      <c r="B497" s="13"/>
      <c r="C497" s="14" t="s">
        <v>17</v>
      </c>
      <c r="D497" s="14">
        <v>647.4</v>
      </c>
      <c r="E497" s="19"/>
      <c r="F497" s="19">
        <v>2235.2</v>
      </c>
      <c r="G497" s="19"/>
      <c r="H497" s="19"/>
      <c r="I497" s="19"/>
      <c r="J497" s="33"/>
      <c r="K497" s="25">
        <v>2882.6</v>
      </c>
      <c r="L497"/>
      <c r="M497"/>
      <c r="N497"/>
      <c r="O497"/>
      <c r="P497"/>
      <c r="Q497"/>
      <c r="R497"/>
      <c r="S497"/>
      <c r="T497"/>
      <c r="U497"/>
      <c r="V497"/>
    </row>
    <row r="498" spans="1:22">
      <c r="A498" s="13"/>
      <c r="B498" s="13"/>
      <c r="C498" s="16" t="s">
        <v>18</v>
      </c>
      <c r="D498" s="16">
        <v>2.09514563106796</v>
      </c>
      <c r="E498" s="18"/>
      <c r="F498" s="18">
        <v>1.76138691883373</v>
      </c>
      <c r="G498" s="18"/>
      <c r="H498" s="18"/>
      <c r="I498" s="18"/>
      <c r="J498" s="33"/>
      <c r="K498" s="26">
        <v>1.82674271229404</v>
      </c>
      <c r="L498"/>
      <c r="M498"/>
      <c r="N498"/>
      <c r="O498"/>
      <c r="P498"/>
      <c r="Q498"/>
      <c r="R498"/>
      <c r="S498"/>
      <c r="T498"/>
      <c r="U498"/>
      <c r="V498"/>
    </row>
    <row r="499" spans="1:22">
      <c r="A499" s="13"/>
      <c r="B499" s="7" t="s">
        <v>172</v>
      </c>
      <c r="C499" s="10" t="s">
        <v>16</v>
      </c>
      <c r="D499" s="10"/>
      <c r="E499" s="12">
        <v>2361</v>
      </c>
      <c r="F499" s="12">
        <v>342</v>
      </c>
      <c r="G499" s="12">
        <v>1703</v>
      </c>
      <c r="H499" s="12">
        <v>407</v>
      </c>
      <c r="I499" s="12">
        <f>H499-G499</f>
        <v>-1296</v>
      </c>
      <c r="J499" s="22">
        <v>-0.761009982384028</v>
      </c>
      <c r="K499" s="24">
        <v>4813</v>
      </c>
      <c r="L499"/>
      <c r="M499"/>
      <c r="N499"/>
      <c r="O499"/>
      <c r="P499"/>
      <c r="Q499"/>
      <c r="R499"/>
      <c r="S499"/>
      <c r="T499"/>
      <c r="U499"/>
      <c r="V499"/>
    </row>
    <row r="500" spans="1:22">
      <c r="A500" s="13"/>
      <c r="B500" s="13"/>
      <c r="C500" s="14" t="s">
        <v>17</v>
      </c>
      <c r="D500" s="14">
        <v>2186.4</v>
      </c>
      <c r="E500" s="19"/>
      <c r="F500" s="19"/>
      <c r="G500" s="19">
        <v>213.4</v>
      </c>
      <c r="H500" s="19"/>
      <c r="I500" s="19">
        <f>H500-G500</f>
        <v>-213.4</v>
      </c>
      <c r="J500" s="33">
        <v>-1</v>
      </c>
      <c r="K500" s="25">
        <v>2399.8</v>
      </c>
      <c r="L500"/>
      <c r="M500"/>
      <c r="N500"/>
      <c r="O500"/>
      <c r="P500"/>
      <c r="Q500"/>
      <c r="R500"/>
      <c r="S500"/>
      <c r="T500"/>
      <c r="U500"/>
      <c r="V500"/>
    </row>
    <row r="501" spans="1:22">
      <c r="A501" s="13"/>
      <c r="B501" s="13"/>
      <c r="C501" s="16" t="s">
        <v>18</v>
      </c>
      <c r="D501" s="16">
        <v>2.0021978021978</v>
      </c>
      <c r="E501" s="18"/>
      <c r="F501" s="18"/>
      <c r="G501" s="18">
        <v>0.564550264550265</v>
      </c>
      <c r="H501" s="18"/>
      <c r="I501" s="18">
        <f>H501-G501</f>
        <v>-0.564550264550265</v>
      </c>
      <c r="J501" s="33">
        <v>-1</v>
      </c>
      <c r="K501" s="26">
        <v>1.63251700680272</v>
      </c>
      <c r="L501"/>
      <c r="M501"/>
      <c r="N501"/>
      <c r="O501"/>
      <c r="P501"/>
      <c r="Q501"/>
      <c r="R501"/>
      <c r="S501"/>
      <c r="T501"/>
      <c r="U501"/>
      <c r="V501"/>
    </row>
    <row r="502" spans="1:22">
      <c r="A502" s="13"/>
      <c r="B502" s="7" t="s">
        <v>111</v>
      </c>
      <c r="C502" s="10" t="s">
        <v>16</v>
      </c>
      <c r="D502" s="10"/>
      <c r="E502" s="12"/>
      <c r="F502" s="12">
        <v>235</v>
      </c>
      <c r="G502" s="12">
        <v>538</v>
      </c>
      <c r="H502" s="12">
        <v>2072</v>
      </c>
      <c r="I502" s="12">
        <f>H502-G502</f>
        <v>1534</v>
      </c>
      <c r="J502" s="22">
        <v>2.85130111524164</v>
      </c>
      <c r="K502" s="24">
        <v>2845</v>
      </c>
      <c r="L502"/>
      <c r="M502"/>
      <c r="N502"/>
      <c r="O502"/>
      <c r="P502"/>
      <c r="Q502"/>
      <c r="R502"/>
      <c r="S502"/>
      <c r="T502"/>
      <c r="U502"/>
      <c r="V502"/>
    </row>
    <row r="503" spans="1:22">
      <c r="A503" s="13"/>
      <c r="B503" s="13"/>
      <c r="C503" s="14" t="s">
        <v>17</v>
      </c>
      <c r="D503" s="14"/>
      <c r="E503" s="19"/>
      <c r="F503" s="19"/>
      <c r="G503" s="19">
        <v>136.9</v>
      </c>
      <c r="H503" s="19">
        <v>371</v>
      </c>
      <c r="I503" s="19"/>
      <c r="J503" s="33">
        <v>1.7100073046019</v>
      </c>
      <c r="K503" s="25">
        <v>507.9</v>
      </c>
      <c r="L503"/>
      <c r="M503"/>
      <c r="N503"/>
      <c r="O503"/>
      <c r="P503"/>
      <c r="Q503"/>
      <c r="R503"/>
      <c r="S503"/>
      <c r="T503"/>
      <c r="U503"/>
      <c r="V503"/>
    </row>
    <row r="504" spans="1:22">
      <c r="A504" s="13"/>
      <c r="B504" s="13"/>
      <c r="C504" s="16" t="s">
        <v>18</v>
      </c>
      <c r="D504" s="16"/>
      <c r="E504" s="18"/>
      <c r="F504" s="18"/>
      <c r="G504" s="18">
        <v>0.501465201465201</v>
      </c>
      <c r="H504" s="18">
        <v>0.329192546583851</v>
      </c>
      <c r="I504" s="18"/>
      <c r="J504" s="33">
        <v>-0.34353860323308</v>
      </c>
      <c r="K504" s="26">
        <v>0.362785714285714</v>
      </c>
      <c r="L504"/>
      <c r="M504"/>
      <c r="N504"/>
      <c r="O504"/>
      <c r="P504"/>
      <c r="Q504"/>
      <c r="R504"/>
      <c r="S504"/>
      <c r="T504"/>
      <c r="U504"/>
      <c r="V504"/>
    </row>
    <row r="505" spans="1:22">
      <c r="A505" s="13"/>
      <c r="B505" s="7" t="s">
        <v>179</v>
      </c>
      <c r="C505" s="10" t="s">
        <v>16</v>
      </c>
      <c r="D505" s="10"/>
      <c r="E505" s="12"/>
      <c r="F505" s="12"/>
      <c r="G505" s="12"/>
      <c r="H505" s="12">
        <v>1499</v>
      </c>
      <c r="I505" s="12">
        <f>H505-G505</f>
        <v>1499</v>
      </c>
      <c r="J505" s="22">
        <v>1</v>
      </c>
      <c r="K505" s="24">
        <v>1499</v>
      </c>
      <c r="L505"/>
      <c r="M505"/>
      <c r="N505"/>
      <c r="O505"/>
      <c r="P505"/>
      <c r="Q505"/>
      <c r="R505"/>
      <c r="S505"/>
      <c r="T505"/>
      <c r="U505"/>
      <c r="V505"/>
    </row>
    <row r="506" spans="1:22">
      <c r="A506" s="13"/>
      <c r="B506" s="13"/>
      <c r="C506" s="14" t="s">
        <v>17</v>
      </c>
      <c r="D506" s="14">
        <v>213.5</v>
      </c>
      <c r="E506" s="19">
        <v>199.5</v>
      </c>
      <c r="F506" s="19">
        <v>591</v>
      </c>
      <c r="G506" s="19"/>
      <c r="H506" s="19">
        <v>32.5</v>
      </c>
      <c r="I506" s="19"/>
      <c r="J506" s="33">
        <v>1</v>
      </c>
      <c r="K506" s="25">
        <v>1036.5</v>
      </c>
      <c r="L506"/>
      <c r="M506"/>
      <c r="N506"/>
      <c r="O506"/>
      <c r="P506"/>
      <c r="Q506"/>
      <c r="R506"/>
      <c r="S506"/>
      <c r="T506"/>
      <c r="U506"/>
      <c r="V506"/>
    </row>
    <row r="507" spans="1:22">
      <c r="A507" s="13"/>
      <c r="B507" s="13"/>
      <c r="C507" s="16" t="s">
        <v>18</v>
      </c>
      <c r="D507" s="16">
        <v>0.511990407673861</v>
      </c>
      <c r="E507" s="18">
        <v>0.667224080267559</v>
      </c>
      <c r="F507" s="18">
        <v>1.42409638554217</v>
      </c>
      <c r="G507" s="18"/>
      <c r="H507" s="18">
        <v>0.722222222222222</v>
      </c>
      <c r="I507" s="18"/>
      <c r="J507" s="33">
        <v>1</v>
      </c>
      <c r="K507" s="26">
        <v>0.881377551020408</v>
      </c>
      <c r="L507"/>
      <c r="M507"/>
      <c r="N507"/>
      <c r="O507"/>
      <c r="P507"/>
      <c r="Q507"/>
      <c r="R507"/>
      <c r="S507"/>
      <c r="T507"/>
      <c r="U507"/>
      <c r="V507"/>
    </row>
    <row r="508" spans="1:22">
      <c r="A508" s="13"/>
      <c r="B508" s="7" t="s">
        <v>245</v>
      </c>
      <c r="C508" s="10" t="s">
        <v>16</v>
      </c>
      <c r="D508" s="10"/>
      <c r="E508" s="12"/>
      <c r="F508" s="12">
        <v>1086</v>
      </c>
      <c r="G508" s="12"/>
      <c r="H508" s="12"/>
      <c r="I508" s="12">
        <f>H508-G508</f>
        <v>0</v>
      </c>
      <c r="J508" s="22"/>
      <c r="K508" s="24">
        <v>1086</v>
      </c>
      <c r="L508"/>
      <c r="M508"/>
      <c r="N508"/>
      <c r="O508"/>
      <c r="P508"/>
      <c r="Q508"/>
      <c r="R508"/>
      <c r="S508"/>
      <c r="T508"/>
      <c r="U508"/>
      <c r="V508"/>
    </row>
    <row r="509" spans="1:22">
      <c r="A509" s="13"/>
      <c r="B509" s="13"/>
      <c r="C509" s="14" t="s">
        <v>17</v>
      </c>
      <c r="D509" s="14"/>
      <c r="E509" s="19"/>
      <c r="F509" s="19">
        <v>634.6</v>
      </c>
      <c r="G509" s="19"/>
      <c r="H509" s="19"/>
      <c r="I509" s="19"/>
      <c r="J509" s="33"/>
      <c r="K509" s="25">
        <v>634.6</v>
      </c>
      <c r="L509"/>
      <c r="M509"/>
      <c r="N509"/>
      <c r="O509"/>
      <c r="P509"/>
      <c r="Q509"/>
      <c r="R509"/>
      <c r="S509"/>
      <c r="T509"/>
      <c r="U509"/>
      <c r="V509"/>
    </row>
    <row r="510" spans="1:22">
      <c r="A510" s="13"/>
      <c r="B510" s="13"/>
      <c r="C510" s="16" t="s">
        <v>18</v>
      </c>
      <c r="D510" s="16"/>
      <c r="E510" s="18"/>
      <c r="F510" s="18">
        <v>0.584346224677716</v>
      </c>
      <c r="G510" s="18"/>
      <c r="H510" s="18"/>
      <c r="I510" s="18"/>
      <c r="J510" s="33"/>
      <c r="K510" s="26">
        <v>0.584346224677716</v>
      </c>
      <c r="L510"/>
      <c r="M510"/>
      <c r="N510"/>
      <c r="O510"/>
      <c r="P510"/>
      <c r="Q510"/>
      <c r="R510"/>
      <c r="S510"/>
      <c r="T510"/>
      <c r="U510"/>
      <c r="V510"/>
    </row>
    <row r="511" spans="1:22">
      <c r="A511" s="13"/>
      <c r="B511" s="7" t="s">
        <v>188</v>
      </c>
      <c r="C511" s="10" t="s">
        <v>16</v>
      </c>
      <c r="D511" s="10">
        <v>1693</v>
      </c>
      <c r="E511" s="12"/>
      <c r="F511" s="12"/>
      <c r="G511" s="12"/>
      <c r="H511" s="12">
        <v>1432</v>
      </c>
      <c r="I511" s="12">
        <f>H511-G511</f>
        <v>1432</v>
      </c>
      <c r="J511" s="22">
        <v>1</v>
      </c>
      <c r="K511" s="24">
        <v>3125</v>
      </c>
      <c r="L511"/>
      <c r="M511"/>
      <c r="N511"/>
      <c r="O511"/>
      <c r="P511"/>
      <c r="Q511"/>
      <c r="R511"/>
      <c r="S511"/>
      <c r="T511"/>
      <c r="U511"/>
      <c r="V511"/>
    </row>
    <row r="512" spans="1:22">
      <c r="A512" s="13"/>
      <c r="B512" s="13"/>
      <c r="C512" s="14" t="s">
        <v>17</v>
      </c>
      <c r="D512" s="14"/>
      <c r="E512" s="19"/>
      <c r="F512" s="19"/>
      <c r="G512" s="19"/>
      <c r="H512" s="19">
        <v>749</v>
      </c>
      <c r="I512" s="19"/>
      <c r="J512" s="33">
        <v>1</v>
      </c>
      <c r="K512" s="25">
        <v>749</v>
      </c>
      <c r="L512"/>
      <c r="M512"/>
      <c r="N512"/>
      <c r="O512"/>
      <c r="P512"/>
      <c r="Q512"/>
      <c r="R512"/>
      <c r="S512"/>
      <c r="T512"/>
      <c r="U512"/>
      <c r="V512"/>
    </row>
    <row r="513" spans="1:22">
      <c r="A513" s="13"/>
      <c r="B513" s="13"/>
      <c r="C513" s="16" t="s">
        <v>18</v>
      </c>
      <c r="D513" s="16"/>
      <c r="E513" s="18"/>
      <c r="F513" s="18"/>
      <c r="G513" s="18"/>
      <c r="H513" s="18">
        <v>0.698042870456664</v>
      </c>
      <c r="I513" s="18"/>
      <c r="J513" s="33">
        <v>1</v>
      </c>
      <c r="K513" s="26">
        <v>0.698042870456664</v>
      </c>
      <c r="L513"/>
      <c r="M513"/>
      <c r="N513"/>
      <c r="O513"/>
      <c r="P513"/>
      <c r="Q513"/>
      <c r="R513"/>
      <c r="S513"/>
      <c r="T513"/>
      <c r="U513"/>
      <c r="V513"/>
    </row>
    <row r="514" spans="1:22">
      <c r="A514" s="13"/>
      <c r="B514" s="7" t="s">
        <v>140</v>
      </c>
      <c r="C514" s="10" t="s">
        <v>16</v>
      </c>
      <c r="D514" s="10"/>
      <c r="E514" s="12"/>
      <c r="F514" s="12">
        <v>3183</v>
      </c>
      <c r="G514" s="12">
        <v>1569</v>
      </c>
      <c r="H514" s="12">
        <v>282</v>
      </c>
      <c r="I514" s="12">
        <f>H514-G514</f>
        <v>-1287</v>
      </c>
      <c r="J514" s="22">
        <v>-0.820267686424474</v>
      </c>
      <c r="K514" s="24">
        <v>5034</v>
      </c>
      <c r="L514"/>
      <c r="M514"/>
      <c r="N514"/>
      <c r="O514"/>
      <c r="P514"/>
      <c r="Q514"/>
      <c r="R514"/>
      <c r="S514"/>
      <c r="T514"/>
      <c r="U514"/>
      <c r="V514"/>
    </row>
    <row r="515" spans="1:22">
      <c r="A515" s="13"/>
      <c r="B515" s="13"/>
      <c r="C515" s="14" t="s">
        <v>17</v>
      </c>
      <c r="D515" s="14">
        <v>210.8</v>
      </c>
      <c r="E515" s="19"/>
      <c r="F515" s="19">
        <v>390.5</v>
      </c>
      <c r="G515" s="19">
        <v>-554.2</v>
      </c>
      <c r="H515" s="19"/>
      <c r="I515" s="19">
        <f>H515-G515</f>
        <v>554.2</v>
      </c>
      <c r="J515" s="33">
        <v>-1</v>
      </c>
      <c r="K515" s="25">
        <v>47.0999999999999</v>
      </c>
      <c r="L515"/>
      <c r="M515"/>
      <c r="N515"/>
      <c r="O515"/>
      <c r="P515"/>
      <c r="Q515"/>
      <c r="R515"/>
      <c r="S515"/>
      <c r="T515"/>
      <c r="U515"/>
      <c r="V515"/>
    </row>
    <row r="516" spans="1:22">
      <c r="A516" s="13"/>
      <c r="B516" s="13"/>
      <c r="C516" s="16" t="s">
        <v>18</v>
      </c>
      <c r="D516" s="16">
        <v>8.78333333333333</v>
      </c>
      <c r="E516" s="18"/>
      <c r="F516" s="18">
        <v>2.23142857142857</v>
      </c>
      <c r="G516" s="18">
        <v>-0.648946135831382</v>
      </c>
      <c r="H516" s="18"/>
      <c r="I516" s="18">
        <f>H516-G516</f>
        <v>0.648946135831382</v>
      </c>
      <c r="J516" s="33">
        <v>-1</v>
      </c>
      <c r="K516" s="26">
        <v>0.0447293447293446</v>
      </c>
      <c r="L516"/>
      <c r="M516"/>
      <c r="N516"/>
      <c r="O516"/>
      <c r="P516"/>
      <c r="Q516"/>
      <c r="R516"/>
      <c r="S516"/>
      <c r="T516"/>
      <c r="U516"/>
      <c r="V516"/>
    </row>
    <row r="517" spans="1:22">
      <c r="A517" s="13"/>
      <c r="B517" s="7" t="s">
        <v>105</v>
      </c>
      <c r="C517" s="10" t="s">
        <v>16</v>
      </c>
      <c r="D517" s="10"/>
      <c r="E517" s="12"/>
      <c r="F517" s="12"/>
      <c r="G517" s="12"/>
      <c r="H517" s="12">
        <v>1372</v>
      </c>
      <c r="I517" s="12">
        <f>H517-G517</f>
        <v>1372</v>
      </c>
      <c r="J517" s="22">
        <v>1</v>
      </c>
      <c r="K517" s="24">
        <v>1372</v>
      </c>
      <c r="L517"/>
      <c r="M517"/>
      <c r="N517"/>
      <c r="O517"/>
      <c r="P517"/>
      <c r="Q517"/>
      <c r="R517"/>
      <c r="S517"/>
      <c r="T517"/>
      <c r="U517"/>
      <c r="V517"/>
    </row>
    <row r="518" spans="1:22">
      <c r="A518" s="13"/>
      <c r="B518" s="13"/>
      <c r="C518" s="14" t="s">
        <v>17</v>
      </c>
      <c r="D518" s="14"/>
      <c r="E518" s="19">
        <v>160.2</v>
      </c>
      <c r="F518" s="19">
        <v>804</v>
      </c>
      <c r="G518" s="19"/>
      <c r="H518" s="19">
        <v>115</v>
      </c>
      <c r="I518" s="19"/>
      <c r="J518" s="33">
        <v>1</v>
      </c>
      <c r="K518" s="25">
        <v>1079.2</v>
      </c>
      <c r="L518"/>
      <c r="M518"/>
      <c r="N518"/>
      <c r="O518"/>
      <c r="P518"/>
      <c r="Q518"/>
      <c r="R518"/>
      <c r="S518"/>
      <c r="T518"/>
      <c r="U518"/>
      <c r="V518"/>
    </row>
    <row r="519" spans="1:22">
      <c r="A519" s="13"/>
      <c r="B519" s="13"/>
      <c r="C519" s="16" t="s">
        <v>18</v>
      </c>
      <c r="D519" s="16"/>
      <c r="E519" s="18">
        <v>0.508571428571429</v>
      </c>
      <c r="F519" s="18">
        <v>1.43571428571429</v>
      </c>
      <c r="G519" s="18"/>
      <c r="H519" s="18">
        <v>1.0952380952381</v>
      </c>
      <c r="I519" s="18"/>
      <c r="J519" s="33">
        <v>1</v>
      </c>
      <c r="K519" s="26">
        <v>1.10122448979592</v>
      </c>
      <c r="L519"/>
      <c r="M519"/>
      <c r="N519"/>
      <c r="O519"/>
      <c r="P519"/>
      <c r="Q519"/>
      <c r="R519"/>
      <c r="S519"/>
      <c r="T519"/>
      <c r="U519"/>
      <c r="V519"/>
    </row>
    <row r="520" spans="1:22">
      <c r="A520" s="13"/>
      <c r="B520" s="7" t="s">
        <v>107</v>
      </c>
      <c r="C520" s="10" t="s">
        <v>16</v>
      </c>
      <c r="D520" s="10"/>
      <c r="E520" s="12">
        <v>3525</v>
      </c>
      <c r="F520" s="12">
        <v>2711</v>
      </c>
      <c r="G520" s="12">
        <v>4877</v>
      </c>
      <c r="H520" s="12">
        <v>3599</v>
      </c>
      <c r="I520" s="12">
        <f>H520-G520</f>
        <v>-1278</v>
      </c>
      <c r="J520" s="22">
        <v>-0.262046339963092</v>
      </c>
      <c r="K520" s="24">
        <v>14712</v>
      </c>
      <c r="L520"/>
      <c r="M520"/>
      <c r="N520"/>
      <c r="O520"/>
      <c r="P520"/>
      <c r="Q520"/>
      <c r="R520"/>
      <c r="S520"/>
      <c r="T520"/>
      <c r="U520"/>
      <c r="V520"/>
    </row>
    <row r="521" spans="1:22">
      <c r="A521" s="13"/>
      <c r="B521" s="13"/>
      <c r="C521" s="14" t="s">
        <v>17</v>
      </c>
      <c r="D521" s="14">
        <v>1115</v>
      </c>
      <c r="E521" s="19"/>
      <c r="F521" s="19"/>
      <c r="G521" s="19">
        <v>92.6</v>
      </c>
      <c r="H521" s="19"/>
      <c r="I521" s="19">
        <f>H521-G521</f>
        <v>-92.6</v>
      </c>
      <c r="J521" s="33">
        <v>-1</v>
      </c>
      <c r="K521" s="25">
        <v>1207.6</v>
      </c>
      <c r="L521"/>
      <c r="M521"/>
      <c r="N521"/>
      <c r="O521"/>
      <c r="P521"/>
      <c r="Q521"/>
      <c r="R521"/>
      <c r="S521"/>
      <c r="T521"/>
      <c r="U521"/>
      <c r="V521"/>
    </row>
    <row r="522" spans="1:22">
      <c r="A522" s="13"/>
      <c r="B522" s="13"/>
      <c r="C522" s="16" t="s">
        <v>18</v>
      </c>
      <c r="D522" s="16">
        <v>2.7875</v>
      </c>
      <c r="E522" s="18"/>
      <c r="F522" s="18"/>
      <c r="G522" s="18">
        <v>0.236828644501279</v>
      </c>
      <c r="H522" s="18"/>
      <c r="I522" s="18">
        <f>H522-G522</f>
        <v>-0.236828644501279</v>
      </c>
      <c r="J522" s="33">
        <v>-1</v>
      </c>
      <c r="K522" s="26">
        <v>1.52667509481669</v>
      </c>
      <c r="L522"/>
      <c r="M522"/>
      <c r="N522"/>
      <c r="O522"/>
      <c r="P522"/>
      <c r="Q522"/>
      <c r="R522"/>
      <c r="S522"/>
      <c r="T522"/>
      <c r="U522"/>
      <c r="V522"/>
    </row>
    <row r="523" spans="1:22">
      <c r="A523" s="13" t="s">
        <v>72</v>
      </c>
      <c r="B523" s="7" t="s">
        <v>184</v>
      </c>
      <c r="C523" s="10" t="s">
        <v>16</v>
      </c>
      <c r="D523" s="10"/>
      <c r="E523" s="12"/>
      <c r="F523" s="12"/>
      <c r="G523" s="12">
        <v>1274</v>
      </c>
      <c r="H523" s="12"/>
      <c r="I523" s="12">
        <f>H523-G523</f>
        <v>-1274</v>
      </c>
      <c r="J523" s="22">
        <v>-1</v>
      </c>
      <c r="K523" s="24">
        <v>1274</v>
      </c>
      <c r="L523"/>
      <c r="M523"/>
      <c r="N523"/>
      <c r="O523"/>
      <c r="P523"/>
      <c r="Q523"/>
      <c r="R523"/>
      <c r="S523"/>
      <c r="T523"/>
      <c r="U523"/>
      <c r="V523"/>
    </row>
    <row r="524" spans="1:22">
      <c r="A524" s="13"/>
      <c r="B524" s="13"/>
      <c r="C524" s="14" t="s">
        <v>17</v>
      </c>
      <c r="D524" s="14">
        <v>245.4</v>
      </c>
      <c r="E524" s="19"/>
      <c r="F524" s="19"/>
      <c r="G524" s="19">
        <v>231.1</v>
      </c>
      <c r="H524" s="19">
        <v>25.9</v>
      </c>
      <c r="I524" s="19"/>
      <c r="J524" s="33">
        <v>-0.887927304197317</v>
      </c>
      <c r="K524" s="25">
        <v>502.4</v>
      </c>
      <c r="L524"/>
      <c r="M524"/>
      <c r="N524"/>
      <c r="O524"/>
      <c r="P524"/>
      <c r="Q524"/>
      <c r="R524"/>
      <c r="S524"/>
      <c r="T524"/>
      <c r="U524"/>
      <c r="V524"/>
    </row>
    <row r="525" spans="1:22">
      <c r="A525" s="13"/>
      <c r="B525" s="13"/>
      <c r="C525" s="16" t="s">
        <v>18</v>
      </c>
      <c r="D525" s="16">
        <v>2.82068965517241</v>
      </c>
      <c r="E525" s="18"/>
      <c r="F525" s="18"/>
      <c r="G525" s="18">
        <v>0.391032148900169</v>
      </c>
      <c r="H525" s="18">
        <v>0.251456310679612</v>
      </c>
      <c r="I525" s="18"/>
      <c r="J525" s="33">
        <v>-0.35694210466616</v>
      </c>
      <c r="K525" s="26">
        <v>0.643277848911652</v>
      </c>
      <c r="L525"/>
      <c r="M525"/>
      <c r="N525"/>
      <c r="O525"/>
      <c r="P525"/>
      <c r="Q525"/>
      <c r="R525"/>
      <c r="S525"/>
      <c r="T525"/>
      <c r="U525"/>
      <c r="V525"/>
    </row>
    <row r="526" spans="1:22">
      <c r="A526" s="13"/>
      <c r="B526" s="7" t="s">
        <v>137</v>
      </c>
      <c r="C526" s="10" t="s">
        <v>16</v>
      </c>
      <c r="D526" s="10">
        <v>738</v>
      </c>
      <c r="E526" s="12"/>
      <c r="F526" s="12"/>
      <c r="G526" s="12"/>
      <c r="H526" s="12"/>
      <c r="I526" s="12">
        <f>H526-G526</f>
        <v>0</v>
      </c>
      <c r="J526" s="22"/>
      <c r="K526" s="24">
        <v>738</v>
      </c>
      <c r="L526"/>
      <c r="M526"/>
      <c r="N526"/>
      <c r="O526"/>
      <c r="P526"/>
      <c r="Q526"/>
      <c r="R526"/>
      <c r="S526"/>
      <c r="T526"/>
      <c r="U526"/>
      <c r="V526"/>
    </row>
    <row r="527" spans="1:22">
      <c r="A527" s="13"/>
      <c r="B527" s="13"/>
      <c r="C527" s="14" t="s">
        <v>17</v>
      </c>
      <c r="D527" s="14">
        <v>558</v>
      </c>
      <c r="E527" s="19"/>
      <c r="F527" s="19"/>
      <c r="G527" s="19"/>
      <c r="H527" s="19"/>
      <c r="I527" s="19"/>
      <c r="J527" s="33"/>
      <c r="K527" s="25">
        <v>558</v>
      </c>
      <c r="L527"/>
      <c r="M527"/>
      <c r="N527"/>
      <c r="O527"/>
      <c r="P527"/>
      <c r="Q527"/>
      <c r="R527"/>
      <c r="S527"/>
      <c r="T527"/>
      <c r="U527"/>
      <c r="V527"/>
    </row>
    <row r="528" spans="1:22">
      <c r="A528" s="13"/>
      <c r="B528" s="13"/>
      <c r="C528" s="16" t="s">
        <v>18</v>
      </c>
      <c r="D528" s="16">
        <v>0.75609756097561</v>
      </c>
      <c r="E528" s="18"/>
      <c r="F528" s="18"/>
      <c r="G528" s="18"/>
      <c r="H528" s="18"/>
      <c r="I528" s="18"/>
      <c r="J528" s="33"/>
      <c r="K528" s="26">
        <v>0.75609756097561</v>
      </c>
      <c r="L528"/>
      <c r="M528"/>
      <c r="N528"/>
      <c r="O528"/>
      <c r="P528"/>
      <c r="Q528"/>
      <c r="R528"/>
      <c r="S528"/>
      <c r="T528"/>
      <c r="U528"/>
      <c r="V528"/>
    </row>
    <row r="529" spans="1:22">
      <c r="A529" s="13" t="s">
        <v>355</v>
      </c>
      <c r="B529" s="7"/>
      <c r="C529" s="7"/>
      <c r="D529" s="10"/>
      <c r="E529" s="12"/>
      <c r="F529" s="12">
        <v>808</v>
      </c>
      <c r="G529" s="12">
        <v>1274</v>
      </c>
      <c r="H529" s="12"/>
      <c r="I529" s="12">
        <f t="shared" ref="I529:I535" si="4">H529-G529</f>
        <v>-1274</v>
      </c>
      <c r="J529" s="22">
        <v>-1</v>
      </c>
      <c r="K529" s="24">
        <v>2082</v>
      </c>
      <c r="L529"/>
      <c r="M529"/>
      <c r="N529"/>
      <c r="O529"/>
      <c r="P529"/>
      <c r="Q529"/>
      <c r="R529"/>
      <c r="S529"/>
      <c r="T529"/>
      <c r="U529"/>
      <c r="V529"/>
    </row>
    <row r="530" spans="1:22">
      <c r="A530" s="13"/>
      <c r="B530" s="13"/>
      <c r="C530" s="14" t="s">
        <v>17</v>
      </c>
      <c r="D530" s="14"/>
      <c r="E530" s="19"/>
      <c r="F530" s="19"/>
      <c r="G530" s="19">
        <v>276.5</v>
      </c>
      <c r="H530" s="19"/>
      <c r="I530" s="19">
        <f t="shared" si="4"/>
        <v>-276.5</v>
      </c>
      <c r="J530" s="33">
        <v>-1</v>
      </c>
      <c r="K530" s="25">
        <v>276.5</v>
      </c>
      <c r="L530"/>
      <c r="M530"/>
      <c r="N530"/>
      <c r="O530"/>
      <c r="P530"/>
      <c r="Q530"/>
      <c r="R530"/>
      <c r="S530"/>
      <c r="T530"/>
      <c r="U530"/>
      <c r="V530"/>
    </row>
    <row r="531" spans="1:22">
      <c r="A531" s="13"/>
      <c r="B531" s="13"/>
      <c r="C531" s="16" t="s">
        <v>18</v>
      </c>
      <c r="D531" s="16"/>
      <c r="E531" s="18"/>
      <c r="F531" s="18"/>
      <c r="G531" s="18">
        <v>0.387254901960784</v>
      </c>
      <c r="H531" s="18"/>
      <c r="I531" s="18">
        <f t="shared" si="4"/>
        <v>-0.387254901960784</v>
      </c>
      <c r="J531" s="33">
        <v>-1</v>
      </c>
      <c r="K531" s="26">
        <v>0.387254901960784</v>
      </c>
      <c r="L531"/>
      <c r="M531"/>
      <c r="N531"/>
      <c r="O531"/>
      <c r="P531"/>
      <c r="Q531"/>
      <c r="R531"/>
      <c r="S531"/>
      <c r="T531"/>
      <c r="U531"/>
      <c r="V531"/>
    </row>
    <row r="532" spans="1:22">
      <c r="A532" s="13"/>
      <c r="B532" s="7" t="s">
        <v>225</v>
      </c>
      <c r="C532" s="10" t="s">
        <v>16</v>
      </c>
      <c r="D532" s="10"/>
      <c r="E532" s="12"/>
      <c r="F532" s="12">
        <v>228</v>
      </c>
      <c r="G532" s="12">
        <v>1232</v>
      </c>
      <c r="H532" s="12"/>
      <c r="I532" s="12">
        <f t="shared" si="4"/>
        <v>-1232</v>
      </c>
      <c r="J532" s="22">
        <v>-1</v>
      </c>
      <c r="K532" s="24">
        <v>1460</v>
      </c>
      <c r="L532"/>
      <c r="M532"/>
      <c r="N532"/>
      <c r="O532"/>
      <c r="P532"/>
      <c r="Q532"/>
      <c r="R532"/>
      <c r="S532"/>
      <c r="T532"/>
      <c r="U532"/>
      <c r="V532"/>
    </row>
    <row r="533" spans="1:22">
      <c r="A533" s="13"/>
      <c r="B533" s="13"/>
      <c r="C533" s="14" t="s">
        <v>17</v>
      </c>
      <c r="D533" s="14"/>
      <c r="E533" s="19"/>
      <c r="F533" s="19"/>
      <c r="G533" s="19">
        <v>36.6</v>
      </c>
      <c r="H533" s="19"/>
      <c r="I533" s="19">
        <f t="shared" si="4"/>
        <v>-36.6</v>
      </c>
      <c r="J533" s="33">
        <v>-1</v>
      </c>
      <c r="K533" s="25">
        <v>36.6</v>
      </c>
      <c r="L533"/>
      <c r="M533"/>
      <c r="N533"/>
      <c r="O533"/>
      <c r="P533"/>
      <c r="Q533"/>
      <c r="R533"/>
      <c r="S533"/>
      <c r="T533"/>
      <c r="U533"/>
      <c r="V533"/>
    </row>
    <row r="534" spans="1:22">
      <c r="A534" s="13"/>
      <c r="B534" s="13"/>
      <c r="C534" s="16" t="s">
        <v>18</v>
      </c>
      <c r="D534" s="16"/>
      <c r="E534" s="18"/>
      <c r="F534" s="18"/>
      <c r="G534" s="18">
        <v>0.056832298136646</v>
      </c>
      <c r="H534" s="18"/>
      <c r="I534" s="18">
        <f t="shared" si="4"/>
        <v>-0.056832298136646</v>
      </c>
      <c r="J534" s="33">
        <v>-1</v>
      </c>
      <c r="K534" s="26">
        <v>0.056832298136646</v>
      </c>
      <c r="L534"/>
      <c r="M534"/>
      <c r="N534"/>
      <c r="O534"/>
      <c r="P534"/>
      <c r="Q534"/>
      <c r="R534"/>
      <c r="S534"/>
      <c r="T534"/>
      <c r="U534"/>
      <c r="V534"/>
    </row>
    <row r="535" spans="1:22">
      <c r="A535" s="13"/>
      <c r="B535" s="7" t="s">
        <v>229</v>
      </c>
      <c r="C535" s="10" t="s">
        <v>16</v>
      </c>
      <c r="D535" s="10"/>
      <c r="E535" s="12"/>
      <c r="F535" s="12"/>
      <c r="G535" s="12">
        <v>1184</v>
      </c>
      <c r="H535" s="12"/>
      <c r="I535" s="12">
        <f t="shared" si="4"/>
        <v>-1184</v>
      </c>
      <c r="J535" s="22">
        <v>-1</v>
      </c>
      <c r="K535" s="24">
        <v>1184</v>
      </c>
      <c r="L535"/>
      <c r="M535"/>
      <c r="N535"/>
      <c r="O535"/>
      <c r="P535"/>
      <c r="Q535"/>
      <c r="R535"/>
      <c r="S535"/>
      <c r="T535"/>
      <c r="U535"/>
      <c r="V535"/>
    </row>
    <row r="536" spans="1:22">
      <c r="A536" s="13"/>
      <c r="B536" s="13"/>
      <c r="C536" s="14" t="s">
        <v>17</v>
      </c>
      <c r="D536" s="14"/>
      <c r="E536" s="19"/>
      <c r="F536" s="19"/>
      <c r="G536" s="19">
        <v>216</v>
      </c>
      <c r="H536" s="19">
        <v>138</v>
      </c>
      <c r="I536" s="19"/>
      <c r="J536" s="33">
        <v>-0.361111111111111</v>
      </c>
      <c r="K536" s="25">
        <v>354</v>
      </c>
      <c r="L536"/>
      <c r="M536"/>
      <c r="N536"/>
      <c r="O536"/>
      <c r="P536"/>
      <c r="Q536"/>
      <c r="R536"/>
      <c r="S536"/>
      <c r="T536"/>
      <c r="U536"/>
      <c r="V536"/>
    </row>
    <row r="537" spans="1:22">
      <c r="A537" s="13"/>
      <c r="B537" s="13"/>
      <c r="C537" s="16" t="s">
        <v>18</v>
      </c>
      <c r="D537" s="16"/>
      <c r="E537" s="18"/>
      <c r="F537" s="18"/>
      <c r="G537" s="18">
        <v>0.420233463035019</v>
      </c>
      <c r="H537" s="18">
        <v>1.078125</v>
      </c>
      <c r="I537" s="18"/>
      <c r="J537" s="33">
        <v>1.56553819444444</v>
      </c>
      <c r="K537" s="26">
        <v>0.551401869158878</v>
      </c>
      <c r="L537"/>
      <c r="M537"/>
      <c r="N537"/>
      <c r="O537"/>
      <c r="P537"/>
      <c r="Q537"/>
      <c r="R537"/>
      <c r="S537"/>
      <c r="T537"/>
      <c r="U537"/>
      <c r="V537"/>
    </row>
    <row r="538" spans="1:22">
      <c r="A538" s="13"/>
      <c r="B538" s="7" t="s">
        <v>255</v>
      </c>
      <c r="C538" s="10" t="s">
        <v>16</v>
      </c>
      <c r="D538" s="10"/>
      <c r="E538" s="12">
        <v>593</v>
      </c>
      <c r="F538" s="12"/>
      <c r="G538" s="12"/>
      <c r="H538" s="12"/>
      <c r="I538" s="12">
        <f>H538-G538</f>
        <v>0</v>
      </c>
      <c r="J538" s="22"/>
      <c r="K538" s="24">
        <v>593</v>
      </c>
      <c r="L538"/>
      <c r="M538"/>
      <c r="N538"/>
      <c r="O538"/>
      <c r="P538"/>
      <c r="Q538"/>
      <c r="R538"/>
      <c r="S538"/>
      <c r="T538"/>
      <c r="U538"/>
      <c r="V538"/>
    </row>
    <row r="539" spans="1:22">
      <c r="A539" s="13"/>
      <c r="B539" s="13"/>
      <c r="C539" s="14" t="s">
        <v>17</v>
      </c>
      <c r="D539" s="14"/>
      <c r="E539" s="19">
        <v>645.6</v>
      </c>
      <c r="F539" s="19"/>
      <c r="G539" s="19"/>
      <c r="H539" s="19"/>
      <c r="I539" s="19"/>
      <c r="J539" s="33"/>
      <c r="K539" s="25">
        <v>645.6</v>
      </c>
      <c r="L539"/>
      <c r="M539"/>
      <c r="N539"/>
      <c r="O539"/>
      <c r="P539"/>
      <c r="Q539"/>
      <c r="R539"/>
      <c r="S539"/>
      <c r="T539"/>
      <c r="U539"/>
      <c r="V539"/>
    </row>
    <row r="540" spans="1:22">
      <c r="A540" s="13"/>
      <c r="B540" s="13"/>
      <c r="C540" s="16" t="s">
        <v>18</v>
      </c>
      <c r="D540" s="16"/>
      <c r="E540" s="18">
        <v>1.08870151770658</v>
      </c>
      <c r="F540" s="18"/>
      <c r="G540" s="18"/>
      <c r="H540" s="18"/>
      <c r="I540" s="18"/>
      <c r="J540" s="33"/>
      <c r="K540" s="26">
        <v>1.08870151770658</v>
      </c>
      <c r="L540"/>
      <c r="M540"/>
      <c r="N540"/>
      <c r="O540"/>
      <c r="P540"/>
      <c r="Q540"/>
      <c r="R540"/>
      <c r="S540"/>
      <c r="T540"/>
      <c r="U540"/>
      <c r="V540"/>
    </row>
    <row r="541" spans="1:22">
      <c r="A541" s="13"/>
      <c r="B541" s="7" t="s">
        <v>120</v>
      </c>
      <c r="C541" s="10" t="s">
        <v>16</v>
      </c>
      <c r="D541" s="10">
        <v>2152</v>
      </c>
      <c r="E541" s="12">
        <v>338</v>
      </c>
      <c r="F541" s="12">
        <v>4645</v>
      </c>
      <c r="G541" s="12">
        <v>2594</v>
      </c>
      <c r="H541" s="12">
        <v>1439</v>
      </c>
      <c r="I541" s="12">
        <f>H541-G541</f>
        <v>-1155</v>
      </c>
      <c r="J541" s="22">
        <v>-0.445258288357749</v>
      </c>
      <c r="K541" s="24">
        <v>11168</v>
      </c>
      <c r="L541"/>
      <c r="M541"/>
      <c r="N541"/>
      <c r="O541"/>
      <c r="P541"/>
      <c r="Q541"/>
      <c r="R541"/>
      <c r="S541"/>
      <c r="T541"/>
      <c r="U541"/>
      <c r="V541"/>
    </row>
    <row r="542" spans="1:22">
      <c r="A542" s="13"/>
      <c r="B542" s="13"/>
      <c r="C542" s="14" t="s">
        <v>17</v>
      </c>
      <c r="D542" s="14">
        <v>494.5</v>
      </c>
      <c r="E542" s="19"/>
      <c r="F542" s="19"/>
      <c r="G542" s="19">
        <v>51.8</v>
      </c>
      <c r="H542" s="19"/>
      <c r="I542" s="19">
        <f>H542-G542</f>
        <v>-51.8</v>
      </c>
      <c r="J542" s="33">
        <v>-1</v>
      </c>
      <c r="K542" s="25">
        <v>546.3</v>
      </c>
      <c r="L542"/>
      <c r="M542"/>
      <c r="N542"/>
      <c r="O542"/>
      <c r="P542"/>
      <c r="Q542"/>
      <c r="R542"/>
      <c r="S542"/>
      <c r="T542"/>
      <c r="U542"/>
      <c r="V542"/>
    </row>
    <row r="543" spans="1:22">
      <c r="A543" s="13"/>
      <c r="B543" s="13"/>
      <c r="C543" s="16" t="s">
        <v>18</v>
      </c>
      <c r="D543" s="16">
        <v>1.84514925373134</v>
      </c>
      <c r="E543" s="18"/>
      <c r="F543" s="18"/>
      <c r="G543" s="18">
        <v>0.183687943262411</v>
      </c>
      <c r="H543" s="18"/>
      <c r="I543" s="18">
        <f>H543-G543</f>
        <v>-0.183687943262411</v>
      </c>
      <c r="J543" s="33">
        <v>-1</v>
      </c>
      <c r="K543" s="26">
        <v>0.993272727272727</v>
      </c>
      <c r="L543"/>
      <c r="M543"/>
      <c r="N543"/>
      <c r="O543"/>
      <c r="P543"/>
      <c r="Q543"/>
      <c r="R543"/>
      <c r="S543"/>
      <c r="T543"/>
      <c r="U543"/>
      <c r="V543"/>
    </row>
    <row r="544" spans="1:22">
      <c r="A544" s="13"/>
      <c r="B544" s="7" t="s">
        <v>174</v>
      </c>
      <c r="C544" s="10" t="s">
        <v>16</v>
      </c>
      <c r="D544" s="10"/>
      <c r="E544" s="12"/>
      <c r="F544" s="12">
        <v>405</v>
      </c>
      <c r="G544" s="12"/>
      <c r="H544" s="12"/>
      <c r="I544" s="12">
        <f>H544-G544</f>
        <v>0</v>
      </c>
      <c r="J544" s="22"/>
      <c r="K544" s="24">
        <v>405</v>
      </c>
      <c r="L544"/>
      <c r="M544"/>
      <c r="N544"/>
      <c r="O544"/>
      <c r="P544"/>
      <c r="Q544"/>
      <c r="R544"/>
      <c r="S544"/>
      <c r="T544"/>
      <c r="U544"/>
      <c r="V544"/>
    </row>
    <row r="545" spans="1:22">
      <c r="A545" s="13"/>
      <c r="B545" s="13"/>
      <c r="C545" s="14" t="s">
        <v>17</v>
      </c>
      <c r="D545" s="14"/>
      <c r="E545" s="19"/>
      <c r="F545" s="19">
        <v>1317.1</v>
      </c>
      <c r="G545" s="19"/>
      <c r="H545" s="19"/>
      <c r="I545" s="19"/>
      <c r="J545" s="33"/>
      <c r="K545" s="25">
        <v>1317.1</v>
      </c>
      <c r="L545"/>
      <c r="M545"/>
      <c r="N545"/>
      <c r="O545"/>
      <c r="P545"/>
      <c r="Q545"/>
      <c r="R545"/>
      <c r="S545"/>
      <c r="T545"/>
      <c r="U545"/>
      <c r="V545"/>
    </row>
    <row r="546" spans="1:22">
      <c r="A546" s="13"/>
      <c r="B546" s="13"/>
      <c r="C546" s="16" t="s">
        <v>18</v>
      </c>
      <c r="D546" s="16"/>
      <c r="E546" s="18"/>
      <c r="F546" s="18">
        <v>3.2520987654321</v>
      </c>
      <c r="G546" s="18"/>
      <c r="H546" s="18"/>
      <c r="I546" s="18"/>
      <c r="J546" s="33"/>
      <c r="K546" s="26">
        <v>3.2520987654321</v>
      </c>
      <c r="L546"/>
      <c r="M546"/>
      <c r="N546"/>
      <c r="O546"/>
      <c r="P546"/>
      <c r="Q546"/>
      <c r="R546"/>
      <c r="S546"/>
      <c r="T546"/>
      <c r="U546"/>
      <c r="V546"/>
    </row>
    <row r="547" spans="1:22">
      <c r="A547" s="13"/>
      <c r="B547" s="7" t="s">
        <v>143</v>
      </c>
      <c r="C547" s="10" t="s">
        <v>16</v>
      </c>
      <c r="D547" s="10"/>
      <c r="E547" s="12"/>
      <c r="F547" s="12">
        <v>403</v>
      </c>
      <c r="G547" s="12"/>
      <c r="H547" s="12"/>
      <c r="I547" s="12">
        <f>H547-G547</f>
        <v>0</v>
      </c>
      <c r="J547" s="22"/>
      <c r="K547" s="24">
        <v>403</v>
      </c>
      <c r="L547"/>
      <c r="M547"/>
      <c r="N547"/>
      <c r="O547"/>
      <c r="P547"/>
      <c r="Q547"/>
      <c r="R547"/>
      <c r="S547"/>
      <c r="T547"/>
      <c r="U547"/>
      <c r="V547"/>
    </row>
    <row r="548" spans="1:22">
      <c r="A548" s="13"/>
      <c r="B548" s="13"/>
      <c r="C548" s="14" t="s">
        <v>17</v>
      </c>
      <c r="D548" s="14"/>
      <c r="E548" s="19"/>
      <c r="F548" s="19">
        <v>413.48</v>
      </c>
      <c r="G548" s="19"/>
      <c r="H548" s="19"/>
      <c r="I548" s="19"/>
      <c r="J548" s="33"/>
      <c r="K548" s="25">
        <v>413.48</v>
      </c>
      <c r="L548"/>
      <c r="M548"/>
      <c r="N548"/>
      <c r="O548"/>
      <c r="P548"/>
      <c r="Q548"/>
      <c r="R548"/>
      <c r="S548"/>
      <c r="T548"/>
      <c r="U548"/>
      <c r="V548"/>
    </row>
    <row r="549" spans="1:22">
      <c r="A549" s="13"/>
      <c r="B549" s="13"/>
      <c r="C549" s="16" t="s">
        <v>18</v>
      </c>
      <c r="D549" s="16"/>
      <c r="E549" s="18"/>
      <c r="F549" s="18">
        <v>1.02600496277916</v>
      </c>
      <c r="G549" s="18"/>
      <c r="H549" s="18"/>
      <c r="I549" s="18"/>
      <c r="J549" s="33"/>
      <c r="K549" s="26">
        <v>1.02600496277916</v>
      </c>
      <c r="L549"/>
      <c r="M549"/>
      <c r="N549"/>
      <c r="O549"/>
      <c r="P549"/>
      <c r="Q549"/>
      <c r="R549"/>
      <c r="S549"/>
      <c r="T549"/>
      <c r="U549"/>
      <c r="V549"/>
    </row>
    <row r="550" spans="1:22">
      <c r="A550" s="13"/>
      <c r="B550" s="7" t="s">
        <v>118</v>
      </c>
      <c r="C550" s="10" t="s">
        <v>16</v>
      </c>
      <c r="D550" s="10"/>
      <c r="E550" s="12">
        <v>839</v>
      </c>
      <c r="F550" s="12">
        <v>3104</v>
      </c>
      <c r="G550" s="12">
        <v>2174</v>
      </c>
      <c r="H550" s="12">
        <v>1137</v>
      </c>
      <c r="I550" s="12">
        <f>H550-G550</f>
        <v>-1037</v>
      </c>
      <c r="J550" s="22">
        <v>-0.477000919963201</v>
      </c>
      <c r="K550" s="24">
        <v>7254</v>
      </c>
      <c r="L550"/>
      <c r="M550"/>
      <c r="N550"/>
      <c r="O550"/>
      <c r="P550"/>
      <c r="Q550"/>
      <c r="R550"/>
      <c r="S550"/>
      <c r="T550"/>
      <c r="U550"/>
      <c r="V550"/>
    </row>
    <row r="551" spans="1:22">
      <c r="A551" s="13"/>
      <c r="B551" s="13"/>
      <c r="C551" s="14" t="s">
        <v>17</v>
      </c>
      <c r="D551" s="14"/>
      <c r="E551" s="19"/>
      <c r="F551" s="19"/>
      <c r="G551" s="19">
        <v>708</v>
      </c>
      <c r="H551" s="19"/>
      <c r="I551" s="19">
        <f>H551-G551</f>
        <v>-708</v>
      </c>
      <c r="J551" s="33">
        <v>-1</v>
      </c>
      <c r="K551" s="25">
        <v>708</v>
      </c>
      <c r="L551"/>
      <c r="M551"/>
      <c r="N551"/>
      <c r="O551"/>
      <c r="P551"/>
      <c r="Q551"/>
      <c r="R551"/>
      <c r="S551"/>
      <c r="T551"/>
      <c r="U551"/>
      <c r="V551"/>
    </row>
    <row r="552" spans="1:22">
      <c r="A552" s="13"/>
      <c r="B552" s="13"/>
      <c r="C552" s="16" t="s">
        <v>18</v>
      </c>
      <c r="D552" s="16"/>
      <c r="E552" s="18"/>
      <c r="F552" s="18"/>
      <c r="G552" s="18">
        <v>2</v>
      </c>
      <c r="H552" s="18"/>
      <c r="I552" s="18">
        <f>H552-G552</f>
        <v>-2</v>
      </c>
      <c r="J552" s="33">
        <v>-1</v>
      </c>
      <c r="K552" s="26">
        <v>2</v>
      </c>
      <c r="L552"/>
      <c r="M552"/>
      <c r="N552"/>
      <c r="O552"/>
      <c r="P552"/>
      <c r="Q552"/>
      <c r="R552"/>
      <c r="S552"/>
      <c r="T552"/>
      <c r="U552"/>
      <c r="V552"/>
    </row>
    <row r="553" spans="1:22">
      <c r="A553" s="13"/>
      <c r="B553" s="7" t="s">
        <v>163</v>
      </c>
      <c r="C553" s="10" t="s">
        <v>16</v>
      </c>
      <c r="D553" s="10">
        <v>329</v>
      </c>
      <c r="E553" s="12"/>
      <c r="F553" s="12"/>
      <c r="G553" s="12"/>
      <c r="H553" s="12"/>
      <c r="I553" s="12">
        <f>H553-G553</f>
        <v>0</v>
      </c>
      <c r="J553" s="22"/>
      <c r="K553" s="24">
        <v>329</v>
      </c>
      <c r="L553"/>
      <c r="M553"/>
      <c r="N553"/>
      <c r="O553"/>
      <c r="P553"/>
      <c r="Q553"/>
      <c r="R553"/>
      <c r="S553"/>
      <c r="T553"/>
      <c r="U553"/>
      <c r="V553"/>
    </row>
    <row r="554" spans="1:22">
      <c r="A554" s="13"/>
      <c r="B554" s="13"/>
      <c r="C554" s="14" t="s">
        <v>17</v>
      </c>
      <c r="D554" s="14">
        <v>1624.7</v>
      </c>
      <c r="E554" s="19"/>
      <c r="F554" s="19"/>
      <c r="G554" s="19"/>
      <c r="H554" s="19"/>
      <c r="I554" s="19"/>
      <c r="J554" s="33"/>
      <c r="K554" s="25">
        <v>1624.7</v>
      </c>
      <c r="L554"/>
      <c r="M554"/>
      <c r="N554"/>
      <c r="O554"/>
      <c r="P554"/>
      <c r="Q554"/>
      <c r="R554"/>
      <c r="S554"/>
      <c r="T554"/>
      <c r="U554"/>
      <c r="V554"/>
    </row>
    <row r="555" spans="1:22">
      <c r="A555" s="13"/>
      <c r="B555" s="13"/>
      <c r="C555" s="16" t="s">
        <v>18</v>
      </c>
      <c r="D555" s="16">
        <v>4.93829787234043</v>
      </c>
      <c r="E555" s="18"/>
      <c r="F555" s="18"/>
      <c r="G555" s="18"/>
      <c r="H555" s="18"/>
      <c r="I555" s="18"/>
      <c r="J555" s="33"/>
      <c r="K555" s="26">
        <v>4.93829787234043</v>
      </c>
      <c r="L555"/>
      <c r="M555"/>
      <c r="N555"/>
      <c r="O555"/>
      <c r="P555"/>
      <c r="Q555"/>
      <c r="R555"/>
      <c r="S555"/>
      <c r="T555"/>
      <c r="U555"/>
      <c r="V555"/>
    </row>
    <row r="556" spans="1:22">
      <c r="A556" s="13"/>
      <c r="B556" s="7" t="s">
        <v>162</v>
      </c>
      <c r="C556" s="10" t="s">
        <v>16</v>
      </c>
      <c r="D556" s="10">
        <v>296</v>
      </c>
      <c r="E556" s="12"/>
      <c r="F556" s="12"/>
      <c r="G556" s="12"/>
      <c r="H556" s="12"/>
      <c r="I556" s="12">
        <f>H556-G556</f>
        <v>0</v>
      </c>
      <c r="J556" s="22"/>
      <c r="K556" s="24">
        <v>296</v>
      </c>
      <c r="L556"/>
      <c r="M556"/>
      <c r="N556"/>
      <c r="O556"/>
      <c r="P556"/>
      <c r="Q556"/>
      <c r="R556"/>
      <c r="S556"/>
      <c r="T556"/>
      <c r="U556"/>
      <c r="V556"/>
    </row>
    <row r="557" spans="1:22">
      <c r="A557" s="13"/>
      <c r="B557" s="13"/>
      <c r="C557" s="14" t="s">
        <v>17</v>
      </c>
      <c r="D557" s="14">
        <v>401.4</v>
      </c>
      <c r="E557" s="19"/>
      <c r="F557" s="19"/>
      <c r="G557" s="19"/>
      <c r="H557" s="19"/>
      <c r="I557" s="19"/>
      <c r="J557" s="33"/>
      <c r="K557" s="25">
        <v>401.4</v>
      </c>
      <c r="L557"/>
      <c r="M557"/>
      <c r="N557"/>
      <c r="O557"/>
      <c r="P557"/>
      <c r="Q557"/>
      <c r="R557"/>
      <c r="S557"/>
      <c r="T557"/>
      <c r="U557"/>
      <c r="V557"/>
    </row>
    <row r="558" spans="1:22">
      <c r="A558" s="13"/>
      <c r="B558" s="13"/>
      <c r="C558" s="16" t="s">
        <v>18</v>
      </c>
      <c r="D558" s="16">
        <v>1.35608108108108</v>
      </c>
      <c r="E558" s="18"/>
      <c r="F558" s="18"/>
      <c r="G558" s="18"/>
      <c r="H558" s="18"/>
      <c r="I558" s="18"/>
      <c r="J558" s="33"/>
      <c r="K558" s="26">
        <v>1.35608108108108</v>
      </c>
      <c r="L558"/>
      <c r="M558"/>
      <c r="N558"/>
      <c r="O558"/>
      <c r="P558"/>
      <c r="Q558"/>
      <c r="R558"/>
      <c r="S558"/>
      <c r="T558"/>
      <c r="U558"/>
      <c r="V558"/>
    </row>
    <row r="559" spans="1:22">
      <c r="A559" s="13"/>
      <c r="B559" s="7" t="s">
        <v>116</v>
      </c>
      <c r="C559" s="10" t="s">
        <v>16</v>
      </c>
      <c r="D559" s="10">
        <v>266</v>
      </c>
      <c r="E559" s="12"/>
      <c r="F559" s="12"/>
      <c r="G559" s="12"/>
      <c r="H559" s="12"/>
      <c r="I559" s="12">
        <f>H559-G559</f>
        <v>0</v>
      </c>
      <c r="J559" s="22"/>
      <c r="K559" s="24">
        <v>266</v>
      </c>
      <c r="L559"/>
      <c r="M559"/>
      <c r="N559"/>
      <c r="O559"/>
      <c r="P559"/>
      <c r="Q559"/>
      <c r="R559"/>
      <c r="S559"/>
      <c r="T559"/>
      <c r="U559"/>
      <c r="V559"/>
    </row>
    <row r="560" spans="1:22">
      <c r="A560" s="13"/>
      <c r="B560" s="13"/>
      <c r="C560" s="14" t="s">
        <v>17</v>
      </c>
      <c r="D560" s="14">
        <v>153.5</v>
      </c>
      <c r="E560" s="19"/>
      <c r="F560" s="19"/>
      <c r="G560" s="19"/>
      <c r="H560" s="19"/>
      <c r="I560" s="19"/>
      <c r="J560" s="33"/>
      <c r="K560" s="25">
        <v>153.5</v>
      </c>
      <c r="L560"/>
      <c r="M560"/>
      <c r="N560"/>
      <c r="O560"/>
      <c r="P560"/>
      <c r="Q560"/>
      <c r="R560"/>
      <c r="S560"/>
      <c r="T560"/>
      <c r="U560"/>
      <c r="V560"/>
    </row>
    <row r="561" spans="1:22">
      <c r="A561" s="13"/>
      <c r="B561" s="13"/>
      <c r="C561" s="16" t="s">
        <v>18</v>
      </c>
      <c r="D561" s="16">
        <v>0.577067669172932</v>
      </c>
      <c r="E561" s="18"/>
      <c r="F561" s="18"/>
      <c r="G561" s="18"/>
      <c r="H561" s="18"/>
      <c r="I561" s="18"/>
      <c r="J561" s="33"/>
      <c r="K561" s="26">
        <v>0.577067669172932</v>
      </c>
      <c r="L561"/>
      <c r="M561"/>
      <c r="N561"/>
      <c r="O561"/>
      <c r="P561"/>
      <c r="Q561"/>
      <c r="R561"/>
      <c r="S561"/>
      <c r="T561"/>
      <c r="U561"/>
      <c r="V561"/>
    </row>
    <row r="562" spans="1:22">
      <c r="A562" s="13"/>
      <c r="B562" s="7" t="s">
        <v>156</v>
      </c>
      <c r="C562" s="10" t="s">
        <v>16</v>
      </c>
      <c r="D562" s="10">
        <v>238</v>
      </c>
      <c r="E562" s="12"/>
      <c r="F562" s="12"/>
      <c r="G562" s="12"/>
      <c r="H562" s="12"/>
      <c r="I562" s="12">
        <f>H562-G562</f>
        <v>0</v>
      </c>
      <c r="J562" s="22"/>
      <c r="K562" s="24">
        <v>238</v>
      </c>
      <c r="L562"/>
      <c r="M562"/>
      <c r="N562"/>
      <c r="O562"/>
      <c r="P562"/>
      <c r="Q562"/>
      <c r="R562"/>
      <c r="S562"/>
      <c r="T562"/>
      <c r="U562"/>
      <c r="V562"/>
    </row>
    <row r="563" spans="1:22">
      <c r="A563" s="13"/>
      <c r="B563" s="13"/>
      <c r="C563" s="14" t="s">
        <v>17</v>
      </c>
      <c r="D563" s="14">
        <v>516</v>
      </c>
      <c r="E563" s="19"/>
      <c r="F563" s="19"/>
      <c r="G563" s="19"/>
      <c r="H563" s="19"/>
      <c r="I563" s="19"/>
      <c r="J563" s="33"/>
      <c r="K563" s="25">
        <v>516</v>
      </c>
      <c r="L563"/>
      <c r="M563"/>
      <c r="N563"/>
      <c r="O563"/>
      <c r="P563"/>
      <c r="Q563"/>
      <c r="R563"/>
      <c r="S563"/>
      <c r="T563"/>
      <c r="U563"/>
      <c r="V563"/>
    </row>
    <row r="564" spans="1:22">
      <c r="A564" s="13"/>
      <c r="B564" s="13"/>
      <c r="C564" s="16" t="s">
        <v>18</v>
      </c>
      <c r="D564" s="16">
        <v>2.16806722689076</v>
      </c>
      <c r="E564" s="18"/>
      <c r="F564" s="18"/>
      <c r="G564" s="18"/>
      <c r="H564" s="18"/>
      <c r="I564" s="18"/>
      <c r="J564" s="33"/>
      <c r="K564" s="26">
        <v>2.16806722689076</v>
      </c>
      <c r="L564"/>
      <c r="M564"/>
      <c r="N564"/>
      <c r="O564"/>
      <c r="P564"/>
      <c r="Q564"/>
      <c r="R564"/>
      <c r="S564"/>
      <c r="T564"/>
      <c r="U564"/>
      <c r="V564"/>
    </row>
    <row r="565" spans="1:22">
      <c r="A565" s="13"/>
      <c r="B565" s="7" t="s">
        <v>225</v>
      </c>
      <c r="C565" s="10" t="s">
        <v>16</v>
      </c>
      <c r="D565" s="10"/>
      <c r="E565" s="12">
        <v>225</v>
      </c>
      <c r="F565" s="12"/>
      <c r="G565" s="12"/>
      <c r="H565" s="12"/>
      <c r="I565" s="12">
        <f>H565-G565</f>
        <v>0</v>
      </c>
      <c r="J565" s="22"/>
      <c r="K565" s="24">
        <v>225</v>
      </c>
      <c r="L565"/>
      <c r="M565"/>
      <c r="N565"/>
      <c r="O565"/>
      <c r="P565"/>
      <c r="Q565"/>
      <c r="R565"/>
      <c r="S565"/>
      <c r="T565"/>
      <c r="U565"/>
      <c r="V565"/>
    </row>
    <row r="566" spans="1:22">
      <c r="A566" s="13"/>
      <c r="B566" s="13"/>
      <c r="C566" s="14" t="s">
        <v>17</v>
      </c>
      <c r="D566" s="14"/>
      <c r="E566" s="19">
        <v>285</v>
      </c>
      <c r="F566" s="19"/>
      <c r="G566" s="19"/>
      <c r="H566" s="19"/>
      <c r="I566" s="19"/>
      <c r="J566" s="33"/>
      <c r="K566" s="25">
        <v>285</v>
      </c>
      <c r="L566"/>
      <c r="M566"/>
      <c r="N566"/>
      <c r="O566"/>
      <c r="P566"/>
      <c r="Q566"/>
      <c r="R566"/>
      <c r="S566"/>
      <c r="T566"/>
      <c r="U566"/>
      <c r="V566"/>
    </row>
    <row r="567" spans="1:22">
      <c r="A567" s="13"/>
      <c r="B567" s="13"/>
      <c r="C567" s="16" t="s">
        <v>18</v>
      </c>
      <c r="D567" s="16"/>
      <c r="E567" s="18">
        <v>1.26666666666667</v>
      </c>
      <c r="F567" s="18"/>
      <c r="G567" s="18"/>
      <c r="H567" s="18"/>
      <c r="I567" s="18"/>
      <c r="J567" s="33"/>
      <c r="K567" s="26">
        <v>1.26666666666667</v>
      </c>
      <c r="L567"/>
      <c r="M567"/>
      <c r="N567"/>
      <c r="O567"/>
      <c r="P567"/>
      <c r="Q567"/>
      <c r="R567"/>
      <c r="S567"/>
      <c r="T567"/>
      <c r="U567"/>
      <c r="V567"/>
    </row>
    <row r="568" spans="1:22">
      <c r="A568" s="13"/>
      <c r="B568" s="7" t="s">
        <v>118</v>
      </c>
      <c r="C568" s="10" t="s">
        <v>16</v>
      </c>
      <c r="D568" s="10"/>
      <c r="E568" s="12"/>
      <c r="F568" s="12"/>
      <c r="G568" s="12"/>
      <c r="H568" s="12">
        <v>1320</v>
      </c>
      <c r="I568" s="12">
        <f>H568-G568</f>
        <v>1320</v>
      </c>
      <c r="J568" s="22">
        <v>1</v>
      </c>
      <c r="K568" s="24">
        <v>1320</v>
      </c>
      <c r="L568"/>
      <c r="M568"/>
      <c r="N568"/>
      <c r="O568"/>
      <c r="P568"/>
      <c r="Q568"/>
      <c r="R568"/>
      <c r="S568"/>
      <c r="T568"/>
      <c r="U568"/>
      <c r="V568"/>
    </row>
    <row r="569" spans="1:22">
      <c r="A569" s="13"/>
      <c r="B569" s="13"/>
      <c r="C569" s="14" t="s">
        <v>17</v>
      </c>
      <c r="D569" s="14"/>
      <c r="E569" s="19"/>
      <c r="F569" s="19"/>
      <c r="G569" s="19"/>
      <c r="H569" s="19">
        <v>511.9</v>
      </c>
      <c r="I569" s="19"/>
      <c r="J569" s="33">
        <v>1</v>
      </c>
      <c r="K569" s="25">
        <v>511.9</v>
      </c>
      <c r="L569"/>
      <c r="M569"/>
      <c r="N569"/>
      <c r="O569"/>
      <c r="P569"/>
      <c r="Q569"/>
      <c r="R569"/>
      <c r="S569"/>
      <c r="T569"/>
      <c r="U569"/>
      <c r="V569"/>
    </row>
    <row r="570" spans="1:22">
      <c r="A570" s="13"/>
      <c r="B570" s="13"/>
      <c r="C570" s="16" t="s">
        <v>18</v>
      </c>
      <c r="D570" s="16"/>
      <c r="E570" s="18"/>
      <c r="F570" s="18"/>
      <c r="G570" s="18"/>
      <c r="H570" s="18">
        <v>3.57972027972028</v>
      </c>
      <c r="I570" s="18"/>
      <c r="J570" s="33">
        <v>1</v>
      </c>
      <c r="K570" s="26">
        <v>3.57972027972028</v>
      </c>
      <c r="L570"/>
      <c r="M570"/>
      <c r="N570"/>
      <c r="O570"/>
      <c r="P570"/>
      <c r="Q570"/>
      <c r="R570"/>
      <c r="S570"/>
      <c r="T570"/>
      <c r="U570"/>
      <c r="V570"/>
    </row>
    <row r="571" spans="1:22">
      <c r="A571" s="13"/>
      <c r="B571" s="7" t="s">
        <v>214</v>
      </c>
      <c r="C571" s="10" t="s">
        <v>16</v>
      </c>
      <c r="D571" s="10">
        <v>136</v>
      </c>
      <c r="E571" s="12"/>
      <c r="F571" s="12"/>
      <c r="G571" s="12"/>
      <c r="H571" s="12"/>
      <c r="I571" s="12">
        <f>H571-G571</f>
        <v>0</v>
      </c>
      <c r="J571" s="22"/>
      <c r="K571" s="24">
        <v>136</v>
      </c>
      <c r="L571"/>
      <c r="M571"/>
      <c r="N571"/>
      <c r="O571"/>
      <c r="P571"/>
      <c r="Q571"/>
      <c r="R571"/>
      <c r="S571"/>
      <c r="T571"/>
      <c r="U571"/>
      <c r="V571"/>
    </row>
    <row r="572" spans="1:22">
      <c r="A572" s="13"/>
      <c r="B572" s="13"/>
      <c r="C572" s="14" t="s">
        <v>17</v>
      </c>
      <c r="D572" s="14">
        <v>163.8</v>
      </c>
      <c r="E572" s="19"/>
      <c r="F572" s="19"/>
      <c r="G572" s="19"/>
      <c r="H572" s="19"/>
      <c r="I572" s="19"/>
      <c r="J572" s="33"/>
      <c r="K572" s="25">
        <v>163.8</v>
      </c>
      <c r="L572"/>
      <c r="M572"/>
      <c r="N572"/>
      <c r="O572"/>
      <c r="P572"/>
      <c r="Q572"/>
      <c r="R572"/>
      <c r="S572"/>
      <c r="T572"/>
      <c r="U572"/>
      <c r="V572"/>
    </row>
    <row r="573" spans="1:22">
      <c r="A573" s="13"/>
      <c r="B573" s="13"/>
      <c r="C573" s="16" t="s">
        <v>18</v>
      </c>
      <c r="D573" s="16">
        <v>1.20441176470588</v>
      </c>
      <c r="E573" s="18"/>
      <c r="F573" s="18"/>
      <c r="G573" s="18"/>
      <c r="H573" s="18"/>
      <c r="I573" s="18"/>
      <c r="J573" s="33"/>
      <c r="K573" s="26">
        <v>1.20441176470588</v>
      </c>
      <c r="L573"/>
      <c r="M573"/>
      <c r="N573"/>
      <c r="O573"/>
      <c r="P573"/>
      <c r="Q573"/>
      <c r="R573"/>
      <c r="S573"/>
      <c r="T573"/>
      <c r="U573"/>
      <c r="V573"/>
    </row>
    <row r="574" spans="1:22">
      <c r="A574" s="13"/>
      <c r="B574" s="7" t="s">
        <v>133</v>
      </c>
      <c r="C574" s="10" t="s">
        <v>16</v>
      </c>
      <c r="D574" s="10"/>
      <c r="E574" s="12"/>
      <c r="F574" s="12">
        <v>129</v>
      </c>
      <c r="G574" s="12"/>
      <c r="H574" s="12"/>
      <c r="I574" s="12">
        <f>H574-G574</f>
        <v>0</v>
      </c>
      <c r="J574" s="22"/>
      <c r="K574" s="24">
        <v>129</v>
      </c>
      <c r="L574"/>
      <c r="M574"/>
      <c r="N574"/>
      <c r="O574"/>
      <c r="P574"/>
      <c r="Q574"/>
      <c r="R574"/>
      <c r="S574"/>
      <c r="T574"/>
      <c r="U574"/>
      <c r="V574"/>
    </row>
    <row r="575" spans="1:22">
      <c r="A575" s="13"/>
      <c r="B575" s="13"/>
      <c r="C575" s="14" t="s">
        <v>17</v>
      </c>
      <c r="D575" s="14"/>
      <c r="E575" s="19"/>
      <c r="F575" s="19">
        <v>579.35</v>
      </c>
      <c r="G575" s="19"/>
      <c r="H575" s="19"/>
      <c r="I575" s="19"/>
      <c r="J575" s="33"/>
      <c r="K575" s="25">
        <v>579.35</v>
      </c>
      <c r="L575"/>
      <c r="M575"/>
      <c r="N575"/>
      <c r="O575"/>
      <c r="P575"/>
      <c r="Q575"/>
      <c r="R575"/>
      <c r="S575"/>
      <c r="T575"/>
      <c r="U575"/>
      <c r="V575"/>
    </row>
    <row r="576" spans="1:22">
      <c r="A576" s="13"/>
      <c r="B576" s="13"/>
      <c r="C576" s="16" t="s">
        <v>18</v>
      </c>
      <c r="D576" s="16"/>
      <c r="E576" s="18"/>
      <c r="F576" s="18">
        <v>4.49108527131783</v>
      </c>
      <c r="G576" s="18"/>
      <c r="H576" s="18"/>
      <c r="I576" s="18"/>
      <c r="J576" s="33"/>
      <c r="K576" s="26">
        <v>4.49108527131783</v>
      </c>
      <c r="L576"/>
      <c r="M576"/>
      <c r="N576"/>
      <c r="O576"/>
      <c r="P576"/>
      <c r="Q576"/>
      <c r="R576"/>
      <c r="S576"/>
      <c r="T576"/>
      <c r="U576"/>
      <c r="V576"/>
    </row>
    <row r="577" spans="1:22">
      <c r="A577" s="13"/>
      <c r="B577" s="7" t="s">
        <v>241</v>
      </c>
      <c r="C577" s="10" t="s">
        <v>16</v>
      </c>
      <c r="D577" s="10"/>
      <c r="E577" s="12"/>
      <c r="F577" s="12"/>
      <c r="G577" s="12">
        <v>993</v>
      </c>
      <c r="H577" s="12"/>
      <c r="I577" s="12">
        <f t="shared" ref="I577:I583" si="5">H577-G577</f>
        <v>-993</v>
      </c>
      <c r="J577" s="22">
        <v>-1</v>
      </c>
      <c r="K577" s="24">
        <v>993</v>
      </c>
      <c r="L577"/>
      <c r="M577"/>
      <c r="N577"/>
      <c r="O577"/>
      <c r="P577"/>
      <c r="Q577"/>
      <c r="R577"/>
      <c r="S577"/>
      <c r="T577"/>
      <c r="U577"/>
      <c r="V577"/>
    </row>
    <row r="578" spans="1:22">
      <c r="A578" s="13"/>
      <c r="B578" s="13"/>
      <c r="C578" s="14" t="s">
        <v>17</v>
      </c>
      <c r="D578" s="14"/>
      <c r="E578" s="19"/>
      <c r="F578" s="19"/>
      <c r="G578" s="19">
        <v>297.5</v>
      </c>
      <c r="H578" s="19"/>
      <c r="I578" s="19">
        <f t="shared" si="5"/>
        <v>-297.5</v>
      </c>
      <c r="J578" s="33">
        <v>-1</v>
      </c>
      <c r="K578" s="25">
        <v>297.5</v>
      </c>
      <c r="L578"/>
      <c r="M578"/>
      <c r="N578"/>
      <c r="O578"/>
      <c r="P578"/>
      <c r="Q578"/>
      <c r="R578"/>
      <c r="S578"/>
      <c r="T578"/>
      <c r="U578"/>
      <c r="V578"/>
    </row>
    <row r="579" spans="1:22">
      <c r="A579" s="13"/>
      <c r="B579" s="13"/>
      <c r="C579" s="16" t="s">
        <v>18</v>
      </c>
      <c r="D579" s="16"/>
      <c r="E579" s="18"/>
      <c r="F579" s="18"/>
      <c r="G579" s="18">
        <v>2.5</v>
      </c>
      <c r="H579" s="18"/>
      <c r="I579" s="18">
        <f t="shared" si="5"/>
        <v>-2.5</v>
      </c>
      <c r="J579" s="33">
        <v>-1</v>
      </c>
      <c r="K579" s="26">
        <v>2.5</v>
      </c>
      <c r="L579"/>
      <c r="M579"/>
      <c r="N579"/>
      <c r="O579"/>
      <c r="P579"/>
      <c r="Q579"/>
      <c r="R579"/>
      <c r="S579"/>
      <c r="T579"/>
      <c r="U579"/>
      <c r="V579"/>
    </row>
    <row r="580" spans="1:22">
      <c r="A580" s="13"/>
      <c r="B580" s="7" t="s">
        <v>168</v>
      </c>
      <c r="C580" s="10" t="s">
        <v>16</v>
      </c>
      <c r="D580" s="10"/>
      <c r="E580" s="12"/>
      <c r="F580" s="12"/>
      <c r="G580" s="12">
        <v>991</v>
      </c>
      <c r="H580" s="12"/>
      <c r="I580" s="12">
        <f t="shared" si="5"/>
        <v>-991</v>
      </c>
      <c r="J580" s="22">
        <v>-1</v>
      </c>
      <c r="K580" s="24">
        <v>991</v>
      </c>
      <c r="L580"/>
      <c r="M580"/>
      <c r="N580"/>
      <c r="O580"/>
      <c r="P580"/>
      <c r="Q580"/>
      <c r="R580"/>
      <c r="S580"/>
      <c r="T580"/>
      <c r="U580"/>
      <c r="V580"/>
    </row>
    <row r="581" spans="1:22">
      <c r="A581" s="13"/>
      <c r="B581" s="13"/>
      <c r="C581" s="14" t="s">
        <v>17</v>
      </c>
      <c r="D581" s="14"/>
      <c r="E581" s="19"/>
      <c r="F581" s="19"/>
      <c r="G581" s="19">
        <v>62</v>
      </c>
      <c r="H581" s="19"/>
      <c r="I581" s="19">
        <f t="shared" si="5"/>
        <v>-62</v>
      </c>
      <c r="J581" s="33">
        <v>-1</v>
      </c>
      <c r="K581" s="25">
        <v>62</v>
      </c>
      <c r="L581"/>
      <c r="M581"/>
      <c r="N581"/>
      <c r="O581"/>
      <c r="P581"/>
      <c r="Q581"/>
      <c r="R581"/>
      <c r="S581"/>
      <c r="T581"/>
      <c r="U581"/>
      <c r="V581"/>
    </row>
    <row r="582" spans="1:22">
      <c r="A582" s="13"/>
      <c r="B582" s="13"/>
      <c r="C582" s="16" t="s">
        <v>18</v>
      </c>
      <c r="D582" s="16"/>
      <c r="E582" s="18"/>
      <c r="F582" s="18"/>
      <c r="G582" s="18">
        <v>1.08771929824561</v>
      </c>
      <c r="H582" s="18"/>
      <c r="I582" s="18">
        <f t="shared" si="5"/>
        <v>-1.08771929824561</v>
      </c>
      <c r="J582" s="33">
        <v>-1</v>
      </c>
      <c r="K582" s="26">
        <v>1.08771929824561</v>
      </c>
      <c r="L582"/>
      <c r="M582"/>
      <c r="N582"/>
      <c r="O582"/>
      <c r="P582"/>
      <c r="Q582"/>
      <c r="R582"/>
      <c r="S582"/>
      <c r="T582"/>
      <c r="U582"/>
      <c r="V582"/>
    </row>
    <row r="583" spans="1:22">
      <c r="A583" s="13"/>
      <c r="B583" s="7" t="s">
        <v>111</v>
      </c>
      <c r="C583" s="10" t="s">
        <v>16</v>
      </c>
      <c r="D583" s="10">
        <v>45</v>
      </c>
      <c r="E583" s="12"/>
      <c r="F583" s="12"/>
      <c r="G583" s="12"/>
      <c r="H583" s="12"/>
      <c r="I583" s="12">
        <f t="shared" si="5"/>
        <v>0</v>
      </c>
      <c r="J583" s="22"/>
      <c r="K583" s="24">
        <v>45</v>
      </c>
      <c r="L583"/>
      <c r="M583"/>
      <c r="N583"/>
      <c r="O583"/>
      <c r="P583"/>
      <c r="Q583"/>
      <c r="R583"/>
      <c r="S583"/>
      <c r="T583"/>
      <c r="U583"/>
      <c r="V583"/>
    </row>
    <row r="584" spans="1:22">
      <c r="A584" s="13"/>
      <c r="B584" s="13"/>
      <c r="C584" s="14" t="s">
        <v>17</v>
      </c>
      <c r="D584" s="14">
        <v>432.25</v>
      </c>
      <c r="E584" s="19"/>
      <c r="F584" s="19"/>
      <c r="G584" s="19"/>
      <c r="H584" s="19"/>
      <c r="I584" s="19"/>
      <c r="J584" s="33"/>
      <c r="K584" s="25">
        <v>432.25</v>
      </c>
      <c r="L584"/>
      <c r="M584"/>
      <c r="N584"/>
      <c r="O584"/>
      <c r="P584"/>
      <c r="Q584"/>
      <c r="R584"/>
      <c r="S584"/>
      <c r="T584"/>
      <c r="U584"/>
      <c r="V584"/>
    </row>
    <row r="585" spans="1:22">
      <c r="A585" s="13"/>
      <c r="B585" s="13"/>
      <c r="C585" s="16" t="s">
        <v>18</v>
      </c>
      <c r="D585" s="16">
        <v>9.60555555555556</v>
      </c>
      <c r="E585" s="18"/>
      <c r="F585" s="18"/>
      <c r="G585" s="18"/>
      <c r="H585" s="18"/>
      <c r="I585" s="18"/>
      <c r="J585" s="33"/>
      <c r="K585" s="26">
        <v>9.60555555555556</v>
      </c>
      <c r="L585"/>
      <c r="M585"/>
      <c r="N585"/>
      <c r="O585"/>
      <c r="P585"/>
      <c r="Q585"/>
      <c r="R585"/>
      <c r="S585"/>
      <c r="T585"/>
      <c r="U585"/>
      <c r="V585"/>
    </row>
    <row r="586" spans="1:22">
      <c r="A586" s="7"/>
      <c r="B586" s="8" t="s">
        <v>143</v>
      </c>
      <c r="C586" s="9" t="s">
        <v>16</v>
      </c>
      <c r="D586" s="10"/>
      <c r="E586" s="12"/>
      <c r="F586" s="12"/>
      <c r="G586" s="12">
        <v>719</v>
      </c>
      <c r="H586" s="12">
        <v>2020</v>
      </c>
      <c r="I586" s="12">
        <f>H586-G586</f>
        <v>1301</v>
      </c>
      <c r="J586" s="22">
        <v>1.80945757997218</v>
      </c>
      <c r="K586" s="24">
        <v>2739</v>
      </c>
      <c r="L586"/>
      <c r="M586"/>
      <c r="N586"/>
      <c r="O586"/>
      <c r="P586"/>
      <c r="Q586"/>
      <c r="R586"/>
      <c r="S586"/>
      <c r="T586"/>
      <c r="U586"/>
      <c r="V586"/>
    </row>
    <row r="587" spans="1:22">
      <c r="A587" s="7" t="s">
        <v>356</v>
      </c>
      <c r="B587" s="8"/>
      <c r="C587" s="8"/>
      <c r="D587" s="10">
        <v>82661.91</v>
      </c>
      <c r="E587" s="12">
        <v>16192.09</v>
      </c>
      <c r="F587" s="12">
        <v>57803.34</v>
      </c>
      <c r="G587" s="12">
        <v>137409.27</v>
      </c>
      <c r="H587" s="12">
        <v>176928.74</v>
      </c>
      <c r="I587" s="19"/>
      <c r="J587" s="33">
        <v>0.287604104148141</v>
      </c>
      <c r="K587" s="24">
        <v>470995.35</v>
      </c>
      <c r="L587"/>
      <c r="M587"/>
      <c r="N587"/>
      <c r="O587"/>
      <c r="P587"/>
      <c r="Q587"/>
      <c r="R587"/>
      <c r="S587"/>
      <c r="T587"/>
      <c r="U587"/>
      <c r="V587"/>
    </row>
    <row r="588" spans="1:22">
      <c r="A588" s="7" t="s">
        <v>357</v>
      </c>
      <c r="B588" s="8"/>
      <c r="C588" s="8"/>
      <c r="D588" s="35">
        <v>1.72244608364068</v>
      </c>
      <c r="E588" s="31">
        <v>0.855818710359408</v>
      </c>
      <c r="F588" s="31">
        <v>1.00036931916514</v>
      </c>
      <c r="G588" s="31">
        <v>1.82664366899302</v>
      </c>
      <c r="H588" s="31">
        <v>2.12524462168623</v>
      </c>
      <c r="I588" s="18"/>
      <c r="J588" s="33">
        <v>0.163469732910644</v>
      </c>
      <c r="K588" s="36">
        <v>1.66330124413336</v>
      </c>
      <c r="L588"/>
      <c r="M588"/>
      <c r="N588"/>
      <c r="O588"/>
      <c r="P588"/>
      <c r="Q588"/>
      <c r="R588"/>
      <c r="S588"/>
      <c r="T588"/>
      <c r="U588"/>
      <c r="V588"/>
    </row>
    <row r="589" spans="1:22">
      <c r="A589" s="7"/>
      <c r="B589" s="7" t="s">
        <v>102</v>
      </c>
      <c r="C589" s="10" t="s">
        <v>16</v>
      </c>
      <c r="D589" s="10"/>
      <c r="E589" s="12"/>
      <c r="F589" s="12"/>
      <c r="G589" s="12">
        <v>980</v>
      </c>
      <c r="H589" s="12"/>
      <c r="I589" s="12">
        <f>H589-G589</f>
        <v>-980</v>
      </c>
      <c r="J589" s="22">
        <v>-1</v>
      </c>
      <c r="K589" s="24">
        <v>980</v>
      </c>
      <c r="L589"/>
      <c r="M589"/>
      <c r="N589"/>
      <c r="O589"/>
      <c r="P589"/>
      <c r="Q589"/>
      <c r="R589"/>
      <c r="S589"/>
      <c r="T589"/>
      <c r="U589"/>
      <c r="V589"/>
    </row>
    <row r="590" spans="1:22">
      <c r="A590" s="13"/>
      <c r="B590" s="13"/>
      <c r="C590" s="14" t="s">
        <v>17</v>
      </c>
      <c r="D590" s="14">
        <v>38454.34</v>
      </c>
      <c r="E590" s="19">
        <v>2674.3</v>
      </c>
      <c r="F590" s="19">
        <v>3992.4</v>
      </c>
      <c r="G590" s="19">
        <v>30535.51</v>
      </c>
      <c r="H590" s="19">
        <v>5426</v>
      </c>
      <c r="I590" s="19"/>
      <c r="J590" s="33">
        <v>-0.822305243960229</v>
      </c>
      <c r="K590" s="25">
        <v>81082.55</v>
      </c>
      <c r="L590"/>
      <c r="M590"/>
      <c r="N590"/>
      <c r="O590"/>
      <c r="P590"/>
      <c r="Q590"/>
      <c r="R590"/>
      <c r="S590"/>
      <c r="T590"/>
      <c r="U590"/>
      <c r="V590"/>
    </row>
    <row r="591" spans="1:22">
      <c r="A591" s="13"/>
      <c r="B591" s="13"/>
      <c r="C591" s="16" t="s">
        <v>18</v>
      </c>
      <c r="D591" s="16">
        <v>1.84459826353912</v>
      </c>
      <c r="E591" s="18">
        <v>0.951538872086817</v>
      </c>
      <c r="F591" s="18">
        <v>1.70396927016645</v>
      </c>
      <c r="G591" s="18">
        <v>0.968735446210463</v>
      </c>
      <c r="H591" s="18">
        <v>1.22954905959665</v>
      </c>
      <c r="I591" s="18"/>
      <c r="J591" s="33">
        <v>0.269231000482582</v>
      </c>
      <c r="K591" s="26">
        <v>1.30916613519121</v>
      </c>
      <c r="L591"/>
      <c r="M591"/>
      <c r="N591"/>
      <c r="O591"/>
      <c r="P591"/>
      <c r="Q591"/>
      <c r="R591"/>
      <c r="S591"/>
      <c r="T591"/>
      <c r="U591"/>
      <c r="V591"/>
    </row>
    <row r="592" spans="1:22">
      <c r="A592" s="13"/>
      <c r="B592" s="7" t="s">
        <v>106</v>
      </c>
      <c r="C592" s="10" t="s">
        <v>16</v>
      </c>
      <c r="D592" s="10">
        <v>8012</v>
      </c>
      <c r="E592" s="12">
        <v>327</v>
      </c>
      <c r="F592" s="12">
        <v>123</v>
      </c>
      <c r="G592" s="12">
        <v>15365</v>
      </c>
      <c r="H592" s="12">
        <v>16576</v>
      </c>
      <c r="I592" s="12">
        <f>H592-G592</f>
        <v>1211</v>
      </c>
      <c r="J592" s="22">
        <v>0.0788154897494305</v>
      </c>
      <c r="K592" s="24">
        <v>40403</v>
      </c>
      <c r="L592"/>
      <c r="M592"/>
      <c r="N592"/>
      <c r="O592"/>
      <c r="P592"/>
      <c r="Q592"/>
      <c r="R592"/>
      <c r="S592"/>
      <c r="T592"/>
      <c r="U592"/>
      <c r="V592"/>
    </row>
    <row r="593" spans="1:22">
      <c r="A593" s="13"/>
      <c r="B593" s="13"/>
      <c r="C593" s="14" t="s">
        <v>17</v>
      </c>
      <c r="D593" s="14"/>
      <c r="E593" s="19">
        <v>538.8</v>
      </c>
      <c r="F593" s="19"/>
      <c r="G593" s="19">
        <v>8431.3</v>
      </c>
      <c r="H593" s="19">
        <v>27628.5</v>
      </c>
      <c r="I593" s="19"/>
      <c r="J593" s="33">
        <v>2.27689680120503</v>
      </c>
      <c r="K593" s="25">
        <v>36598.6</v>
      </c>
      <c r="L593"/>
      <c r="M593"/>
      <c r="N593"/>
      <c r="O593"/>
      <c r="P593"/>
      <c r="Q593"/>
      <c r="R593"/>
      <c r="S593"/>
      <c r="T593"/>
      <c r="U593"/>
      <c r="V593"/>
    </row>
    <row r="594" spans="1:22">
      <c r="A594" s="13"/>
      <c r="B594" s="13"/>
      <c r="C594" s="16" t="s">
        <v>18</v>
      </c>
      <c r="D594" s="16"/>
      <c r="E594" s="18">
        <v>0.477659574468085</v>
      </c>
      <c r="F594" s="18"/>
      <c r="G594" s="18">
        <v>0.758892889288929</v>
      </c>
      <c r="H594" s="18">
        <v>1.29280333161761</v>
      </c>
      <c r="I594" s="18"/>
      <c r="J594" s="33">
        <v>0.703538601908564</v>
      </c>
      <c r="K594" s="26">
        <v>1.08895236395013</v>
      </c>
      <c r="L594"/>
      <c r="M594"/>
      <c r="N594"/>
      <c r="O594"/>
      <c r="P594"/>
      <c r="Q594"/>
      <c r="R594"/>
      <c r="S594"/>
      <c r="T594"/>
      <c r="U594"/>
      <c r="V594"/>
    </row>
    <row r="595" spans="1:22">
      <c r="A595" s="13" t="s">
        <v>60</v>
      </c>
      <c r="B595" s="7" t="s">
        <v>112</v>
      </c>
      <c r="C595" s="10" t="s">
        <v>16</v>
      </c>
      <c r="D595" s="10">
        <v>650</v>
      </c>
      <c r="E595" s="12">
        <v>182</v>
      </c>
      <c r="F595" s="12">
        <v>1424</v>
      </c>
      <c r="G595" s="12">
        <v>1134</v>
      </c>
      <c r="H595" s="12">
        <v>162</v>
      </c>
      <c r="I595" s="12">
        <f>H595-G595</f>
        <v>-972</v>
      </c>
      <c r="J595" s="22">
        <v>-0.857142857142857</v>
      </c>
      <c r="K595" s="24">
        <v>3552</v>
      </c>
      <c r="L595"/>
      <c r="M595"/>
      <c r="N595"/>
      <c r="O595"/>
      <c r="P595"/>
      <c r="Q595"/>
      <c r="R595"/>
      <c r="S595"/>
      <c r="T595"/>
      <c r="U595"/>
      <c r="V595"/>
    </row>
    <row r="596" spans="1:22">
      <c r="A596" s="13"/>
      <c r="B596" s="13"/>
      <c r="C596" s="14" t="s">
        <v>17</v>
      </c>
      <c r="D596" s="14">
        <v>-2230</v>
      </c>
      <c r="E596" s="19">
        <v>600.6</v>
      </c>
      <c r="F596" s="19">
        <v>527.8</v>
      </c>
      <c r="G596" s="19">
        <v>1426.8</v>
      </c>
      <c r="H596" s="19"/>
      <c r="I596" s="19">
        <f>H596-G596</f>
        <v>-1426.8</v>
      </c>
      <c r="J596" s="33">
        <v>-1</v>
      </c>
      <c r="K596" s="25">
        <v>325.2</v>
      </c>
      <c r="L596"/>
      <c r="M596"/>
      <c r="N596"/>
      <c r="O596"/>
      <c r="P596"/>
      <c r="Q596"/>
      <c r="R596"/>
      <c r="S596"/>
      <c r="T596"/>
      <c r="U596"/>
      <c r="V596"/>
    </row>
    <row r="597" spans="1:22">
      <c r="A597" s="13"/>
      <c r="B597" s="13"/>
      <c r="C597" s="16" t="s">
        <v>18</v>
      </c>
      <c r="D597" s="16">
        <v>-0.437254901960784</v>
      </c>
      <c r="E597" s="18">
        <v>0.299252615844544</v>
      </c>
      <c r="F597" s="18">
        <v>0.396246246246246</v>
      </c>
      <c r="G597" s="18">
        <v>0.84777183600713</v>
      </c>
      <c r="H597" s="18"/>
      <c r="I597" s="18">
        <f>H597-G597</f>
        <v>-0.84777183600713</v>
      </c>
      <c r="J597" s="33">
        <v>-1</v>
      </c>
      <c r="K597" s="26">
        <v>0.0321280379371666</v>
      </c>
      <c r="L597"/>
      <c r="M597"/>
      <c r="N597"/>
      <c r="O597"/>
      <c r="P597"/>
      <c r="Q597"/>
      <c r="R597"/>
      <c r="S597"/>
      <c r="T597"/>
      <c r="U597"/>
      <c r="V597"/>
    </row>
    <row r="598" spans="1:22">
      <c r="A598" s="13"/>
      <c r="B598" s="7" t="s">
        <v>151</v>
      </c>
      <c r="C598" s="10" t="s">
        <v>16</v>
      </c>
      <c r="D598" s="10"/>
      <c r="E598" s="12"/>
      <c r="F598" s="12"/>
      <c r="G598" s="12"/>
      <c r="H598" s="12">
        <v>1192</v>
      </c>
      <c r="I598" s="12">
        <f>H598-G598</f>
        <v>1192</v>
      </c>
      <c r="J598" s="22">
        <v>1</v>
      </c>
      <c r="K598" s="24">
        <v>1192</v>
      </c>
      <c r="L598"/>
      <c r="M598"/>
      <c r="N598"/>
      <c r="O598"/>
      <c r="P598"/>
      <c r="Q598"/>
      <c r="R598"/>
      <c r="S598"/>
      <c r="T598"/>
      <c r="U598"/>
      <c r="V598"/>
    </row>
    <row r="599" spans="1:22">
      <c r="A599" s="13"/>
      <c r="B599" s="13"/>
      <c r="C599" s="14" t="s">
        <v>17</v>
      </c>
      <c r="D599" s="14"/>
      <c r="E599" s="19"/>
      <c r="F599" s="19"/>
      <c r="G599" s="19"/>
      <c r="H599" s="19">
        <v>-5997.8</v>
      </c>
      <c r="I599" s="19"/>
      <c r="J599" s="33">
        <v>1</v>
      </c>
      <c r="K599" s="25">
        <v>-5997.8</v>
      </c>
      <c r="L599"/>
      <c r="M599"/>
      <c r="N599"/>
      <c r="O599"/>
      <c r="P599"/>
      <c r="Q599"/>
      <c r="R599"/>
      <c r="S599"/>
      <c r="T599"/>
      <c r="U599"/>
      <c r="V599"/>
    </row>
    <row r="600" spans="1:22">
      <c r="A600" s="13"/>
      <c r="B600" s="13"/>
      <c r="C600" s="16" t="s">
        <v>18</v>
      </c>
      <c r="D600" s="16"/>
      <c r="E600" s="18"/>
      <c r="F600" s="18"/>
      <c r="G600" s="18"/>
      <c r="H600" s="18">
        <v>-1.06836480228001</v>
      </c>
      <c r="I600" s="18"/>
      <c r="J600" s="33">
        <v>1</v>
      </c>
      <c r="K600" s="26">
        <v>-1.06836480228001</v>
      </c>
      <c r="L600"/>
      <c r="M600"/>
      <c r="N600"/>
      <c r="O600"/>
      <c r="P600"/>
      <c r="Q600"/>
      <c r="R600"/>
      <c r="S600"/>
      <c r="T600"/>
      <c r="U600"/>
      <c r="V600"/>
    </row>
    <row r="601" spans="1:22">
      <c r="A601" s="13"/>
      <c r="B601" s="7" t="s">
        <v>242</v>
      </c>
      <c r="C601" s="10" t="s">
        <v>16</v>
      </c>
      <c r="D601" s="10"/>
      <c r="E601" s="12"/>
      <c r="F601" s="12"/>
      <c r="G601" s="12"/>
      <c r="H601" s="12">
        <v>1165</v>
      </c>
      <c r="I601" s="12">
        <f>H601-G601</f>
        <v>1165</v>
      </c>
      <c r="J601" s="22">
        <v>1</v>
      </c>
      <c r="K601" s="24">
        <v>1165</v>
      </c>
      <c r="L601"/>
      <c r="M601"/>
      <c r="N601"/>
      <c r="O601"/>
      <c r="P601"/>
      <c r="Q601"/>
      <c r="R601"/>
      <c r="S601"/>
      <c r="T601"/>
      <c r="U601"/>
      <c r="V601"/>
    </row>
    <row r="602" spans="1:22">
      <c r="A602" s="13"/>
      <c r="B602" s="13"/>
      <c r="C602" s="14" t="s">
        <v>17</v>
      </c>
      <c r="D602" s="14"/>
      <c r="E602" s="19"/>
      <c r="F602" s="19"/>
      <c r="G602" s="19"/>
      <c r="H602" s="19">
        <v>4944.5</v>
      </c>
      <c r="I602" s="19"/>
      <c r="J602" s="33">
        <v>1</v>
      </c>
      <c r="K602" s="25">
        <v>4944.5</v>
      </c>
      <c r="L602"/>
      <c r="M602"/>
      <c r="N602"/>
      <c r="O602"/>
      <c r="P602"/>
      <c r="Q602"/>
      <c r="R602"/>
      <c r="S602"/>
      <c r="T602"/>
      <c r="U602"/>
      <c r="V602"/>
    </row>
    <row r="603" spans="1:22">
      <c r="A603" s="13"/>
      <c r="B603" s="13"/>
      <c r="C603" s="16" t="s">
        <v>18</v>
      </c>
      <c r="D603" s="16"/>
      <c r="E603" s="18"/>
      <c r="F603" s="18"/>
      <c r="G603" s="18"/>
      <c r="H603" s="18">
        <v>1.4879626843214</v>
      </c>
      <c r="I603" s="18"/>
      <c r="J603" s="33">
        <v>1</v>
      </c>
      <c r="K603" s="26">
        <v>1.4879626843214</v>
      </c>
      <c r="L603"/>
      <c r="M603"/>
      <c r="N603"/>
      <c r="O603"/>
      <c r="P603"/>
      <c r="Q603"/>
      <c r="R603"/>
      <c r="S603"/>
      <c r="T603"/>
      <c r="U603"/>
      <c r="V603"/>
    </row>
    <row r="604" spans="1:22">
      <c r="A604" s="13"/>
      <c r="B604" s="7" t="s">
        <v>171</v>
      </c>
      <c r="C604" s="10" t="s">
        <v>16</v>
      </c>
      <c r="D604" s="10"/>
      <c r="E604" s="12"/>
      <c r="F604" s="12">
        <v>1842</v>
      </c>
      <c r="G604" s="12">
        <v>906</v>
      </c>
      <c r="H604" s="12"/>
      <c r="I604" s="12">
        <f t="shared" ref="I604:I610" si="6">H604-G604</f>
        <v>-906</v>
      </c>
      <c r="J604" s="22">
        <v>-1</v>
      </c>
      <c r="K604" s="24">
        <v>2748</v>
      </c>
      <c r="L604"/>
      <c r="M604"/>
      <c r="N604"/>
      <c r="O604"/>
      <c r="P604"/>
      <c r="Q604"/>
      <c r="R604"/>
      <c r="S604"/>
      <c r="T604"/>
      <c r="U604"/>
      <c r="V604"/>
    </row>
    <row r="605" spans="1:22">
      <c r="A605" s="13"/>
      <c r="B605" s="13"/>
      <c r="C605" s="14" t="s">
        <v>17</v>
      </c>
      <c r="D605" s="14"/>
      <c r="E605" s="19"/>
      <c r="F605" s="19"/>
      <c r="G605" s="19">
        <v>3443.8</v>
      </c>
      <c r="H605" s="19"/>
      <c r="I605" s="19">
        <f t="shared" si="6"/>
        <v>-3443.8</v>
      </c>
      <c r="J605" s="33">
        <v>-1</v>
      </c>
      <c r="K605" s="25">
        <v>3443.8</v>
      </c>
      <c r="L605"/>
      <c r="M605"/>
      <c r="N605"/>
      <c r="O605"/>
      <c r="P605"/>
      <c r="Q605"/>
      <c r="R605"/>
      <c r="S605"/>
      <c r="T605"/>
      <c r="U605"/>
      <c r="V605"/>
    </row>
    <row r="606" spans="1:22">
      <c r="A606" s="13"/>
      <c r="B606" s="13"/>
      <c r="C606" s="16" t="s">
        <v>18</v>
      </c>
      <c r="D606" s="16"/>
      <c r="E606" s="18"/>
      <c r="F606" s="18"/>
      <c r="G606" s="18">
        <v>1.20160502442428</v>
      </c>
      <c r="H606" s="18"/>
      <c r="I606" s="18">
        <f t="shared" si="6"/>
        <v>-1.20160502442428</v>
      </c>
      <c r="J606" s="33">
        <v>-1</v>
      </c>
      <c r="K606" s="26">
        <v>1.20160502442428</v>
      </c>
      <c r="L606"/>
      <c r="M606"/>
      <c r="N606"/>
      <c r="O606"/>
      <c r="P606"/>
      <c r="Q606"/>
      <c r="R606"/>
      <c r="S606"/>
      <c r="T606"/>
      <c r="U606"/>
      <c r="V606"/>
    </row>
    <row r="607" spans="1:22">
      <c r="A607" s="13"/>
      <c r="B607" s="7" t="s">
        <v>165</v>
      </c>
      <c r="C607" s="10" t="s">
        <v>16</v>
      </c>
      <c r="D607" s="10"/>
      <c r="E607" s="12"/>
      <c r="F607" s="12"/>
      <c r="G607" s="12">
        <v>867</v>
      </c>
      <c r="H607" s="12"/>
      <c r="I607" s="12">
        <f t="shared" si="6"/>
        <v>-867</v>
      </c>
      <c r="J607" s="22">
        <v>-1</v>
      </c>
      <c r="K607" s="24">
        <v>867</v>
      </c>
      <c r="L607"/>
      <c r="M607"/>
      <c r="N607"/>
      <c r="O607"/>
      <c r="P607"/>
      <c r="Q607"/>
      <c r="R607"/>
      <c r="S607"/>
      <c r="T607"/>
      <c r="U607"/>
      <c r="V607"/>
    </row>
    <row r="608" spans="1:22">
      <c r="A608" s="13"/>
      <c r="B608" s="13"/>
      <c r="C608" s="14" t="s">
        <v>17</v>
      </c>
      <c r="D608" s="14"/>
      <c r="E608" s="19"/>
      <c r="F608" s="19">
        <v>1190.5</v>
      </c>
      <c r="G608" s="19">
        <v>300.9</v>
      </c>
      <c r="H608" s="19"/>
      <c r="I608" s="19">
        <f t="shared" si="6"/>
        <v>-300.9</v>
      </c>
      <c r="J608" s="33">
        <v>-1</v>
      </c>
      <c r="K608" s="25">
        <v>1491.4</v>
      </c>
      <c r="L608"/>
      <c r="M608"/>
      <c r="N608"/>
      <c r="O608"/>
      <c r="P608"/>
      <c r="Q608"/>
      <c r="R608"/>
      <c r="S608"/>
      <c r="T608"/>
      <c r="U608"/>
      <c r="V608"/>
    </row>
    <row r="609" spans="1:22">
      <c r="A609" s="13"/>
      <c r="B609" s="13"/>
      <c r="C609" s="16" t="s">
        <v>18</v>
      </c>
      <c r="D609" s="16"/>
      <c r="E609" s="18"/>
      <c r="F609" s="18">
        <v>0.646308360477742</v>
      </c>
      <c r="G609" s="18">
        <v>0.332119205298013</v>
      </c>
      <c r="H609" s="18"/>
      <c r="I609" s="18">
        <f t="shared" si="6"/>
        <v>-0.332119205298013</v>
      </c>
      <c r="J609" s="33">
        <v>-1</v>
      </c>
      <c r="K609" s="26">
        <v>0.542721979621543</v>
      </c>
      <c r="L609"/>
      <c r="M609"/>
      <c r="N609"/>
      <c r="O609"/>
      <c r="P609"/>
      <c r="Q609"/>
      <c r="R609"/>
      <c r="S609"/>
      <c r="T609"/>
      <c r="U609"/>
      <c r="V609"/>
    </row>
    <row r="610" spans="1:22">
      <c r="A610" s="13"/>
      <c r="B610" s="7" t="s">
        <v>108</v>
      </c>
      <c r="C610" s="10" t="s">
        <v>16</v>
      </c>
      <c r="D610" s="10">
        <v>2698</v>
      </c>
      <c r="E610" s="12"/>
      <c r="F610" s="12"/>
      <c r="G610" s="12"/>
      <c r="H610" s="12"/>
      <c r="I610" s="12">
        <f t="shared" si="6"/>
        <v>0</v>
      </c>
      <c r="J610" s="22"/>
      <c r="K610" s="24">
        <v>2698</v>
      </c>
      <c r="L610"/>
      <c r="M610"/>
      <c r="N610"/>
      <c r="O610"/>
      <c r="P610"/>
      <c r="Q610"/>
      <c r="R610"/>
      <c r="S610"/>
      <c r="T610"/>
      <c r="U610"/>
      <c r="V610"/>
    </row>
    <row r="611" spans="1:22">
      <c r="A611" s="13"/>
      <c r="B611" s="13"/>
      <c r="C611" s="14" t="s">
        <v>17</v>
      </c>
      <c r="D611" s="14">
        <v>2981.88</v>
      </c>
      <c r="E611" s="19"/>
      <c r="F611" s="19"/>
      <c r="G611" s="19"/>
      <c r="H611" s="19"/>
      <c r="I611" s="19"/>
      <c r="J611" s="33"/>
      <c r="K611" s="25">
        <v>2981.88</v>
      </c>
      <c r="L611"/>
      <c r="M611"/>
      <c r="N611"/>
      <c r="O611"/>
      <c r="P611"/>
      <c r="Q611"/>
      <c r="R611"/>
      <c r="S611"/>
      <c r="T611"/>
      <c r="U611"/>
      <c r="V611"/>
    </row>
    <row r="612" spans="1:22">
      <c r="A612" s="13"/>
      <c r="B612" s="13"/>
      <c r="C612" s="16" t="s">
        <v>18</v>
      </c>
      <c r="D612" s="16">
        <v>1.10521868050408</v>
      </c>
      <c r="E612" s="18"/>
      <c r="F612" s="18"/>
      <c r="G612" s="18"/>
      <c r="H612" s="18"/>
      <c r="I612" s="18"/>
      <c r="J612" s="33"/>
      <c r="K612" s="26">
        <v>1.10521868050408</v>
      </c>
      <c r="L612"/>
      <c r="M612"/>
      <c r="N612"/>
      <c r="O612"/>
      <c r="P612"/>
      <c r="Q612"/>
      <c r="R612"/>
      <c r="S612"/>
      <c r="T612"/>
      <c r="U612"/>
      <c r="V612"/>
    </row>
    <row r="613" spans="1:22">
      <c r="A613" s="13"/>
      <c r="B613" s="7" t="s">
        <v>153</v>
      </c>
      <c r="C613" s="10" t="s">
        <v>16</v>
      </c>
      <c r="D613" s="10">
        <v>1114</v>
      </c>
      <c r="E613" s="12">
        <v>124</v>
      </c>
      <c r="F613" s="12">
        <v>4445</v>
      </c>
      <c r="G613" s="12">
        <v>180</v>
      </c>
      <c r="H613" s="12">
        <v>1335</v>
      </c>
      <c r="I613" s="12">
        <f>H613-G613</f>
        <v>1155</v>
      </c>
      <c r="J613" s="22">
        <v>6.41666666666667</v>
      </c>
      <c r="K613" s="24">
        <v>7198</v>
      </c>
      <c r="L613"/>
      <c r="M613"/>
      <c r="N613"/>
      <c r="O613"/>
      <c r="P613"/>
      <c r="Q613"/>
      <c r="R613"/>
      <c r="S613"/>
      <c r="T613"/>
      <c r="U613"/>
      <c r="V613"/>
    </row>
    <row r="614" spans="1:22">
      <c r="A614" s="13"/>
      <c r="B614" s="13"/>
      <c r="C614" s="14" t="s">
        <v>17</v>
      </c>
      <c r="D614" s="14"/>
      <c r="E614" s="19"/>
      <c r="F614" s="19"/>
      <c r="G614" s="19">
        <v>3041.5</v>
      </c>
      <c r="H614" s="19">
        <v>855</v>
      </c>
      <c r="I614" s="19"/>
      <c r="J614" s="33">
        <v>-0.718888706230478</v>
      </c>
      <c r="K614" s="25">
        <v>3896.5</v>
      </c>
      <c r="L614"/>
      <c r="M614"/>
      <c r="N614"/>
      <c r="O614"/>
      <c r="P614"/>
      <c r="Q614"/>
      <c r="R614"/>
      <c r="S614"/>
      <c r="T614"/>
      <c r="U614"/>
      <c r="V614"/>
    </row>
    <row r="615" spans="1:22">
      <c r="A615" s="13"/>
      <c r="B615" s="13"/>
      <c r="C615" s="16" t="s">
        <v>18</v>
      </c>
      <c r="D615" s="16"/>
      <c r="E615" s="18"/>
      <c r="F615" s="18"/>
      <c r="G615" s="18">
        <v>2.48488562091503</v>
      </c>
      <c r="H615" s="18">
        <v>0.670588235294118</v>
      </c>
      <c r="I615" s="18"/>
      <c r="J615" s="33">
        <v>-0.730133157981259</v>
      </c>
      <c r="K615" s="26">
        <v>1.55922368947579</v>
      </c>
      <c r="L615"/>
      <c r="M615"/>
      <c r="N615"/>
      <c r="O615"/>
      <c r="P615"/>
      <c r="Q615"/>
      <c r="R615"/>
      <c r="S615"/>
      <c r="T615"/>
      <c r="U615"/>
      <c r="V615"/>
    </row>
    <row r="616" spans="1:22">
      <c r="A616" s="13"/>
      <c r="B616" s="7" t="s">
        <v>213</v>
      </c>
      <c r="C616" s="10" t="s">
        <v>16</v>
      </c>
      <c r="D616" s="10"/>
      <c r="E616" s="12"/>
      <c r="F616" s="12">
        <v>1971</v>
      </c>
      <c r="G616" s="12"/>
      <c r="H616" s="12"/>
      <c r="I616" s="12">
        <f>H616-G616</f>
        <v>0</v>
      </c>
      <c r="J616" s="22"/>
      <c r="K616" s="24">
        <v>1971</v>
      </c>
      <c r="L616"/>
      <c r="M616"/>
      <c r="N616"/>
      <c r="O616"/>
      <c r="P616"/>
      <c r="Q616"/>
      <c r="R616"/>
      <c r="S616"/>
      <c r="T616"/>
      <c r="U616"/>
      <c r="V616"/>
    </row>
    <row r="617" spans="1:22">
      <c r="A617" s="13"/>
      <c r="B617" s="13"/>
      <c r="C617" s="14" t="s">
        <v>17</v>
      </c>
      <c r="D617" s="14"/>
      <c r="E617" s="19"/>
      <c r="F617" s="19">
        <v>-1965.99</v>
      </c>
      <c r="G617" s="19"/>
      <c r="H617" s="19"/>
      <c r="I617" s="19"/>
      <c r="J617" s="33"/>
      <c r="K617" s="25">
        <v>-1965.99</v>
      </c>
      <c r="L617"/>
      <c r="M617"/>
      <c r="N617"/>
      <c r="O617"/>
      <c r="P617"/>
      <c r="Q617"/>
      <c r="R617"/>
      <c r="S617"/>
      <c r="T617"/>
      <c r="U617"/>
      <c r="V617"/>
    </row>
    <row r="618" spans="1:22">
      <c r="A618" s="13"/>
      <c r="B618" s="13"/>
      <c r="C618" s="16" t="s">
        <v>18</v>
      </c>
      <c r="D618" s="16"/>
      <c r="E618" s="18"/>
      <c r="F618" s="18">
        <v>-0.997458143074581</v>
      </c>
      <c r="G618" s="18"/>
      <c r="H618" s="18"/>
      <c r="I618" s="18"/>
      <c r="J618" s="33"/>
      <c r="K618" s="26">
        <v>-0.997458143074581</v>
      </c>
      <c r="L618"/>
      <c r="M618"/>
      <c r="N618"/>
      <c r="O618"/>
      <c r="P618"/>
      <c r="Q618"/>
      <c r="R618"/>
      <c r="S618"/>
      <c r="T618"/>
      <c r="U618"/>
      <c r="V618"/>
    </row>
    <row r="619" spans="1:22">
      <c r="A619" s="13"/>
      <c r="B619" s="7" t="s">
        <v>218</v>
      </c>
      <c r="C619" s="10" t="s">
        <v>16</v>
      </c>
      <c r="D619" s="10"/>
      <c r="E619" s="12">
        <v>1918</v>
      </c>
      <c r="F619" s="12"/>
      <c r="G619" s="12"/>
      <c r="H619" s="12"/>
      <c r="I619" s="12">
        <f>H619-G619</f>
        <v>0</v>
      </c>
      <c r="J619" s="22"/>
      <c r="K619" s="24">
        <v>1918</v>
      </c>
      <c r="L619"/>
      <c r="M619"/>
      <c r="N619"/>
      <c r="O619"/>
      <c r="P619"/>
      <c r="Q619"/>
      <c r="R619"/>
      <c r="S619"/>
      <c r="T619"/>
      <c r="U619"/>
      <c r="V619"/>
    </row>
    <row r="620" spans="1:22">
      <c r="A620" s="13"/>
      <c r="B620" s="13"/>
      <c r="C620" s="14" t="s">
        <v>17</v>
      </c>
      <c r="D620" s="14"/>
      <c r="E620" s="19">
        <v>1363.4</v>
      </c>
      <c r="F620" s="19"/>
      <c r="G620" s="19"/>
      <c r="H620" s="19"/>
      <c r="I620" s="19"/>
      <c r="J620" s="33"/>
      <c r="K620" s="25">
        <v>1363.4</v>
      </c>
      <c r="L620"/>
      <c r="M620"/>
      <c r="N620"/>
      <c r="O620"/>
      <c r="P620"/>
      <c r="Q620"/>
      <c r="R620"/>
      <c r="S620"/>
      <c r="T620"/>
      <c r="U620"/>
      <c r="V620"/>
    </row>
    <row r="621" spans="1:22">
      <c r="A621" s="13"/>
      <c r="B621" s="13"/>
      <c r="C621" s="16" t="s">
        <v>18</v>
      </c>
      <c r="D621" s="16"/>
      <c r="E621" s="18">
        <v>0.710844629822732</v>
      </c>
      <c r="F621" s="18"/>
      <c r="G621" s="18"/>
      <c r="H621" s="18"/>
      <c r="I621" s="18"/>
      <c r="J621" s="33"/>
      <c r="K621" s="26">
        <v>0.710844629822732</v>
      </c>
      <c r="L621"/>
      <c r="M621"/>
      <c r="N621"/>
      <c r="O621"/>
      <c r="P621"/>
      <c r="Q621"/>
      <c r="R621"/>
      <c r="S621"/>
      <c r="T621"/>
      <c r="U621"/>
      <c r="V621"/>
    </row>
    <row r="622" spans="1:22">
      <c r="A622" s="13"/>
      <c r="B622" s="7" t="s">
        <v>160</v>
      </c>
      <c r="C622" s="10" t="s">
        <v>16</v>
      </c>
      <c r="D622" s="10"/>
      <c r="E622" s="12"/>
      <c r="F622" s="12">
        <v>1394</v>
      </c>
      <c r="G622" s="12"/>
      <c r="H622" s="12"/>
      <c r="I622" s="12">
        <f>H622-G622</f>
        <v>0</v>
      </c>
      <c r="J622" s="22"/>
      <c r="K622" s="24">
        <v>1394</v>
      </c>
      <c r="L622"/>
      <c r="M622"/>
      <c r="N622"/>
      <c r="O622"/>
      <c r="P622"/>
      <c r="Q622"/>
      <c r="R622"/>
      <c r="S622"/>
      <c r="T622"/>
      <c r="U622"/>
      <c r="V622"/>
    </row>
    <row r="623" spans="1:22">
      <c r="A623" s="13"/>
      <c r="B623" s="13"/>
      <c r="C623" s="14" t="s">
        <v>17</v>
      </c>
      <c r="D623" s="14"/>
      <c r="E623" s="19"/>
      <c r="F623" s="19">
        <v>2097</v>
      </c>
      <c r="G623" s="19"/>
      <c r="H623" s="19"/>
      <c r="I623" s="19"/>
      <c r="J623" s="33"/>
      <c r="K623" s="25">
        <v>2097</v>
      </c>
      <c r="L623"/>
      <c r="M623"/>
      <c r="N623"/>
      <c r="O623"/>
      <c r="P623"/>
      <c r="Q623"/>
      <c r="R623"/>
      <c r="S623"/>
      <c r="T623"/>
      <c r="U623"/>
      <c r="V623"/>
    </row>
    <row r="624" spans="1:22">
      <c r="A624" s="13"/>
      <c r="B624" s="13"/>
      <c r="C624" s="16" t="s">
        <v>18</v>
      </c>
      <c r="D624" s="16"/>
      <c r="E624" s="18"/>
      <c r="F624" s="18">
        <v>1.50430416068867</v>
      </c>
      <c r="G624" s="18"/>
      <c r="H624" s="18"/>
      <c r="I624" s="18"/>
      <c r="J624" s="33"/>
      <c r="K624" s="26">
        <v>1.50430416068867</v>
      </c>
      <c r="L624"/>
      <c r="M624"/>
      <c r="N624"/>
      <c r="O624"/>
      <c r="P624"/>
      <c r="Q624"/>
      <c r="R624"/>
      <c r="S624"/>
      <c r="T624"/>
      <c r="U624"/>
      <c r="V624"/>
    </row>
    <row r="625" spans="1:22">
      <c r="A625" s="13"/>
      <c r="B625" s="7" t="s">
        <v>156</v>
      </c>
      <c r="C625" s="10" t="s">
        <v>16</v>
      </c>
      <c r="D625" s="10"/>
      <c r="E625" s="12"/>
      <c r="F625" s="12">
        <v>973</v>
      </c>
      <c r="G625" s="12"/>
      <c r="H625" s="12"/>
      <c r="I625" s="12">
        <f>H625-G625</f>
        <v>0</v>
      </c>
      <c r="J625" s="22"/>
      <c r="K625" s="24">
        <v>973</v>
      </c>
      <c r="L625"/>
      <c r="M625"/>
      <c r="N625"/>
      <c r="O625"/>
      <c r="P625"/>
      <c r="Q625"/>
      <c r="R625"/>
      <c r="S625"/>
      <c r="T625"/>
      <c r="U625"/>
      <c r="V625"/>
    </row>
    <row r="626" spans="1:22">
      <c r="A626" s="13"/>
      <c r="B626" s="13"/>
      <c r="C626" s="14" t="s">
        <v>17</v>
      </c>
      <c r="D626" s="14"/>
      <c r="E626" s="19"/>
      <c r="F626" s="19">
        <v>823</v>
      </c>
      <c r="G626" s="19"/>
      <c r="H626" s="19"/>
      <c r="I626" s="19"/>
      <c r="J626" s="33"/>
      <c r="K626" s="25">
        <v>823</v>
      </c>
      <c r="L626"/>
      <c r="M626"/>
      <c r="N626"/>
      <c r="O626"/>
      <c r="P626"/>
      <c r="Q626"/>
      <c r="R626"/>
      <c r="S626"/>
      <c r="T626"/>
      <c r="U626"/>
      <c r="V626"/>
    </row>
    <row r="627" spans="1:22">
      <c r="A627" s="13"/>
      <c r="B627" s="13"/>
      <c r="C627" s="16" t="s">
        <v>18</v>
      </c>
      <c r="D627" s="16"/>
      <c r="E627" s="18"/>
      <c r="F627" s="18">
        <v>0.845837615621788</v>
      </c>
      <c r="G627" s="18"/>
      <c r="H627" s="18"/>
      <c r="I627" s="18"/>
      <c r="J627" s="33"/>
      <c r="K627" s="26">
        <v>0.845837615621788</v>
      </c>
      <c r="L627"/>
      <c r="M627"/>
      <c r="N627"/>
      <c r="O627"/>
      <c r="P627"/>
      <c r="Q627"/>
      <c r="R627"/>
      <c r="S627"/>
      <c r="T627"/>
      <c r="U627"/>
      <c r="V627"/>
    </row>
    <row r="628" spans="1:22">
      <c r="A628" s="13"/>
      <c r="B628" s="7" t="s">
        <v>170</v>
      </c>
      <c r="C628" s="10" t="s">
        <v>16</v>
      </c>
      <c r="D628" s="10"/>
      <c r="E628" s="12"/>
      <c r="F628" s="12"/>
      <c r="G628" s="12"/>
      <c r="H628" s="12">
        <v>1139</v>
      </c>
      <c r="I628" s="12">
        <f>H628-G628</f>
        <v>1139</v>
      </c>
      <c r="J628" s="22">
        <v>1</v>
      </c>
      <c r="K628" s="24">
        <v>1139</v>
      </c>
      <c r="L628"/>
      <c r="M628"/>
      <c r="N628"/>
      <c r="O628"/>
      <c r="P628"/>
      <c r="Q628"/>
      <c r="R628"/>
      <c r="S628"/>
      <c r="T628"/>
      <c r="U628"/>
      <c r="V628"/>
    </row>
    <row r="629" spans="1:22">
      <c r="A629" s="13"/>
      <c r="B629" s="13"/>
      <c r="C629" s="14" t="s">
        <v>17</v>
      </c>
      <c r="D629" s="14"/>
      <c r="E629" s="19"/>
      <c r="F629" s="19"/>
      <c r="G629" s="19"/>
      <c r="H629" s="19">
        <v>532.45</v>
      </c>
      <c r="I629" s="19"/>
      <c r="J629" s="33">
        <v>1</v>
      </c>
      <c r="K629" s="25">
        <v>532.45</v>
      </c>
      <c r="L629"/>
      <c r="M629"/>
      <c r="N629"/>
      <c r="O629"/>
      <c r="P629"/>
      <c r="Q629"/>
      <c r="R629"/>
      <c r="S629"/>
      <c r="T629"/>
      <c r="U629"/>
      <c r="V629"/>
    </row>
    <row r="630" spans="1:22">
      <c r="A630" s="13"/>
      <c r="B630" s="13"/>
      <c r="C630" s="16" t="s">
        <v>18</v>
      </c>
      <c r="D630" s="16"/>
      <c r="E630" s="18"/>
      <c r="F630" s="18"/>
      <c r="G630" s="18"/>
      <c r="H630" s="18">
        <v>0.657345679012346</v>
      </c>
      <c r="I630" s="18"/>
      <c r="J630" s="33">
        <v>1</v>
      </c>
      <c r="K630" s="26">
        <v>0.657345679012346</v>
      </c>
      <c r="L630"/>
      <c r="M630"/>
      <c r="N630"/>
      <c r="O630"/>
      <c r="P630"/>
      <c r="Q630"/>
      <c r="R630"/>
      <c r="S630"/>
      <c r="T630"/>
      <c r="U630"/>
      <c r="V630"/>
    </row>
    <row r="631" spans="1:22">
      <c r="A631" s="13" t="s">
        <v>42</v>
      </c>
      <c r="B631" s="7" t="s">
        <v>102</v>
      </c>
      <c r="C631" s="10" t="s">
        <v>16</v>
      </c>
      <c r="D631" s="10">
        <v>6514</v>
      </c>
      <c r="E631" s="12"/>
      <c r="F631" s="12">
        <v>6521</v>
      </c>
      <c r="G631" s="12"/>
      <c r="H631" s="12">
        <v>1129</v>
      </c>
      <c r="I631" s="12">
        <f>H631-G631</f>
        <v>1129</v>
      </c>
      <c r="J631" s="22">
        <v>1</v>
      </c>
      <c r="K631" s="24">
        <v>14164</v>
      </c>
      <c r="L631"/>
      <c r="M631"/>
      <c r="N631"/>
      <c r="O631"/>
      <c r="P631"/>
      <c r="Q631"/>
      <c r="R631"/>
      <c r="S631"/>
      <c r="T631"/>
      <c r="U631"/>
      <c r="V631"/>
    </row>
    <row r="632" spans="1:22">
      <c r="A632" s="13"/>
      <c r="B632" s="13"/>
      <c r="C632" s="14" t="s">
        <v>17</v>
      </c>
      <c r="D632" s="14"/>
      <c r="E632" s="19">
        <v>698</v>
      </c>
      <c r="F632" s="19"/>
      <c r="G632" s="19"/>
      <c r="H632" s="19">
        <v>85.2</v>
      </c>
      <c r="I632" s="19"/>
      <c r="J632" s="33">
        <v>1</v>
      </c>
      <c r="K632" s="25">
        <v>783.2</v>
      </c>
      <c r="L632"/>
      <c r="M632"/>
      <c r="N632"/>
      <c r="O632"/>
      <c r="P632"/>
      <c r="Q632"/>
      <c r="R632"/>
      <c r="S632"/>
      <c r="T632"/>
      <c r="U632"/>
      <c r="V632"/>
    </row>
    <row r="633" spans="1:22">
      <c r="A633" s="13"/>
      <c r="B633" s="13"/>
      <c r="C633" s="16" t="s">
        <v>18</v>
      </c>
      <c r="D633" s="16"/>
      <c r="E633" s="18">
        <v>1.18707482993197</v>
      </c>
      <c r="F633" s="18"/>
      <c r="G633" s="18"/>
      <c r="H633" s="18">
        <v>0.44375</v>
      </c>
      <c r="I633" s="18"/>
      <c r="J633" s="33">
        <v>1</v>
      </c>
      <c r="K633" s="26">
        <v>1.00410256410256</v>
      </c>
      <c r="L633"/>
      <c r="M633"/>
      <c r="N633"/>
      <c r="O633"/>
      <c r="P633"/>
      <c r="Q633"/>
      <c r="R633"/>
      <c r="S633"/>
      <c r="T633"/>
      <c r="U633"/>
      <c r="V633"/>
    </row>
    <row r="634" spans="1:22">
      <c r="A634" s="13"/>
      <c r="B634" s="7" t="s">
        <v>128</v>
      </c>
      <c r="C634" s="10" t="s">
        <v>16</v>
      </c>
      <c r="D634" s="10"/>
      <c r="E634" s="12">
        <v>523</v>
      </c>
      <c r="F634" s="12"/>
      <c r="G634" s="12"/>
      <c r="H634" s="12"/>
      <c r="I634" s="12">
        <f>H634-G634</f>
        <v>0</v>
      </c>
      <c r="J634" s="22"/>
      <c r="K634" s="24">
        <v>523</v>
      </c>
      <c r="L634"/>
      <c r="M634"/>
      <c r="N634"/>
      <c r="O634"/>
      <c r="P634"/>
      <c r="Q634"/>
      <c r="R634"/>
      <c r="S634"/>
      <c r="T634"/>
      <c r="U634"/>
      <c r="V634"/>
    </row>
    <row r="635" spans="1:22">
      <c r="A635" s="13"/>
      <c r="B635" s="13"/>
      <c r="C635" s="14" t="s">
        <v>17</v>
      </c>
      <c r="D635" s="14"/>
      <c r="E635" s="19">
        <v>381.5</v>
      </c>
      <c r="F635" s="19"/>
      <c r="G635" s="19"/>
      <c r="H635" s="19"/>
      <c r="I635" s="19"/>
      <c r="J635" s="33"/>
      <c r="K635" s="25">
        <v>381.5</v>
      </c>
      <c r="L635"/>
      <c r="M635"/>
      <c r="N635"/>
      <c r="O635"/>
      <c r="P635"/>
      <c r="Q635"/>
      <c r="R635"/>
      <c r="S635"/>
      <c r="T635"/>
      <c r="U635"/>
      <c r="V635"/>
    </row>
    <row r="636" spans="1:22">
      <c r="A636" s="13"/>
      <c r="B636" s="13"/>
      <c r="C636" s="16" t="s">
        <v>18</v>
      </c>
      <c r="D636" s="16"/>
      <c r="E636" s="18">
        <v>0.729445506692161</v>
      </c>
      <c r="F636" s="18"/>
      <c r="G636" s="18"/>
      <c r="H636" s="18"/>
      <c r="I636" s="18"/>
      <c r="J636" s="33"/>
      <c r="K636" s="26">
        <v>0.729445506692161</v>
      </c>
      <c r="L636"/>
      <c r="M636"/>
      <c r="N636"/>
      <c r="O636"/>
      <c r="P636"/>
      <c r="Q636"/>
      <c r="R636"/>
      <c r="S636"/>
      <c r="T636"/>
      <c r="U636"/>
      <c r="V636"/>
    </row>
    <row r="637" spans="1:22">
      <c r="A637" s="13"/>
      <c r="B637" s="7" t="s">
        <v>155</v>
      </c>
      <c r="C637" s="10" t="s">
        <v>16</v>
      </c>
      <c r="D637" s="10">
        <v>257</v>
      </c>
      <c r="E637" s="12"/>
      <c r="F637" s="12"/>
      <c r="G637" s="12"/>
      <c r="H637" s="12"/>
      <c r="I637" s="12">
        <f>H637-G637</f>
        <v>0</v>
      </c>
      <c r="J637" s="22"/>
      <c r="K637" s="24">
        <v>257</v>
      </c>
      <c r="L637"/>
      <c r="M637"/>
      <c r="N637"/>
      <c r="O637"/>
      <c r="P637"/>
      <c r="Q637"/>
      <c r="R637"/>
      <c r="S637"/>
      <c r="T637"/>
      <c r="U637"/>
      <c r="V637"/>
    </row>
    <row r="638" spans="1:22">
      <c r="A638" s="13"/>
      <c r="B638" s="13"/>
      <c r="C638" s="14" t="s">
        <v>17</v>
      </c>
      <c r="D638" s="14">
        <v>378.75</v>
      </c>
      <c r="E638" s="19"/>
      <c r="F638" s="19"/>
      <c r="G638" s="19"/>
      <c r="H638" s="19"/>
      <c r="I638" s="19"/>
      <c r="J638" s="33"/>
      <c r="K638" s="25">
        <v>378.75</v>
      </c>
      <c r="L638"/>
      <c r="M638"/>
      <c r="N638"/>
      <c r="O638"/>
      <c r="P638"/>
      <c r="Q638"/>
      <c r="R638"/>
      <c r="S638"/>
      <c r="T638"/>
      <c r="U638"/>
      <c r="V638"/>
    </row>
    <row r="639" spans="1:22">
      <c r="A639" s="13"/>
      <c r="B639" s="13"/>
      <c r="C639" s="16" t="s">
        <v>18</v>
      </c>
      <c r="D639" s="16">
        <v>1.47373540856031</v>
      </c>
      <c r="E639" s="18"/>
      <c r="F639" s="18"/>
      <c r="G639" s="18"/>
      <c r="H639" s="18"/>
      <c r="I639" s="18"/>
      <c r="J639" s="33"/>
      <c r="K639" s="26">
        <v>1.47373540856031</v>
      </c>
      <c r="L639"/>
      <c r="M639"/>
      <c r="N639"/>
      <c r="O639"/>
      <c r="P639"/>
      <c r="Q639"/>
      <c r="R639"/>
      <c r="S639"/>
      <c r="T639"/>
      <c r="U639"/>
      <c r="V639"/>
    </row>
    <row r="640" spans="1:22">
      <c r="A640" s="13"/>
      <c r="B640" s="7" t="s">
        <v>216</v>
      </c>
      <c r="C640" s="10" t="s">
        <v>16</v>
      </c>
      <c r="D640" s="10"/>
      <c r="E640" s="12"/>
      <c r="F640" s="12"/>
      <c r="G640" s="12"/>
      <c r="H640" s="12">
        <v>1090</v>
      </c>
      <c r="I640" s="12">
        <f>H640-G640</f>
        <v>1090</v>
      </c>
      <c r="J640" s="22">
        <v>1</v>
      </c>
      <c r="K640" s="24">
        <v>1090</v>
      </c>
      <c r="L640"/>
      <c r="M640"/>
      <c r="N640"/>
      <c r="O640"/>
      <c r="P640"/>
      <c r="Q640"/>
      <c r="R640"/>
      <c r="S640"/>
      <c r="T640"/>
      <c r="U640"/>
      <c r="V640"/>
    </row>
    <row r="641" spans="1:22">
      <c r="A641" s="13"/>
      <c r="B641" s="13"/>
      <c r="C641" s="14" t="s">
        <v>17</v>
      </c>
      <c r="D641" s="14"/>
      <c r="E641" s="19"/>
      <c r="F641" s="19"/>
      <c r="G641" s="19"/>
      <c r="H641" s="19">
        <v>82</v>
      </c>
      <c r="I641" s="19"/>
      <c r="J641" s="33">
        <v>1</v>
      </c>
      <c r="K641" s="25">
        <v>82</v>
      </c>
      <c r="L641"/>
      <c r="M641"/>
      <c r="N641"/>
      <c r="O641"/>
      <c r="P641"/>
      <c r="Q641"/>
      <c r="R641"/>
      <c r="S641"/>
      <c r="T641"/>
      <c r="U641"/>
      <c r="V641"/>
    </row>
    <row r="642" spans="1:22">
      <c r="A642" s="13"/>
      <c r="B642" s="13"/>
      <c r="C642" s="16" t="s">
        <v>18</v>
      </c>
      <c r="D642" s="16"/>
      <c r="E642" s="18"/>
      <c r="F642" s="18"/>
      <c r="G642" s="18"/>
      <c r="H642" s="18">
        <v>0.366071428571429</v>
      </c>
      <c r="I642" s="18"/>
      <c r="J642" s="33">
        <v>1</v>
      </c>
      <c r="K642" s="26">
        <v>0.366071428571429</v>
      </c>
      <c r="L642"/>
      <c r="M642"/>
      <c r="N642"/>
      <c r="O642"/>
      <c r="P642"/>
      <c r="Q642"/>
      <c r="R642"/>
      <c r="S642"/>
      <c r="T642"/>
      <c r="U642"/>
      <c r="V642"/>
    </row>
    <row r="643" spans="1:22">
      <c r="A643" s="13"/>
      <c r="B643" s="7" t="s">
        <v>312</v>
      </c>
      <c r="C643" s="10" t="s">
        <v>16</v>
      </c>
      <c r="D643" s="10"/>
      <c r="E643" s="12"/>
      <c r="F643" s="12">
        <v>195</v>
      </c>
      <c r="G643" s="12"/>
      <c r="H643" s="12"/>
      <c r="I643" s="12">
        <f>H643-G643</f>
        <v>0</v>
      </c>
      <c r="J643" s="22"/>
      <c r="K643" s="24">
        <v>195</v>
      </c>
      <c r="L643"/>
      <c r="M643"/>
      <c r="N643"/>
      <c r="O643"/>
      <c r="P643"/>
      <c r="Q643"/>
      <c r="R643"/>
      <c r="S643"/>
      <c r="T643"/>
      <c r="U643"/>
      <c r="V643"/>
    </row>
    <row r="644" spans="1:22">
      <c r="A644" s="13"/>
      <c r="B644" s="13"/>
      <c r="C644" s="14" t="s">
        <v>17</v>
      </c>
      <c r="D644" s="14"/>
      <c r="E644" s="19"/>
      <c r="F644" s="19">
        <v>106.5</v>
      </c>
      <c r="G644" s="19"/>
      <c r="H644" s="19"/>
      <c r="I644" s="19"/>
      <c r="J644" s="33"/>
      <c r="K644" s="25">
        <v>106.5</v>
      </c>
      <c r="L644"/>
      <c r="M644"/>
      <c r="N644"/>
      <c r="O644"/>
      <c r="P644"/>
      <c r="Q644"/>
      <c r="R644"/>
      <c r="S644"/>
      <c r="T644"/>
      <c r="U644"/>
      <c r="V644"/>
    </row>
    <row r="645" spans="1:22">
      <c r="A645" s="13"/>
      <c r="B645" s="13"/>
      <c r="C645" s="16" t="s">
        <v>18</v>
      </c>
      <c r="D645" s="16"/>
      <c r="E645" s="18"/>
      <c r="F645" s="18">
        <v>0.546153846153846</v>
      </c>
      <c r="G645" s="18"/>
      <c r="H645" s="18"/>
      <c r="I645" s="18"/>
      <c r="J645" s="33"/>
      <c r="K645" s="26">
        <v>0.546153846153846</v>
      </c>
      <c r="L645"/>
      <c r="M645"/>
      <c r="N645"/>
      <c r="O645"/>
      <c r="P645"/>
      <c r="Q645"/>
      <c r="R645"/>
      <c r="S645"/>
      <c r="T645"/>
      <c r="U645"/>
      <c r="V645"/>
    </row>
    <row r="646" spans="1:22">
      <c r="A646" s="13"/>
      <c r="B646" s="7" t="s">
        <v>251</v>
      </c>
      <c r="C646" s="10" t="s">
        <v>16</v>
      </c>
      <c r="D646" s="10">
        <v>171</v>
      </c>
      <c r="E646" s="12"/>
      <c r="F646" s="12"/>
      <c r="G646" s="12"/>
      <c r="H646" s="12"/>
      <c r="I646" s="12">
        <f>H646-G646</f>
        <v>0</v>
      </c>
      <c r="J646" s="22"/>
      <c r="K646" s="24">
        <v>171</v>
      </c>
      <c r="L646"/>
      <c r="M646"/>
      <c r="N646"/>
      <c r="O646"/>
      <c r="P646"/>
      <c r="Q646"/>
      <c r="R646"/>
      <c r="S646"/>
      <c r="T646"/>
      <c r="U646"/>
      <c r="V646"/>
    </row>
    <row r="647" spans="1:22">
      <c r="A647" s="13"/>
      <c r="B647" s="13"/>
      <c r="C647" s="14" t="s">
        <v>17</v>
      </c>
      <c r="D647" s="14">
        <v>336</v>
      </c>
      <c r="E647" s="19"/>
      <c r="F647" s="19"/>
      <c r="G647" s="19"/>
      <c r="H647" s="19"/>
      <c r="I647" s="19"/>
      <c r="J647" s="33"/>
      <c r="K647" s="25">
        <v>336</v>
      </c>
      <c r="L647"/>
      <c r="M647"/>
      <c r="N647"/>
      <c r="O647"/>
      <c r="P647"/>
      <c r="Q647"/>
      <c r="R647"/>
      <c r="S647"/>
      <c r="T647"/>
      <c r="U647"/>
      <c r="V647"/>
    </row>
    <row r="648" spans="1:22">
      <c r="A648" s="13"/>
      <c r="B648" s="13"/>
      <c r="C648" s="16" t="s">
        <v>18</v>
      </c>
      <c r="D648" s="16">
        <v>1.96491228070175</v>
      </c>
      <c r="E648" s="18"/>
      <c r="F648" s="18"/>
      <c r="G648" s="18"/>
      <c r="H648" s="18"/>
      <c r="I648" s="18"/>
      <c r="J648" s="33"/>
      <c r="K648" s="26">
        <v>1.96491228070175</v>
      </c>
      <c r="L648"/>
      <c r="M648"/>
      <c r="N648"/>
      <c r="O648"/>
      <c r="P648"/>
      <c r="Q648"/>
      <c r="R648"/>
      <c r="S648"/>
      <c r="T648"/>
      <c r="U648"/>
      <c r="V648"/>
    </row>
    <row r="649" spans="1:22">
      <c r="A649" s="7"/>
      <c r="B649" s="8" t="s">
        <v>208</v>
      </c>
      <c r="C649" s="9" t="s">
        <v>16</v>
      </c>
      <c r="D649" s="10">
        <v>24</v>
      </c>
      <c r="E649" s="12"/>
      <c r="F649" s="12">
        <v>175</v>
      </c>
      <c r="G649" s="12">
        <v>854</v>
      </c>
      <c r="H649" s="12"/>
      <c r="I649" s="12">
        <f>H649-G649</f>
        <v>-854</v>
      </c>
      <c r="J649" s="22">
        <v>-1</v>
      </c>
      <c r="K649" s="24">
        <v>1053</v>
      </c>
      <c r="L649"/>
      <c r="M649"/>
      <c r="N649"/>
      <c r="O649"/>
      <c r="P649"/>
      <c r="Q649"/>
      <c r="R649"/>
      <c r="S649"/>
      <c r="T649"/>
      <c r="U649"/>
      <c r="V649"/>
    </row>
    <row r="650" spans="1:22">
      <c r="A650" s="7" t="s">
        <v>358</v>
      </c>
      <c r="B650" s="8"/>
      <c r="C650" s="8"/>
      <c r="D650" s="10">
        <v>39920.97</v>
      </c>
      <c r="E650" s="12">
        <v>6256.6</v>
      </c>
      <c r="F650" s="12">
        <v>6771.21</v>
      </c>
      <c r="G650" s="12">
        <v>47179.81</v>
      </c>
      <c r="H650" s="12">
        <v>33555.85</v>
      </c>
      <c r="I650" s="19"/>
      <c r="J650" s="33">
        <v>-0.288766741536263</v>
      </c>
      <c r="K650" s="24">
        <v>133684.44</v>
      </c>
      <c r="L650"/>
      <c r="M650"/>
      <c r="N650"/>
      <c r="O650"/>
      <c r="P650"/>
      <c r="Q650"/>
      <c r="R650"/>
      <c r="S650"/>
      <c r="T650"/>
      <c r="U650"/>
      <c r="V650"/>
    </row>
    <row r="651" spans="1:22">
      <c r="A651" s="7" t="s">
        <v>359</v>
      </c>
      <c r="B651" s="8"/>
      <c r="C651" s="8"/>
      <c r="D651" s="35">
        <v>1.37312867609122</v>
      </c>
      <c r="E651" s="31">
        <v>0.697153044737868</v>
      </c>
      <c r="F651" s="31">
        <v>0.67375223880597</v>
      </c>
      <c r="G651" s="31">
        <v>0.956800040559725</v>
      </c>
      <c r="H651" s="31">
        <v>0.901505829885551</v>
      </c>
      <c r="I651" s="18"/>
      <c r="J651" s="33">
        <v>-0.0577907695758733</v>
      </c>
      <c r="K651" s="36">
        <v>0.992980290352412</v>
      </c>
      <c r="L651"/>
      <c r="M651"/>
      <c r="N651"/>
      <c r="O651"/>
      <c r="P651"/>
      <c r="Q651"/>
      <c r="R651"/>
      <c r="S651"/>
      <c r="T651"/>
      <c r="U651"/>
      <c r="V651"/>
    </row>
    <row r="652" spans="1:22">
      <c r="A652" s="7"/>
      <c r="B652" s="7" t="s">
        <v>207</v>
      </c>
      <c r="C652" s="10" t="s">
        <v>16</v>
      </c>
      <c r="D652" s="10"/>
      <c r="E652" s="12"/>
      <c r="F652" s="12"/>
      <c r="G652" s="12"/>
      <c r="H652" s="12">
        <v>1073</v>
      </c>
      <c r="I652" s="12">
        <f>H652-G652</f>
        <v>1073</v>
      </c>
      <c r="J652" s="22">
        <v>1</v>
      </c>
      <c r="K652" s="24">
        <v>1073</v>
      </c>
      <c r="L652"/>
      <c r="M652"/>
      <c r="N652"/>
      <c r="O652"/>
      <c r="P652"/>
      <c r="Q652"/>
      <c r="R652"/>
      <c r="S652"/>
      <c r="T652"/>
      <c r="U652"/>
      <c r="V652"/>
    </row>
    <row r="653" spans="1:22">
      <c r="A653" s="13"/>
      <c r="B653" s="13"/>
      <c r="C653" s="14" t="s">
        <v>17</v>
      </c>
      <c r="D653" s="14">
        <v>9681.56</v>
      </c>
      <c r="E653" s="19">
        <v>5529.5</v>
      </c>
      <c r="F653" s="19">
        <v>1539.92</v>
      </c>
      <c r="G653" s="19">
        <v>654.52</v>
      </c>
      <c r="H653" s="19">
        <v>4904.32</v>
      </c>
      <c r="I653" s="19"/>
      <c r="J653" s="33">
        <v>6.493002505653</v>
      </c>
      <c r="K653" s="25">
        <v>22309.82</v>
      </c>
      <c r="L653"/>
      <c r="M653"/>
      <c r="N653"/>
      <c r="O653"/>
      <c r="P653"/>
      <c r="Q653"/>
      <c r="R653"/>
      <c r="S653"/>
      <c r="T653"/>
      <c r="U653"/>
      <c r="V653"/>
    </row>
    <row r="654" spans="1:22">
      <c r="A654" s="13"/>
      <c r="B654" s="13"/>
      <c r="C654" s="16" t="s">
        <v>18</v>
      </c>
      <c r="D654" s="16">
        <v>1.14805644491877</v>
      </c>
      <c r="E654" s="18">
        <v>0.98372175769436</v>
      </c>
      <c r="F654" s="18">
        <v>1.32981001727116</v>
      </c>
      <c r="G654" s="18">
        <v>0.168300334276164</v>
      </c>
      <c r="H654" s="18">
        <v>0.818204871538205</v>
      </c>
      <c r="I654" s="18"/>
      <c r="J654" s="33">
        <v>3.86157603344753</v>
      </c>
      <c r="K654" s="26">
        <v>0.889014544730026</v>
      </c>
      <c r="L654"/>
      <c r="M654"/>
      <c r="N654"/>
      <c r="O654"/>
      <c r="P654"/>
      <c r="Q654"/>
      <c r="R654"/>
      <c r="S654"/>
      <c r="T654"/>
      <c r="U654"/>
      <c r="V654"/>
    </row>
    <row r="655" spans="1:22">
      <c r="A655" s="13"/>
      <c r="B655" s="7" t="s">
        <v>175</v>
      </c>
      <c r="C655" s="10" t="s">
        <v>16</v>
      </c>
      <c r="D655" s="10"/>
      <c r="E655" s="12"/>
      <c r="F655" s="12"/>
      <c r="G655" s="12"/>
      <c r="H655" s="12">
        <v>993</v>
      </c>
      <c r="I655" s="12">
        <f>H655-G655</f>
        <v>993</v>
      </c>
      <c r="J655" s="22">
        <v>1</v>
      </c>
      <c r="K655" s="24">
        <v>993</v>
      </c>
      <c r="L655"/>
      <c r="M655"/>
      <c r="N655"/>
      <c r="O655"/>
      <c r="P655"/>
      <c r="Q655"/>
      <c r="R655"/>
      <c r="S655"/>
      <c r="T655"/>
      <c r="U655"/>
      <c r="V655"/>
    </row>
    <row r="656" spans="1:22">
      <c r="A656" s="13"/>
      <c r="B656" s="13"/>
      <c r="C656" s="14" t="s">
        <v>17</v>
      </c>
      <c r="D656" s="14">
        <v>8424.78</v>
      </c>
      <c r="E656" s="19">
        <v>1051.66</v>
      </c>
      <c r="F656" s="19">
        <v>886.2</v>
      </c>
      <c r="G656" s="19">
        <v>732.06</v>
      </c>
      <c r="H656" s="19">
        <v>1863.8</v>
      </c>
      <c r="I656" s="19"/>
      <c r="J656" s="33">
        <v>1.54596617763571</v>
      </c>
      <c r="K656" s="25">
        <v>12958.5</v>
      </c>
      <c r="L656"/>
      <c r="M656"/>
      <c r="N656"/>
      <c r="O656"/>
      <c r="P656"/>
      <c r="Q656"/>
      <c r="R656"/>
      <c r="S656"/>
      <c r="T656"/>
      <c r="U656"/>
      <c r="V656"/>
    </row>
    <row r="657" spans="1:22">
      <c r="A657" s="13"/>
      <c r="B657" s="13"/>
      <c r="C657" s="16" t="s">
        <v>18</v>
      </c>
      <c r="D657" s="16">
        <v>0.594173072854221</v>
      </c>
      <c r="E657" s="18">
        <v>0.515772437469348</v>
      </c>
      <c r="F657" s="18">
        <v>0.678041315990819</v>
      </c>
      <c r="G657" s="18">
        <v>0.904894932014833</v>
      </c>
      <c r="H657" s="18">
        <v>0.59451355661882</v>
      </c>
      <c r="I657" s="18"/>
      <c r="J657" s="33">
        <v>-0.343002667397993</v>
      </c>
      <c r="K657" s="26">
        <v>0.603591224556337</v>
      </c>
      <c r="L657"/>
      <c r="M657"/>
      <c r="N657"/>
      <c r="O657"/>
      <c r="P657"/>
      <c r="Q657"/>
      <c r="R657"/>
      <c r="S657"/>
      <c r="T657"/>
      <c r="U657"/>
      <c r="V657"/>
    </row>
    <row r="658" spans="1:22">
      <c r="A658" s="13" t="s">
        <v>59</v>
      </c>
      <c r="B658" s="7" t="s">
        <v>203</v>
      </c>
      <c r="C658" s="10" t="s">
        <v>16</v>
      </c>
      <c r="D658" s="10">
        <v>129</v>
      </c>
      <c r="E658" s="12"/>
      <c r="F658" s="12"/>
      <c r="G658" s="12"/>
      <c r="H658" s="12">
        <v>988</v>
      </c>
      <c r="I658" s="12">
        <f>H658-G658</f>
        <v>988</v>
      </c>
      <c r="J658" s="22">
        <v>1</v>
      </c>
      <c r="K658" s="24">
        <v>1117</v>
      </c>
      <c r="L658"/>
      <c r="M658"/>
      <c r="N658"/>
      <c r="O658"/>
      <c r="P658"/>
      <c r="Q658"/>
      <c r="R658"/>
      <c r="S658"/>
      <c r="T658"/>
      <c r="U658"/>
      <c r="V658"/>
    </row>
    <row r="659" spans="1:22">
      <c r="A659" s="13"/>
      <c r="B659" s="13"/>
      <c r="C659" s="14" t="s">
        <v>17</v>
      </c>
      <c r="D659" s="14">
        <v>904.7</v>
      </c>
      <c r="E659" s="19">
        <v>2150.16</v>
      </c>
      <c r="F659" s="19">
        <v>2276</v>
      </c>
      <c r="G659" s="19">
        <v>736.4</v>
      </c>
      <c r="H659" s="19">
        <v>17004.44</v>
      </c>
      <c r="I659" s="19"/>
      <c r="J659" s="33">
        <v>22.091309071157</v>
      </c>
      <c r="K659" s="25">
        <v>23071.7</v>
      </c>
      <c r="L659"/>
      <c r="M659"/>
      <c r="N659"/>
      <c r="O659"/>
      <c r="P659"/>
      <c r="Q659"/>
      <c r="R659"/>
      <c r="S659"/>
      <c r="T659"/>
      <c r="U659"/>
      <c r="V659"/>
    </row>
    <row r="660" spans="1:22">
      <c r="A660" s="13"/>
      <c r="B660" s="13"/>
      <c r="C660" s="16" t="s">
        <v>18</v>
      </c>
      <c r="D660" s="16">
        <v>0.727835880933226</v>
      </c>
      <c r="E660" s="18">
        <v>1.43439626417612</v>
      </c>
      <c r="F660" s="18">
        <v>1.00043956043956</v>
      </c>
      <c r="G660" s="18">
        <v>2.00653950953678</v>
      </c>
      <c r="H660" s="18">
        <v>1.3744293566117</v>
      </c>
      <c r="I660" s="18"/>
      <c r="J660" s="33">
        <v>-0.315025021895036</v>
      </c>
      <c r="K660" s="26">
        <v>1.29937485920252</v>
      </c>
      <c r="L660"/>
      <c r="M660"/>
      <c r="N660"/>
      <c r="O660"/>
      <c r="P660"/>
      <c r="Q660"/>
      <c r="R660"/>
      <c r="S660"/>
      <c r="T660"/>
      <c r="U660"/>
      <c r="V660"/>
    </row>
    <row r="661" spans="1:22">
      <c r="A661" s="13"/>
      <c r="B661" s="7" t="s">
        <v>160</v>
      </c>
      <c r="C661" s="10" t="s">
        <v>16</v>
      </c>
      <c r="D661" s="10"/>
      <c r="E661" s="12"/>
      <c r="F661" s="12"/>
      <c r="G661" s="12">
        <v>853</v>
      </c>
      <c r="H661" s="12"/>
      <c r="I661" s="12">
        <f t="shared" ref="I661:I667" si="7">H661-G661</f>
        <v>-853</v>
      </c>
      <c r="J661" s="22">
        <v>-1</v>
      </c>
      <c r="K661" s="24">
        <v>853</v>
      </c>
      <c r="L661"/>
      <c r="M661"/>
      <c r="N661"/>
      <c r="O661"/>
      <c r="P661"/>
      <c r="Q661"/>
      <c r="R661"/>
      <c r="S661"/>
      <c r="T661"/>
      <c r="U661"/>
      <c r="V661"/>
    </row>
    <row r="662" spans="1:22">
      <c r="A662" s="13"/>
      <c r="B662" s="13"/>
      <c r="C662" s="14" t="s">
        <v>17</v>
      </c>
      <c r="D662" s="14">
        <v>2030.36</v>
      </c>
      <c r="E662" s="19"/>
      <c r="F662" s="19"/>
      <c r="G662" s="19">
        <v>12038.7</v>
      </c>
      <c r="H662" s="19"/>
      <c r="I662" s="19">
        <f t="shared" si="7"/>
        <v>-12038.7</v>
      </c>
      <c r="J662" s="33">
        <v>-1</v>
      </c>
      <c r="K662" s="25">
        <v>14069.06</v>
      </c>
      <c r="L662"/>
      <c r="M662"/>
      <c r="N662"/>
      <c r="O662"/>
      <c r="P662"/>
      <c r="Q662"/>
      <c r="R662"/>
      <c r="S662"/>
      <c r="T662"/>
      <c r="U662"/>
      <c r="V662"/>
    </row>
    <row r="663" spans="1:22">
      <c r="A663" s="13"/>
      <c r="B663" s="13"/>
      <c r="C663" s="16" t="s">
        <v>18</v>
      </c>
      <c r="D663" s="16">
        <v>0.649092071611253</v>
      </c>
      <c r="E663" s="18"/>
      <c r="F663" s="18"/>
      <c r="G663" s="18">
        <v>0.995427484703159</v>
      </c>
      <c r="H663" s="18"/>
      <c r="I663" s="18">
        <f t="shared" si="7"/>
        <v>-0.995427484703159</v>
      </c>
      <c r="J663" s="33">
        <v>-1</v>
      </c>
      <c r="K663" s="26">
        <v>0.924258310340297</v>
      </c>
      <c r="L663"/>
      <c r="M663"/>
      <c r="N663"/>
      <c r="O663"/>
      <c r="P663"/>
      <c r="Q663"/>
      <c r="R663"/>
      <c r="S663"/>
      <c r="T663"/>
      <c r="U663"/>
      <c r="V663"/>
    </row>
    <row r="664" spans="1:22">
      <c r="A664" s="13"/>
      <c r="B664" s="7" t="s">
        <v>248</v>
      </c>
      <c r="C664" s="10" t="s">
        <v>16</v>
      </c>
      <c r="D664" s="10"/>
      <c r="E664" s="12"/>
      <c r="F664" s="12"/>
      <c r="G664" s="12">
        <v>847</v>
      </c>
      <c r="H664" s="12"/>
      <c r="I664" s="12">
        <f t="shared" si="7"/>
        <v>-847</v>
      </c>
      <c r="J664" s="22">
        <v>-1</v>
      </c>
      <c r="K664" s="24">
        <v>847</v>
      </c>
      <c r="L664"/>
      <c r="M664"/>
      <c r="N664"/>
      <c r="O664"/>
      <c r="P664"/>
      <c r="Q664"/>
      <c r="R664"/>
      <c r="S664"/>
      <c r="T664"/>
      <c r="U664"/>
      <c r="V664"/>
    </row>
    <row r="665" spans="1:22">
      <c r="A665" s="13"/>
      <c r="B665" s="13"/>
      <c r="C665" s="14" t="s">
        <v>17</v>
      </c>
      <c r="D665" s="14">
        <v>982</v>
      </c>
      <c r="E665" s="19">
        <v>6319.34</v>
      </c>
      <c r="F665" s="19">
        <v>3614.04</v>
      </c>
      <c r="G665" s="19">
        <v>706.52</v>
      </c>
      <c r="H665" s="19"/>
      <c r="I665" s="19">
        <f t="shared" si="7"/>
        <v>-706.52</v>
      </c>
      <c r="J665" s="33">
        <v>-1</v>
      </c>
      <c r="K665" s="25">
        <v>11621.9</v>
      </c>
      <c r="L665"/>
      <c r="M665"/>
      <c r="N665"/>
      <c r="O665"/>
      <c r="P665"/>
      <c r="Q665"/>
      <c r="R665"/>
      <c r="S665"/>
      <c r="T665"/>
      <c r="U665"/>
      <c r="V665"/>
    </row>
    <row r="666" spans="1:22">
      <c r="A666" s="13"/>
      <c r="B666" s="13"/>
      <c r="C666" s="16" t="s">
        <v>18</v>
      </c>
      <c r="D666" s="16">
        <v>6.9645390070922</v>
      </c>
      <c r="E666" s="18">
        <v>1.53680447470817</v>
      </c>
      <c r="F666" s="18">
        <v>0.751203491997506</v>
      </c>
      <c r="G666" s="18">
        <v>0.990911640953717</v>
      </c>
      <c r="H666" s="18"/>
      <c r="I666" s="18">
        <f t="shared" si="7"/>
        <v>-0.990911640953717</v>
      </c>
      <c r="J666" s="33">
        <v>-1</v>
      </c>
      <c r="K666" s="26">
        <v>1.18869796461082</v>
      </c>
      <c r="L666"/>
      <c r="M666"/>
      <c r="N666"/>
      <c r="O666"/>
      <c r="P666"/>
      <c r="Q666"/>
      <c r="R666"/>
      <c r="S666"/>
      <c r="T666"/>
      <c r="U666"/>
      <c r="V666"/>
    </row>
    <row r="667" spans="1:22">
      <c r="A667" s="13"/>
      <c r="B667" s="7" t="s">
        <v>249</v>
      </c>
      <c r="C667" s="10" t="s">
        <v>16</v>
      </c>
      <c r="D667" s="10"/>
      <c r="E667" s="12">
        <v>44</v>
      </c>
      <c r="F667" s="12"/>
      <c r="G667" s="12">
        <v>845</v>
      </c>
      <c r="H667" s="12"/>
      <c r="I667" s="12">
        <f t="shared" si="7"/>
        <v>-845</v>
      </c>
      <c r="J667" s="22">
        <v>-1</v>
      </c>
      <c r="K667" s="24">
        <v>889</v>
      </c>
      <c r="L667"/>
      <c r="M667"/>
      <c r="N667"/>
      <c r="O667"/>
      <c r="P667"/>
      <c r="Q667"/>
      <c r="R667"/>
      <c r="S667"/>
      <c r="T667"/>
      <c r="U667"/>
      <c r="V667"/>
    </row>
    <row r="668" spans="1:22">
      <c r="A668" s="13"/>
      <c r="B668" s="13"/>
      <c r="C668" s="14" t="s">
        <v>17</v>
      </c>
      <c r="D668" s="14">
        <v>5669.72</v>
      </c>
      <c r="E668" s="19">
        <v>1116.44</v>
      </c>
      <c r="F668" s="19"/>
      <c r="G668" s="19">
        <v>541.9</v>
      </c>
      <c r="H668" s="19">
        <v>221.5</v>
      </c>
      <c r="I668" s="19"/>
      <c r="J668" s="33">
        <v>-0.591252998708249</v>
      </c>
      <c r="K668" s="25">
        <v>7549.56</v>
      </c>
      <c r="L668"/>
      <c r="M668"/>
      <c r="N668"/>
      <c r="O668"/>
      <c r="P668"/>
      <c r="Q668"/>
      <c r="R668"/>
      <c r="S668"/>
      <c r="T668"/>
      <c r="U668"/>
      <c r="V668"/>
    </row>
    <row r="669" spans="1:22">
      <c r="A669" s="13"/>
      <c r="B669" s="13"/>
      <c r="C669" s="16" t="s">
        <v>18</v>
      </c>
      <c r="D669" s="16">
        <v>0.716507013774801</v>
      </c>
      <c r="E669" s="18">
        <v>1.62746355685131</v>
      </c>
      <c r="F669" s="18"/>
      <c r="G669" s="18">
        <v>0.808805970149254</v>
      </c>
      <c r="H669" s="18">
        <v>1.46688741721854</v>
      </c>
      <c r="I669" s="18"/>
      <c r="J669" s="33">
        <v>0.813645634870684</v>
      </c>
      <c r="K669" s="26">
        <v>0.80143949044586</v>
      </c>
      <c r="L669"/>
      <c r="M669"/>
      <c r="N669"/>
      <c r="O669"/>
      <c r="P669"/>
      <c r="Q669"/>
      <c r="R669"/>
      <c r="S669"/>
      <c r="T669"/>
      <c r="U669"/>
      <c r="V669"/>
    </row>
    <row r="670" spans="1:22">
      <c r="A670" s="13" t="s">
        <v>360</v>
      </c>
      <c r="B670" s="7"/>
      <c r="C670" s="7"/>
      <c r="D670" s="10">
        <v>1718</v>
      </c>
      <c r="E670" s="12">
        <v>44</v>
      </c>
      <c r="F670" s="12">
        <v>9421</v>
      </c>
      <c r="G670" s="12">
        <v>845</v>
      </c>
      <c r="H670" s="12"/>
      <c r="I670" s="12">
        <f>H670-G670</f>
        <v>-845</v>
      </c>
      <c r="J670" s="22">
        <v>-1</v>
      </c>
      <c r="K670" s="24">
        <v>12028</v>
      </c>
      <c r="L670"/>
      <c r="M670"/>
      <c r="N670"/>
      <c r="O670"/>
      <c r="P670"/>
      <c r="Q670"/>
      <c r="R670"/>
      <c r="S670"/>
      <c r="T670"/>
      <c r="U670"/>
      <c r="V670"/>
    </row>
    <row r="671" spans="1:22">
      <c r="A671" s="13"/>
      <c r="B671" s="13"/>
      <c r="C671" s="14" t="s">
        <v>17</v>
      </c>
      <c r="D671" s="14">
        <v>2508.86</v>
      </c>
      <c r="E671" s="19"/>
      <c r="F671" s="19"/>
      <c r="G671" s="19">
        <v>1971.24</v>
      </c>
      <c r="H671" s="19">
        <v>783.5</v>
      </c>
      <c r="I671" s="19"/>
      <c r="J671" s="33">
        <v>-0.602534445323756</v>
      </c>
      <c r="K671" s="25">
        <v>5263.6</v>
      </c>
      <c r="L671"/>
      <c r="M671"/>
      <c r="N671"/>
      <c r="O671"/>
      <c r="P671"/>
      <c r="Q671"/>
      <c r="R671"/>
      <c r="S671"/>
      <c r="T671"/>
      <c r="U671"/>
      <c r="V671"/>
    </row>
    <row r="672" spans="1:22">
      <c r="A672" s="13"/>
      <c r="B672" s="13"/>
      <c r="C672" s="16" t="s">
        <v>18</v>
      </c>
      <c r="D672" s="16">
        <v>1.08093925032314</v>
      </c>
      <c r="E672" s="18"/>
      <c r="F672" s="18"/>
      <c r="G672" s="18">
        <v>0.658836898395722</v>
      </c>
      <c r="H672" s="18">
        <v>1.53929273084479</v>
      </c>
      <c r="I672" s="18"/>
      <c r="J672" s="33">
        <v>1.33637905617156</v>
      </c>
      <c r="K672" s="26">
        <v>0.904087942287873</v>
      </c>
      <c r="L672"/>
      <c r="M672"/>
      <c r="N672"/>
      <c r="O672"/>
      <c r="P672"/>
      <c r="Q672"/>
      <c r="R672"/>
      <c r="S672"/>
      <c r="T672"/>
      <c r="U672"/>
      <c r="V672"/>
    </row>
    <row r="673" spans="1:22">
      <c r="A673" s="13" t="s">
        <v>74</v>
      </c>
      <c r="B673" s="7" t="s">
        <v>107</v>
      </c>
      <c r="C673" s="10" t="s">
        <v>16</v>
      </c>
      <c r="D673" s="10"/>
      <c r="E673" s="12"/>
      <c r="F673" s="12"/>
      <c r="G673" s="12"/>
      <c r="H673" s="12">
        <v>984</v>
      </c>
      <c r="I673" s="12">
        <f>H673-G673</f>
        <v>984</v>
      </c>
      <c r="J673" s="22">
        <v>1</v>
      </c>
      <c r="K673" s="24">
        <v>984</v>
      </c>
      <c r="L673"/>
      <c r="M673"/>
      <c r="N673"/>
      <c r="O673"/>
      <c r="P673"/>
      <c r="Q673"/>
      <c r="R673"/>
      <c r="S673"/>
      <c r="T673"/>
      <c r="U673"/>
      <c r="V673"/>
    </row>
    <row r="674" spans="1:22">
      <c r="A674" s="13"/>
      <c r="B674" s="13"/>
      <c r="C674" s="14" t="s">
        <v>17</v>
      </c>
      <c r="D674" s="14">
        <v>2307.88</v>
      </c>
      <c r="E674" s="19"/>
      <c r="F674" s="19"/>
      <c r="G674" s="19"/>
      <c r="H674" s="19">
        <v>1542.72</v>
      </c>
      <c r="I674" s="19"/>
      <c r="J674" s="33">
        <v>1</v>
      </c>
      <c r="K674" s="25">
        <v>3850.6</v>
      </c>
      <c r="L674"/>
      <c r="M674"/>
      <c r="N674"/>
      <c r="O674"/>
      <c r="P674"/>
      <c r="Q674"/>
      <c r="R674"/>
      <c r="S674"/>
      <c r="T674"/>
      <c r="U674"/>
      <c r="V674"/>
    </row>
    <row r="675" spans="1:22">
      <c r="A675" s="13"/>
      <c r="B675" s="13"/>
      <c r="C675" s="16" t="s">
        <v>18</v>
      </c>
      <c r="D675" s="16">
        <v>1.74839393939394</v>
      </c>
      <c r="E675" s="18"/>
      <c r="F675" s="18"/>
      <c r="G675" s="18"/>
      <c r="H675" s="18">
        <v>0.953473423980223</v>
      </c>
      <c r="I675" s="18"/>
      <c r="J675" s="33">
        <v>1</v>
      </c>
      <c r="K675" s="26">
        <v>1.31061946902655</v>
      </c>
      <c r="L675"/>
      <c r="M675"/>
      <c r="N675"/>
      <c r="O675"/>
      <c r="P675"/>
      <c r="Q675"/>
      <c r="R675"/>
      <c r="S675"/>
      <c r="T675"/>
      <c r="U675"/>
      <c r="V675"/>
    </row>
    <row r="676" spans="1:22">
      <c r="A676" s="13"/>
      <c r="B676" s="7" t="s">
        <v>191</v>
      </c>
      <c r="C676" s="10" t="s">
        <v>16</v>
      </c>
      <c r="D676" s="10">
        <v>2931</v>
      </c>
      <c r="E676" s="12"/>
      <c r="F676" s="12"/>
      <c r="G676" s="12"/>
      <c r="H676" s="12"/>
      <c r="I676" s="12">
        <f>H676-G676</f>
        <v>0</v>
      </c>
      <c r="J676" s="22"/>
      <c r="K676" s="24">
        <v>2931</v>
      </c>
      <c r="L676"/>
      <c r="M676"/>
      <c r="N676"/>
      <c r="O676"/>
      <c r="P676"/>
      <c r="Q676"/>
      <c r="R676"/>
      <c r="S676"/>
      <c r="T676"/>
      <c r="U676"/>
      <c r="V676"/>
    </row>
    <row r="677" spans="1:22">
      <c r="A677" s="13"/>
      <c r="B677" s="13"/>
      <c r="C677" s="14" t="s">
        <v>17</v>
      </c>
      <c r="D677" s="14">
        <v>4826.32</v>
      </c>
      <c r="E677" s="19"/>
      <c r="F677" s="19"/>
      <c r="G677" s="19"/>
      <c r="H677" s="19"/>
      <c r="I677" s="19"/>
      <c r="J677" s="33"/>
      <c r="K677" s="25">
        <v>4826.32</v>
      </c>
      <c r="L677"/>
      <c r="M677"/>
      <c r="N677"/>
      <c r="O677"/>
      <c r="P677"/>
      <c r="Q677"/>
      <c r="R677"/>
      <c r="S677"/>
      <c r="T677"/>
      <c r="U677"/>
      <c r="V677"/>
    </row>
    <row r="678" spans="1:22">
      <c r="A678" s="13"/>
      <c r="B678" s="13"/>
      <c r="C678" s="16" t="s">
        <v>18</v>
      </c>
      <c r="D678" s="16">
        <v>1.6466461958376</v>
      </c>
      <c r="E678" s="18"/>
      <c r="F678" s="18"/>
      <c r="G678" s="18"/>
      <c r="H678" s="18"/>
      <c r="I678" s="18"/>
      <c r="J678" s="33"/>
      <c r="K678" s="26">
        <v>1.6466461958376</v>
      </c>
      <c r="L678"/>
      <c r="M678"/>
      <c r="N678"/>
      <c r="O678"/>
      <c r="P678"/>
      <c r="Q678"/>
      <c r="R678"/>
      <c r="S678"/>
      <c r="T678"/>
      <c r="U678"/>
      <c r="V678"/>
    </row>
    <row r="679" spans="1:22">
      <c r="A679" s="13"/>
      <c r="B679" s="7" t="s">
        <v>110</v>
      </c>
      <c r="C679" s="10" t="s">
        <v>16</v>
      </c>
      <c r="D679" s="10"/>
      <c r="E679" s="12">
        <v>2640</v>
      </c>
      <c r="F679" s="12"/>
      <c r="G679" s="12"/>
      <c r="H679" s="12"/>
      <c r="I679" s="12">
        <f>H679-G679</f>
        <v>0</v>
      </c>
      <c r="J679" s="22"/>
      <c r="K679" s="24">
        <v>2640</v>
      </c>
      <c r="L679"/>
      <c r="M679"/>
      <c r="N679"/>
      <c r="O679"/>
      <c r="P679"/>
      <c r="Q679"/>
      <c r="R679"/>
      <c r="S679"/>
      <c r="T679"/>
      <c r="U679"/>
      <c r="V679"/>
    </row>
    <row r="680" spans="1:22">
      <c r="A680" s="13"/>
      <c r="B680" s="13"/>
      <c r="C680" s="14" t="s">
        <v>17</v>
      </c>
      <c r="D680" s="14"/>
      <c r="E680" s="19">
        <v>5129.4</v>
      </c>
      <c r="F680" s="19"/>
      <c r="G680" s="19"/>
      <c r="H680" s="19"/>
      <c r="I680" s="19"/>
      <c r="J680" s="33"/>
      <c r="K680" s="25">
        <v>5129.4</v>
      </c>
      <c r="L680"/>
      <c r="M680"/>
      <c r="N680"/>
      <c r="O680"/>
      <c r="P680"/>
      <c r="Q680"/>
      <c r="R680"/>
      <c r="S680"/>
      <c r="T680"/>
      <c r="U680"/>
      <c r="V680"/>
    </row>
    <row r="681" spans="1:22">
      <c r="A681" s="13"/>
      <c r="B681" s="13"/>
      <c r="C681" s="16" t="s">
        <v>18</v>
      </c>
      <c r="D681" s="16"/>
      <c r="E681" s="18">
        <v>1.94295454545455</v>
      </c>
      <c r="F681" s="18"/>
      <c r="G681" s="18"/>
      <c r="H681" s="18"/>
      <c r="I681" s="18"/>
      <c r="J681" s="33"/>
      <c r="K681" s="26">
        <v>1.94295454545455</v>
      </c>
      <c r="L681"/>
      <c r="M681"/>
      <c r="N681"/>
      <c r="O681"/>
      <c r="P681"/>
      <c r="Q681"/>
      <c r="R681"/>
      <c r="S681"/>
      <c r="T681"/>
      <c r="U681"/>
      <c r="V681"/>
    </row>
    <row r="682" spans="1:22">
      <c r="A682" s="13"/>
      <c r="B682" s="7" t="s">
        <v>205</v>
      </c>
      <c r="C682" s="10" t="s">
        <v>16</v>
      </c>
      <c r="D682" s="10">
        <v>1224</v>
      </c>
      <c r="E682" s="12">
        <v>925</v>
      </c>
      <c r="F682" s="12"/>
      <c r="G682" s="12"/>
      <c r="H682" s="12"/>
      <c r="I682" s="12">
        <f>H682-G682</f>
        <v>0</v>
      </c>
      <c r="J682" s="22"/>
      <c r="K682" s="24">
        <v>2149</v>
      </c>
      <c r="L682"/>
      <c r="M682"/>
      <c r="N682"/>
      <c r="O682"/>
      <c r="P682"/>
      <c r="Q682"/>
      <c r="R682"/>
      <c r="S682"/>
      <c r="T682"/>
      <c r="U682"/>
      <c r="V682"/>
    </row>
    <row r="683" spans="1:22">
      <c r="A683" s="13"/>
      <c r="B683" s="13"/>
      <c r="C683" s="14" t="s">
        <v>17</v>
      </c>
      <c r="D683" s="14">
        <v>820.96</v>
      </c>
      <c r="E683" s="19">
        <v>1022</v>
      </c>
      <c r="F683" s="19"/>
      <c r="G683" s="19"/>
      <c r="H683" s="19"/>
      <c r="I683" s="19"/>
      <c r="J683" s="33"/>
      <c r="K683" s="25">
        <v>1842.96</v>
      </c>
      <c r="L683"/>
      <c r="M683"/>
      <c r="N683"/>
      <c r="O683"/>
      <c r="P683"/>
      <c r="Q683"/>
      <c r="R683"/>
      <c r="S683"/>
      <c r="T683"/>
      <c r="U683"/>
      <c r="V683"/>
    </row>
    <row r="684" spans="1:22">
      <c r="A684" s="13"/>
      <c r="B684" s="13"/>
      <c r="C684" s="16" t="s">
        <v>18</v>
      </c>
      <c r="D684" s="16">
        <v>0.670718954248366</v>
      </c>
      <c r="E684" s="18">
        <v>1.10486486486486</v>
      </c>
      <c r="F684" s="18"/>
      <c r="G684" s="18"/>
      <c r="H684" s="18"/>
      <c r="I684" s="18"/>
      <c r="J684" s="33"/>
      <c r="K684" s="26">
        <v>0.857589576547231</v>
      </c>
      <c r="L684"/>
      <c r="M684"/>
      <c r="N684"/>
      <c r="O684"/>
      <c r="P684"/>
      <c r="Q684"/>
      <c r="R684"/>
      <c r="S684"/>
      <c r="T684"/>
      <c r="U684"/>
      <c r="V684"/>
    </row>
    <row r="685" spans="1:22">
      <c r="A685" s="13"/>
      <c r="B685" s="7" t="s">
        <v>128</v>
      </c>
      <c r="C685" s="10" t="s">
        <v>16</v>
      </c>
      <c r="D685" s="10"/>
      <c r="E685" s="12"/>
      <c r="F685" s="12"/>
      <c r="G685" s="12"/>
      <c r="H685" s="12">
        <v>979</v>
      </c>
      <c r="I685" s="12">
        <f>H685-G685</f>
        <v>979</v>
      </c>
      <c r="J685" s="22">
        <v>1</v>
      </c>
      <c r="K685" s="24">
        <v>979</v>
      </c>
      <c r="L685"/>
      <c r="M685"/>
      <c r="N685"/>
      <c r="O685"/>
      <c r="P685"/>
      <c r="Q685"/>
      <c r="R685"/>
      <c r="S685"/>
      <c r="T685"/>
      <c r="U685"/>
      <c r="V685"/>
    </row>
    <row r="686" spans="1:22">
      <c r="A686" s="13"/>
      <c r="B686" s="13"/>
      <c r="C686" s="14" t="s">
        <v>17</v>
      </c>
      <c r="D686" s="14"/>
      <c r="E686" s="19">
        <v>449.96</v>
      </c>
      <c r="F686" s="19"/>
      <c r="G686" s="19"/>
      <c r="H686" s="19">
        <v>296</v>
      </c>
      <c r="I686" s="19"/>
      <c r="J686" s="33">
        <v>1</v>
      </c>
      <c r="K686" s="25">
        <v>745.96</v>
      </c>
      <c r="L686"/>
      <c r="M686"/>
      <c r="N686"/>
      <c r="O686"/>
      <c r="P686"/>
      <c r="Q686"/>
      <c r="R686"/>
      <c r="S686"/>
      <c r="T686"/>
      <c r="U686"/>
      <c r="V686"/>
    </row>
    <row r="687" spans="1:22">
      <c r="A687" s="13"/>
      <c r="B687" s="13"/>
      <c r="C687" s="16" t="s">
        <v>18</v>
      </c>
      <c r="D687" s="16"/>
      <c r="E687" s="18">
        <v>0.418957169459963</v>
      </c>
      <c r="F687" s="18"/>
      <c r="G687" s="18"/>
      <c r="H687" s="18">
        <v>0.922118380062305</v>
      </c>
      <c r="I687" s="18"/>
      <c r="J687" s="33">
        <v>1</v>
      </c>
      <c r="K687" s="26">
        <v>0.53473835125448</v>
      </c>
      <c r="L687"/>
      <c r="M687"/>
      <c r="N687"/>
      <c r="O687"/>
      <c r="P687"/>
      <c r="Q687"/>
      <c r="R687"/>
      <c r="S687"/>
      <c r="T687"/>
      <c r="U687"/>
      <c r="V687"/>
    </row>
    <row r="688" spans="1:22">
      <c r="A688" s="13"/>
      <c r="B688" s="7" t="s">
        <v>184</v>
      </c>
      <c r="C688" s="10" t="s">
        <v>16</v>
      </c>
      <c r="D688" s="10"/>
      <c r="E688" s="12">
        <v>162</v>
      </c>
      <c r="F688" s="12">
        <v>214</v>
      </c>
      <c r="G688" s="12">
        <v>832</v>
      </c>
      <c r="H688" s="12"/>
      <c r="I688" s="12">
        <f>H688-G688</f>
        <v>-832</v>
      </c>
      <c r="J688" s="22">
        <v>-1</v>
      </c>
      <c r="K688" s="24">
        <v>1208</v>
      </c>
      <c r="L688"/>
      <c r="M688"/>
      <c r="N688"/>
      <c r="O688"/>
      <c r="P688"/>
      <c r="Q688"/>
      <c r="R688"/>
      <c r="S688"/>
      <c r="T688"/>
      <c r="U688"/>
      <c r="V688"/>
    </row>
    <row r="689" spans="1:22">
      <c r="A689" s="13"/>
      <c r="B689" s="13"/>
      <c r="C689" s="14" t="s">
        <v>17</v>
      </c>
      <c r="D689" s="14"/>
      <c r="E689" s="19">
        <v>700.2</v>
      </c>
      <c r="F689" s="19">
        <v>288.02</v>
      </c>
      <c r="G689" s="19">
        <v>301</v>
      </c>
      <c r="H689" s="19"/>
      <c r="I689" s="19">
        <f>H689-G689</f>
        <v>-301</v>
      </c>
      <c r="J689" s="33">
        <v>-1</v>
      </c>
      <c r="K689" s="25">
        <v>1289.22</v>
      </c>
      <c r="L689"/>
      <c r="M689"/>
      <c r="N689"/>
      <c r="O689"/>
      <c r="P689"/>
      <c r="Q689"/>
      <c r="R689"/>
      <c r="S689"/>
      <c r="T689"/>
      <c r="U689"/>
      <c r="V689"/>
    </row>
    <row r="690" spans="1:22">
      <c r="A690" s="13"/>
      <c r="B690" s="13"/>
      <c r="C690" s="16" t="s">
        <v>18</v>
      </c>
      <c r="D690" s="16"/>
      <c r="E690" s="18">
        <v>1.11142857142857</v>
      </c>
      <c r="F690" s="18">
        <v>0.687398568019093</v>
      </c>
      <c r="G690" s="18">
        <v>1.17578125</v>
      </c>
      <c r="H690" s="18"/>
      <c r="I690" s="18">
        <f>H690-G690</f>
        <v>-1.17578125</v>
      </c>
      <c r="J690" s="33">
        <v>-1</v>
      </c>
      <c r="K690" s="26">
        <v>0.987908045977012</v>
      </c>
      <c r="L690"/>
      <c r="M690"/>
      <c r="N690"/>
      <c r="O690"/>
      <c r="P690"/>
      <c r="Q690"/>
      <c r="R690"/>
      <c r="S690"/>
      <c r="T690"/>
      <c r="U690"/>
      <c r="V690"/>
    </row>
    <row r="691" spans="1:22">
      <c r="A691" s="13"/>
      <c r="B691" s="7" t="s">
        <v>239</v>
      </c>
      <c r="C691" s="10" t="s">
        <v>16</v>
      </c>
      <c r="D691" s="10">
        <v>1181</v>
      </c>
      <c r="E691" s="12"/>
      <c r="F691" s="12"/>
      <c r="G691" s="12"/>
      <c r="H691" s="12"/>
      <c r="I691" s="12">
        <f>H691-G691</f>
        <v>0</v>
      </c>
      <c r="J691" s="22"/>
      <c r="K691" s="24">
        <v>1181</v>
      </c>
      <c r="L691"/>
      <c r="M691"/>
      <c r="N691"/>
      <c r="O691"/>
      <c r="P691"/>
      <c r="Q691"/>
      <c r="R691"/>
      <c r="S691"/>
      <c r="T691"/>
      <c r="U691"/>
      <c r="V691"/>
    </row>
    <row r="692" spans="1:22">
      <c r="A692" s="13"/>
      <c r="B692" s="13"/>
      <c r="C692" s="14" t="s">
        <v>17</v>
      </c>
      <c r="D692" s="14">
        <v>2852.89</v>
      </c>
      <c r="E692" s="19"/>
      <c r="F692" s="19"/>
      <c r="G692" s="19"/>
      <c r="H692" s="19"/>
      <c r="I692" s="19"/>
      <c r="J692" s="33"/>
      <c r="K692" s="25">
        <v>2852.89</v>
      </c>
      <c r="L692"/>
      <c r="M692"/>
      <c r="N692"/>
      <c r="O692"/>
      <c r="P692"/>
      <c r="Q692"/>
      <c r="R692"/>
      <c r="S692"/>
      <c r="T692"/>
      <c r="U692"/>
      <c r="V692"/>
    </row>
    <row r="693" spans="1:22">
      <c r="A693" s="13"/>
      <c r="B693" s="13"/>
      <c r="C693" s="16" t="s">
        <v>18</v>
      </c>
      <c r="D693" s="16">
        <v>2.41565622353937</v>
      </c>
      <c r="E693" s="18"/>
      <c r="F693" s="18"/>
      <c r="G693" s="18"/>
      <c r="H693" s="18"/>
      <c r="I693" s="18"/>
      <c r="J693" s="33"/>
      <c r="K693" s="26">
        <v>2.41565622353937</v>
      </c>
      <c r="L693"/>
      <c r="M693"/>
      <c r="N693"/>
      <c r="O693"/>
      <c r="P693"/>
      <c r="Q693"/>
      <c r="R693"/>
      <c r="S693"/>
      <c r="T693"/>
      <c r="U693"/>
      <c r="V693"/>
    </row>
    <row r="694" spans="1:22">
      <c r="A694" s="13"/>
      <c r="B694" s="7" t="s">
        <v>247</v>
      </c>
      <c r="C694" s="10" t="s">
        <v>16</v>
      </c>
      <c r="D694" s="10"/>
      <c r="E694" s="12"/>
      <c r="F694" s="12">
        <v>989</v>
      </c>
      <c r="G694" s="12"/>
      <c r="H694" s="12"/>
      <c r="I694" s="12">
        <f>H694-G694</f>
        <v>0</v>
      </c>
      <c r="J694" s="22"/>
      <c r="K694" s="24">
        <v>989</v>
      </c>
      <c r="L694"/>
      <c r="M694"/>
      <c r="N694"/>
      <c r="O694"/>
      <c r="P694"/>
      <c r="Q694"/>
      <c r="R694"/>
      <c r="S694"/>
      <c r="T694"/>
      <c r="U694"/>
      <c r="V694"/>
    </row>
    <row r="695" spans="1:22">
      <c r="A695" s="13"/>
      <c r="B695" s="13"/>
      <c r="C695" s="14" t="s">
        <v>17</v>
      </c>
      <c r="D695" s="14"/>
      <c r="E695" s="19"/>
      <c r="F695" s="19">
        <v>-5</v>
      </c>
      <c r="G695" s="19"/>
      <c r="H695" s="19"/>
      <c r="I695" s="19"/>
      <c r="J695" s="33"/>
      <c r="K695" s="25">
        <v>-5</v>
      </c>
      <c r="L695"/>
      <c r="M695"/>
      <c r="N695"/>
      <c r="O695"/>
      <c r="P695"/>
      <c r="Q695"/>
      <c r="R695"/>
      <c r="S695"/>
      <c r="T695"/>
      <c r="U695"/>
      <c r="V695"/>
    </row>
    <row r="696" spans="1:22">
      <c r="A696" s="13"/>
      <c r="B696" s="13"/>
      <c r="C696" s="16" t="s">
        <v>18</v>
      </c>
      <c r="D696" s="16"/>
      <c r="E696" s="18"/>
      <c r="F696" s="18">
        <v>-0.00505561172901921</v>
      </c>
      <c r="G696" s="18"/>
      <c r="H696" s="18"/>
      <c r="I696" s="18"/>
      <c r="J696" s="33"/>
      <c r="K696" s="26">
        <v>-0.00505561172901921</v>
      </c>
      <c r="L696"/>
      <c r="M696"/>
      <c r="N696"/>
      <c r="O696"/>
      <c r="P696"/>
      <c r="Q696"/>
      <c r="R696"/>
      <c r="S696"/>
      <c r="T696"/>
      <c r="U696"/>
      <c r="V696"/>
    </row>
    <row r="697" spans="1:22">
      <c r="A697" s="13"/>
      <c r="B697" s="7" t="s">
        <v>160</v>
      </c>
      <c r="C697" s="10" t="s">
        <v>16</v>
      </c>
      <c r="D697" s="10">
        <v>839</v>
      </c>
      <c r="E697" s="12"/>
      <c r="F697" s="12"/>
      <c r="G697" s="12"/>
      <c r="H697" s="12"/>
      <c r="I697" s="12">
        <f>H697-G697</f>
        <v>0</v>
      </c>
      <c r="J697" s="22"/>
      <c r="K697" s="24">
        <v>839</v>
      </c>
      <c r="L697"/>
      <c r="M697"/>
      <c r="N697"/>
      <c r="O697"/>
      <c r="P697"/>
      <c r="Q697"/>
      <c r="R697"/>
      <c r="S697"/>
      <c r="T697"/>
      <c r="U697"/>
      <c r="V697"/>
    </row>
    <row r="698" spans="1:22">
      <c r="A698" s="13"/>
      <c r="B698" s="13"/>
      <c r="C698" s="14" t="s">
        <v>17</v>
      </c>
      <c r="D698" s="14">
        <v>2590.56</v>
      </c>
      <c r="E698" s="19"/>
      <c r="F698" s="19"/>
      <c r="G698" s="19"/>
      <c r="H698" s="19"/>
      <c r="I698" s="19"/>
      <c r="J698" s="33"/>
      <c r="K698" s="25">
        <v>2590.56</v>
      </c>
      <c r="L698"/>
      <c r="M698"/>
      <c r="N698"/>
      <c r="O698"/>
      <c r="P698"/>
      <c r="Q698"/>
      <c r="R698"/>
      <c r="S698"/>
      <c r="T698"/>
      <c r="U698"/>
      <c r="V698"/>
    </row>
    <row r="699" spans="1:22">
      <c r="A699" s="13"/>
      <c r="B699" s="13"/>
      <c r="C699" s="16" t="s">
        <v>18</v>
      </c>
      <c r="D699" s="16">
        <v>3.0876758045292</v>
      </c>
      <c r="E699" s="18"/>
      <c r="F699" s="18"/>
      <c r="G699" s="18"/>
      <c r="H699" s="18"/>
      <c r="I699" s="18"/>
      <c r="J699" s="33"/>
      <c r="K699" s="26">
        <v>3.0876758045292</v>
      </c>
      <c r="L699"/>
      <c r="M699"/>
      <c r="N699"/>
      <c r="O699"/>
      <c r="P699"/>
      <c r="Q699"/>
      <c r="R699"/>
      <c r="S699"/>
      <c r="T699"/>
      <c r="U699"/>
      <c r="V699"/>
    </row>
    <row r="700" spans="1:22">
      <c r="A700" s="13"/>
      <c r="B700" s="7" t="s">
        <v>262</v>
      </c>
      <c r="C700" s="10" t="s">
        <v>16</v>
      </c>
      <c r="D700" s="10"/>
      <c r="E700" s="12"/>
      <c r="F700" s="12">
        <v>657</v>
      </c>
      <c r="G700" s="12"/>
      <c r="H700" s="12"/>
      <c r="I700" s="12">
        <f>H700-G700</f>
        <v>0</v>
      </c>
      <c r="J700" s="22"/>
      <c r="K700" s="24">
        <v>657</v>
      </c>
      <c r="L700"/>
      <c r="M700"/>
      <c r="N700"/>
      <c r="O700"/>
      <c r="P700"/>
      <c r="Q700"/>
      <c r="R700"/>
      <c r="S700"/>
      <c r="T700"/>
      <c r="U700"/>
      <c r="V700"/>
    </row>
    <row r="701" spans="1:22">
      <c r="A701" s="13"/>
      <c r="B701" s="13"/>
      <c r="C701" s="14" t="s">
        <v>17</v>
      </c>
      <c r="D701" s="14"/>
      <c r="E701" s="19"/>
      <c r="F701" s="19">
        <v>917.54</v>
      </c>
      <c r="G701" s="19"/>
      <c r="H701" s="19"/>
      <c r="I701" s="19"/>
      <c r="J701" s="33"/>
      <c r="K701" s="25">
        <v>917.54</v>
      </c>
      <c r="L701"/>
      <c r="M701"/>
      <c r="N701"/>
      <c r="O701"/>
      <c r="P701"/>
      <c r="Q701"/>
      <c r="R701"/>
      <c r="S701"/>
      <c r="T701"/>
      <c r="U701"/>
      <c r="V701"/>
    </row>
    <row r="702" spans="1:22">
      <c r="A702" s="13"/>
      <c r="B702" s="13"/>
      <c r="C702" s="16" t="s">
        <v>18</v>
      </c>
      <c r="D702" s="16"/>
      <c r="E702" s="18"/>
      <c r="F702" s="18">
        <v>1.3965601217656</v>
      </c>
      <c r="G702" s="18"/>
      <c r="H702" s="18"/>
      <c r="I702" s="18"/>
      <c r="J702" s="33"/>
      <c r="K702" s="26">
        <v>1.3965601217656</v>
      </c>
      <c r="L702"/>
      <c r="M702"/>
      <c r="N702"/>
      <c r="O702"/>
      <c r="P702"/>
      <c r="Q702"/>
      <c r="R702"/>
      <c r="S702"/>
      <c r="T702"/>
      <c r="U702"/>
      <c r="V702"/>
    </row>
    <row r="703" spans="1:22">
      <c r="A703" s="13"/>
      <c r="B703" s="7" t="s">
        <v>219</v>
      </c>
      <c r="C703" s="10" t="s">
        <v>16</v>
      </c>
      <c r="D703" s="10"/>
      <c r="E703" s="12"/>
      <c r="F703" s="12">
        <v>474</v>
      </c>
      <c r="G703" s="12">
        <v>808</v>
      </c>
      <c r="H703" s="12"/>
      <c r="I703" s="12">
        <f t="shared" ref="I703:I709" si="8">H703-G703</f>
        <v>-808</v>
      </c>
      <c r="J703" s="22">
        <v>-1</v>
      </c>
      <c r="K703" s="24">
        <v>1282</v>
      </c>
      <c r="L703"/>
      <c r="M703"/>
      <c r="N703"/>
      <c r="O703"/>
      <c r="P703"/>
      <c r="Q703"/>
      <c r="R703"/>
      <c r="S703"/>
      <c r="T703"/>
      <c r="U703"/>
      <c r="V703"/>
    </row>
    <row r="704" spans="1:22">
      <c r="A704" s="13"/>
      <c r="B704" s="13"/>
      <c r="C704" s="14" t="s">
        <v>17</v>
      </c>
      <c r="D704" s="14"/>
      <c r="E704" s="19">
        <v>350.9</v>
      </c>
      <c r="F704" s="19">
        <v>519</v>
      </c>
      <c r="G704" s="19">
        <v>110</v>
      </c>
      <c r="H704" s="19"/>
      <c r="I704" s="19">
        <f t="shared" si="8"/>
        <v>-110</v>
      </c>
      <c r="J704" s="33">
        <v>-1</v>
      </c>
      <c r="K704" s="25">
        <v>979.9</v>
      </c>
      <c r="L704"/>
      <c r="M704"/>
      <c r="N704"/>
      <c r="O704"/>
      <c r="P704"/>
      <c r="Q704"/>
      <c r="R704"/>
      <c r="S704"/>
      <c r="T704"/>
      <c r="U704"/>
      <c r="V704"/>
    </row>
    <row r="705" spans="1:22">
      <c r="A705" s="13"/>
      <c r="B705" s="13"/>
      <c r="C705" s="16" t="s">
        <v>18</v>
      </c>
      <c r="D705" s="16"/>
      <c r="E705" s="18">
        <v>0.802974828375286</v>
      </c>
      <c r="F705" s="18">
        <v>7.63235294117647</v>
      </c>
      <c r="G705" s="18">
        <v>0.846153846153846</v>
      </c>
      <c r="H705" s="18"/>
      <c r="I705" s="18">
        <f t="shared" si="8"/>
        <v>-0.846153846153846</v>
      </c>
      <c r="J705" s="33">
        <v>-1</v>
      </c>
      <c r="K705" s="26">
        <v>1.54314960629921</v>
      </c>
      <c r="L705"/>
      <c r="M705"/>
      <c r="N705"/>
      <c r="O705"/>
      <c r="P705"/>
      <c r="Q705"/>
      <c r="R705"/>
      <c r="S705"/>
      <c r="T705"/>
      <c r="U705"/>
      <c r="V705"/>
    </row>
    <row r="706" spans="1:22">
      <c r="A706" s="13"/>
      <c r="B706" s="7" t="s">
        <v>253</v>
      </c>
      <c r="C706" s="10" t="s">
        <v>16</v>
      </c>
      <c r="D706" s="10"/>
      <c r="E706" s="12"/>
      <c r="F706" s="12"/>
      <c r="G706" s="12">
        <v>776</v>
      </c>
      <c r="H706" s="12"/>
      <c r="I706" s="12">
        <f t="shared" si="8"/>
        <v>-776</v>
      </c>
      <c r="J706" s="22">
        <v>-1</v>
      </c>
      <c r="K706" s="24">
        <v>776</v>
      </c>
      <c r="L706"/>
      <c r="M706"/>
      <c r="N706"/>
      <c r="O706"/>
      <c r="P706"/>
      <c r="Q706"/>
      <c r="R706"/>
      <c r="S706"/>
      <c r="T706"/>
      <c r="U706"/>
      <c r="V706"/>
    </row>
    <row r="707" spans="1:22">
      <c r="A707" s="13"/>
      <c r="B707" s="13"/>
      <c r="C707" s="14" t="s">
        <v>17</v>
      </c>
      <c r="D707" s="14"/>
      <c r="E707" s="19"/>
      <c r="F707" s="19"/>
      <c r="G707" s="19">
        <v>557.4</v>
      </c>
      <c r="H707" s="19"/>
      <c r="I707" s="19">
        <f t="shared" si="8"/>
        <v>-557.4</v>
      </c>
      <c r="J707" s="33">
        <v>-1</v>
      </c>
      <c r="K707" s="25">
        <v>557.4</v>
      </c>
      <c r="L707"/>
      <c r="M707"/>
      <c r="N707"/>
      <c r="O707"/>
      <c r="P707"/>
      <c r="Q707"/>
      <c r="R707"/>
      <c r="S707"/>
      <c r="T707"/>
      <c r="U707"/>
      <c r="V707"/>
    </row>
    <row r="708" spans="1:22">
      <c r="A708" s="13"/>
      <c r="B708" s="13"/>
      <c r="C708" s="16" t="s">
        <v>18</v>
      </c>
      <c r="D708" s="16"/>
      <c r="E708" s="18"/>
      <c r="F708" s="18"/>
      <c r="G708" s="18">
        <v>1.11035856573705</v>
      </c>
      <c r="H708" s="18"/>
      <c r="I708" s="18">
        <f t="shared" si="8"/>
        <v>-1.11035856573705</v>
      </c>
      <c r="J708" s="33">
        <v>-1</v>
      </c>
      <c r="K708" s="26">
        <v>1.11035856573705</v>
      </c>
      <c r="L708"/>
      <c r="M708"/>
      <c r="N708"/>
      <c r="O708"/>
      <c r="P708"/>
      <c r="Q708"/>
      <c r="R708"/>
      <c r="S708"/>
      <c r="T708"/>
      <c r="U708"/>
      <c r="V708"/>
    </row>
    <row r="709" spans="1:22">
      <c r="A709" s="13"/>
      <c r="B709" s="7" t="s">
        <v>105</v>
      </c>
      <c r="C709" s="10" t="s">
        <v>16</v>
      </c>
      <c r="D709" s="10"/>
      <c r="E709" s="12"/>
      <c r="F709" s="12">
        <v>599</v>
      </c>
      <c r="G709" s="12">
        <v>448</v>
      </c>
      <c r="H709" s="12">
        <v>1405</v>
      </c>
      <c r="I709" s="12">
        <f t="shared" si="8"/>
        <v>957</v>
      </c>
      <c r="J709" s="22">
        <v>2.13616071428571</v>
      </c>
      <c r="K709" s="24">
        <v>2452</v>
      </c>
      <c r="L709"/>
      <c r="M709"/>
      <c r="N709"/>
      <c r="O709"/>
      <c r="P709"/>
      <c r="Q709"/>
      <c r="R709"/>
      <c r="S709"/>
      <c r="T709"/>
      <c r="U709"/>
      <c r="V709"/>
    </row>
    <row r="710" spans="1:22">
      <c r="A710" s="13"/>
      <c r="B710" s="13"/>
      <c r="C710" s="14" t="s">
        <v>17</v>
      </c>
      <c r="D710" s="14"/>
      <c r="E710" s="19"/>
      <c r="F710" s="19"/>
      <c r="G710" s="19"/>
      <c r="H710" s="19">
        <v>240</v>
      </c>
      <c r="I710" s="19"/>
      <c r="J710" s="33">
        <v>1</v>
      </c>
      <c r="K710" s="25">
        <v>240</v>
      </c>
      <c r="L710"/>
      <c r="M710"/>
      <c r="N710"/>
      <c r="O710"/>
      <c r="P710"/>
      <c r="Q710"/>
      <c r="R710"/>
      <c r="S710"/>
      <c r="T710"/>
      <c r="U710"/>
      <c r="V710"/>
    </row>
    <row r="711" spans="1:22">
      <c r="A711" s="13"/>
      <c r="B711" s="13"/>
      <c r="C711" s="16" t="s">
        <v>18</v>
      </c>
      <c r="D711" s="16"/>
      <c r="E711" s="18"/>
      <c r="F711" s="18"/>
      <c r="G711" s="18"/>
      <c r="H711" s="18">
        <v>0.539325842696629</v>
      </c>
      <c r="I711" s="18"/>
      <c r="J711" s="33">
        <v>1</v>
      </c>
      <c r="K711" s="26">
        <v>0.539325842696629</v>
      </c>
      <c r="L711"/>
      <c r="M711"/>
      <c r="N711"/>
      <c r="O711"/>
      <c r="P711"/>
      <c r="Q711"/>
      <c r="R711"/>
      <c r="S711"/>
      <c r="T711"/>
      <c r="U711"/>
      <c r="V711"/>
    </row>
    <row r="712" spans="1:22">
      <c r="A712" s="13"/>
      <c r="B712" s="7" t="s">
        <v>126</v>
      </c>
      <c r="C712" s="10" t="s">
        <v>16</v>
      </c>
      <c r="D712" s="10">
        <v>416</v>
      </c>
      <c r="E712" s="12"/>
      <c r="F712" s="12"/>
      <c r="G712" s="12"/>
      <c r="H712" s="12"/>
      <c r="I712" s="12">
        <f>H712-G712</f>
        <v>0</v>
      </c>
      <c r="J712" s="22"/>
      <c r="K712" s="24">
        <v>416</v>
      </c>
      <c r="L712"/>
      <c r="M712"/>
      <c r="N712"/>
      <c r="O712"/>
      <c r="P712"/>
      <c r="Q712"/>
      <c r="R712"/>
      <c r="S712"/>
      <c r="T712"/>
      <c r="U712"/>
      <c r="V712"/>
    </row>
    <row r="713" spans="1:22">
      <c r="A713" s="13"/>
      <c r="B713" s="13"/>
      <c r="C713" s="14" t="s">
        <v>17</v>
      </c>
      <c r="D713" s="14">
        <v>827</v>
      </c>
      <c r="E713" s="19"/>
      <c r="F713" s="19"/>
      <c r="G713" s="19"/>
      <c r="H713" s="19"/>
      <c r="I713" s="19"/>
      <c r="J713" s="33"/>
      <c r="K713" s="25">
        <v>827</v>
      </c>
      <c r="L713"/>
      <c r="M713"/>
      <c r="N713"/>
      <c r="O713"/>
      <c r="P713"/>
      <c r="Q713"/>
      <c r="R713"/>
      <c r="S713"/>
      <c r="T713"/>
      <c r="U713"/>
      <c r="V713"/>
    </row>
    <row r="714" spans="1:22">
      <c r="A714" s="13"/>
      <c r="B714" s="13"/>
      <c r="C714" s="16" t="s">
        <v>18</v>
      </c>
      <c r="D714" s="16">
        <v>1.98798076923077</v>
      </c>
      <c r="E714" s="18"/>
      <c r="F714" s="18"/>
      <c r="G714" s="18"/>
      <c r="H714" s="18"/>
      <c r="I714" s="18"/>
      <c r="J714" s="33"/>
      <c r="K714" s="26">
        <v>1.98798076923077</v>
      </c>
      <c r="L714"/>
      <c r="M714"/>
      <c r="N714"/>
      <c r="O714"/>
      <c r="P714"/>
      <c r="Q714"/>
      <c r="R714"/>
      <c r="S714"/>
      <c r="T714"/>
      <c r="U714"/>
      <c r="V714"/>
    </row>
    <row r="715" spans="1:11">
      <c r="A715" s="13"/>
      <c r="B715" s="7" t="s">
        <v>168</v>
      </c>
      <c r="C715" s="10" t="s">
        <v>16</v>
      </c>
      <c r="D715" s="10">
        <v>352</v>
      </c>
      <c r="E715" s="12"/>
      <c r="F715" s="12"/>
      <c r="G715" s="12"/>
      <c r="H715" s="12"/>
      <c r="I715" s="12">
        <f>H715-G715</f>
        <v>0</v>
      </c>
      <c r="J715" s="22"/>
      <c r="K715" s="24">
        <v>352</v>
      </c>
    </row>
    <row r="716" spans="1:11">
      <c r="A716" s="13"/>
      <c r="B716" s="13"/>
      <c r="C716" s="14" t="s">
        <v>17</v>
      </c>
      <c r="D716" s="14">
        <v>553</v>
      </c>
      <c r="E716" s="19"/>
      <c r="F716" s="19"/>
      <c r="G716" s="19"/>
      <c r="H716" s="19"/>
      <c r="I716" s="19"/>
      <c r="J716" s="33"/>
      <c r="K716" s="25">
        <v>553</v>
      </c>
    </row>
    <row r="717" spans="1:11">
      <c r="A717" s="13"/>
      <c r="B717" s="13"/>
      <c r="C717" s="16" t="s">
        <v>18</v>
      </c>
      <c r="D717" s="16">
        <v>1.57102272727273</v>
      </c>
      <c r="E717" s="18"/>
      <c r="F717" s="18"/>
      <c r="G717" s="18"/>
      <c r="H717" s="18"/>
      <c r="I717" s="18"/>
      <c r="J717" s="33"/>
      <c r="K717" s="26">
        <v>1.57102272727273</v>
      </c>
    </row>
    <row r="718" spans="1:11">
      <c r="A718" s="13"/>
      <c r="B718" s="7" t="s">
        <v>194</v>
      </c>
      <c r="C718" s="10" t="s">
        <v>16</v>
      </c>
      <c r="D718" s="10"/>
      <c r="E718" s="12"/>
      <c r="F718" s="12">
        <v>349</v>
      </c>
      <c r="G718" s="12"/>
      <c r="H718" s="12"/>
      <c r="I718" s="12">
        <f>H718-G718</f>
        <v>0</v>
      </c>
      <c r="J718" s="22"/>
      <c r="K718" s="24">
        <v>349</v>
      </c>
    </row>
    <row r="719" spans="1:11">
      <c r="A719" s="13"/>
      <c r="B719" s="13"/>
      <c r="C719" s="14" t="s">
        <v>17</v>
      </c>
      <c r="D719" s="14"/>
      <c r="E719" s="19"/>
      <c r="F719" s="19">
        <v>329</v>
      </c>
      <c r="G719" s="19"/>
      <c r="H719" s="19"/>
      <c r="I719" s="19"/>
      <c r="J719" s="33"/>
      <c r="K719" s="25">
        <v>329</v>
      </c>
    </row>
    <row r="720" spans="1:11">
      <c r="A720" s="13"/>
      <c r="B720" s="13"/>
      <c r="C720" s="16" t="s">
        <v>18</v>
      </c>
      <c r="D720" s="16"/>
      <c r="E720" s="18"/>
      <c r="F720" s="18">
        <v>0.94269340974212</v>
      </c>
      <c r="G720" s="18"/>
      <c r="H720" s="18"/>
      <c r="I720" s="18"/>
      <c r="J720" s="33"/>
      <c r="K720" s="26">
        <v>0.94269340974212</v>
      </c>
    </row>
    <row r="721" spans="1:11">
      <c r="A721" s="13"/>
      <c r="B721" s="7" t="s">
        <v>125</v>
      </c>
      <c r="C721" s="10" t="s">
        <v>16</v>
      </c>
      <c r="D721" s="10">
        <v>8356</v>
      </c>
      <c r="E721" s="12"/>
      <c r="F721" s="12"/>
      <c r="G721" s="12">
        <v>736</v>
      </c>
      <c r="H721" s="12"/>
      <c r="I721" s="12">
        <f>H721-G721</f>
        <v>-736</v>
      </c>
      <c r="J721" s="22">
        <v>-1</v>
      </c>
      <c r="K721" s="24">
        <v>9092</v>
      </c>
    </row>
    <row r="722" spans="1:11">
      <c r="A722" s="13"/>
      <c r="B722" s="13"/>
      <c r="C722" s="14" t="s">
        <v>17</v>
      </c>
      <c r="D722" s="14"/>
      <c r="E722" s="19"/>
      <c r="F722" s="19"/>
      <c r="G722" s="19">
        <v>410</v>
      </c>
      <c r="H722" s="19"/>
      <c r="I722" s="19">
        <f>H722-G722</f>
        <v>-410</v>
      </c>
      <c r="J722" s="33">
        <v>-1</v>
      </c>
      <c r="K722" s="25">
        <v>410</v>
      </c>
    </row>
    <row r="723" spans="1:11">
      <c r="A723" s="13"/>
      <c r="B723" s="13"/>
      <c r="C723" s="16" t="s">
        <v>18</v>
      </c>
      <c r="D723" s="16"/>
      <c r="E723" s="18"/>
      <c r="F723" s="18"/>
      <c r="G723" s="18">
        <v>1.18840579710145</v>
      </c>
      <c r="H723" s="18"/>
      <c r="I723" s="18">
        <f>H723-G723</f>
        <v>-1.18840579710145</v>
      </c>
      <c r="J723" s="33">
        <v>-1</v>
      </c>
      <c r="K723" s="26">
        <v>1.18840579710145</v>
      </c>
    </row>
    <row r="724" spans="1:11">
      <c r="A724" s="13" t="s">
        <v>47</v>
      </c>
      <c r="B724" s="7" t="s">
        <v>111</v>
      </c>
      <c r="C724" s="10" t="s">
        <v>16</v>
      </c>
      <c r="D724" s="10"/>
      <c r="E724" s="12">
        <v>254</v>
      </c>
      <c r="F724" s="12">
        <v>3655</v>
      </c>
      <c r="G724" s="12">
        <v>5474</v>
      </c>
      <c r="H724" s="12">
        <v>6428</v>
      </c>
      <c r="I724" s="12">
        <f>H724-G724</f>
        <v>954</v>
      </c>
      <c r="J724" s="22">
        <v>0.17427840701498</v>
      </c>
      <c r="K724" s="24">
        <v>15811</v>
      </c>
    </row>
    <row r="725" spans="1:11">
      <c r="A725" s="13"/>
      <c r="B725" s="13"/>
      <c r="C725" s="14" t="s">
        <v>17</v>
      </c>
      <c r="D725" s="14"/>
      <c r="E725" s="19"/>
      <c r="F725" s="19"/>
      <c r="G725" s="19"/>
      <c r="H725" s="19">
        <v>62.8</v>
      </c>
      <c r="I725" s="19"/>
      <c r="J725" s="33">
        <v>1</v>
      </c>
      <c r="K725" s="25">
        <v>62.8</v>
      </c>
    </row>
    <row r="726" spans="1:11">
      <c r="A726" s="13"/>
      <c r="B726" s="13"/>
      <c r="C726" s="16" t="s">
        <v>18</v>
      </c>
      <c r="D726" s="16"/>
      <c r="E726" s="18"/>
      <c r="F726" s="18"/>
      <c r="G726" s="18"/>
      <c r="H726" s="18">
        <v>0.2</v>
      </c>
      <c r="I726" s="18"/>
      <c r="J726" s="33">
        <v>1</v>
      </c>
      <c r="K726" s="26">
        <v>0.2</v>
      </c>
    </row>
    <row r="727" spans="1:11">
      <c r="A727" s="13"/>
      <c r="B727" s="7" t="s">
        <v>122</v>
      </c>
      <c r="C727" s="10" t="s">
        <v>16</v>
      </c>
      <c r="D727" s="10"/>
      <c r="E727" s="12"/>
      <c r="F727" s="12">
        <v>141</v>
      </c>
      <c r="G727" s="12"/>
      <c r="H727" s="12"/>
      <c r="I727" s="12">
        <f>H727-G727</f>
        <v>0</v>
      </c>
      <c r="J727" s="22"/>
      <c r="K727" s="24">
        <v>141</v>
      </c>
    </row>
    <row r="728" spans="1:11">
      <c r="A728" s="13"/>
      <c r="B728" s="13"/>
      <c r="C728" s="14" t="s">
        <v>17</v>
      </c>
      <c r="D728" s="14"/>
      <c r="E728" s="19"/>
      <c r="F728" s="19">
        <v>252.6</v>
      </c>
      <c r="G728" s="19"/>
      <c r="H728" s="19"/>
      <c r="I728" s="19"/>
      <c r="J728" s="33"/>
      <c r="K728" s="25">
        <v>252.6</v>
      </c>
    </row>
    <row r="729" spans="1:11">
      <c r="A729" s="13"/>
      <c r="B729" s="13"/>
      <c r="C729" s="16" t="s">
        <v>18</v>
      </c>
      <c r="D729" s="16"/>
      <c r="E729" s="18"/>
      <c r="F729" s="18">
        <v>1.79148936170213</v>
      </c>
      <c r="G729" s="18"/>
      <c r="H729" s="18"/>
      <c r="I729" s="18"/>
      <c r="J729" s="33"/>
      <c r="K729" s="26">
        <v>1.79148936170213</v>
      </c>
    </row>
    <row r="730" spans="1:11">
      <c r="A730" s="13"/>
      <c r="B730" s="7" t="s">
        <v>146</v>
      </c>
      <c r="C730" s="10" t="s">
        <v>16</v>
      </c>
      <c r="D730" s="10">
        <v>126</v>
      </c>
      <c r="E730" s="12"/>
      <c r="F730" s="12"/>
      <c r="G730" s="12"/>
      <c r="H730" s="12"/>
      <c r="I730" s="12">
        <f>H730-G730</f>
        <v>0</v>
      </c>
      <c r="J730" s="22"/>
      <c r="K730" s="24">
        <v>126</v>
      </c>
    </row>
    <row r="731" spans="1:11">
      <c r="A731" s="13"/>
      <c r="B731" s="13"/>
      <c r="C731" s="14" t="s">
        <v>17</v>
      </c>
      <c r="D731" s="14">
        <v>414</v>
      </c>
      <c r="E731" s="19"/>
      <c r="F731" s="19"/>
      <c r="G731" s="19"/>
      <c r="H731" s="19"/>
      <c r="I731" s="19"/>
      <c r="J731" s="33"/>
      <c r="K731" s="25">
        <v>414</v>
      </c>
    </row>
    <row r="732" spans="1:11">
      <c r="A732" s="13"/>
      <c r="B732" s="13"/>
      <c r="C732" s="16" t="s">
        <v>18</v>
      </c>
      <c r="D732" s="16">
        <v>3.28571428571429</v>
      </c>
      <c r="E732" s="18"/>
      <c r="F732" s="18"/>
      <c r="G732" s="18"/>
      <c r="H732" s="18"/>
      <c r="I732" s="18"/>
      <c r="J732" s="33"/>
      <c r="K732" s="26">
        <v>3.28571428571429</v>
      </c>
    </row>
    <row r="733" spans="1:11">
      <c r="A733" s="13"/>
      <c r="B733" s="7" t="s">
        <v>276</v>
      </c>
      <c r="C733" s="10" t="s">
        <v>16</v>
      </c>
      <c r="D733" s="10"/>
      <c r="E733" s="12">
        <v>109</v>
      </c>
      <c r="F733" s="12"/>
      <c r="G733" s="12"/>
      <c r="H733" s="12"/>
      <c r="I733" s="12">
        <f>H733-G733</f>
        <v>0</v>
      </c>
      <c r="J733" s="22"/>
      <c r="K733" s="24">
        <v>109</v>
      </c>
    </row>
    <row r="734" spans="1:11">
      <c r="A734" s="13"/>
      <c r="B734" s="13"/>
      <c r="C734" s="14" t="s">
        <v>17</v>
      </c>
      <c r="D734" s="14"/>
      <c r="E734" s="19">
        <v>169</v>
      </c>
      <c r="F734" s="19"/>
      <c r="G734" s="19"/>
      <c r="H734" s="19"/>
      <c r="I734" s="19"/>
      <c r="J734" s="33"/>
      <c r="K734" s="25">
        <v>169</v>
      </c>
    </row>
    <row r="735" spans="1:11">
      <c r="A735" s="13"/>
      <c r="B735" s="13"/>
      <c r="C735" s="16" t="s">
        <v>18</v>
      </c>
      <c r="D735" s="16"/>
      <c r="E735" s="18">
        <v>1.55045871559633</v>
      </c>
      <c r="F735" s="18"/>
      <c r="G735" s="18"/>
      <c r="H735" s="18"/>
      <c r="I735" s="18"/>
      <c r="J735" s="33"/>
      <c r="K735" s="26">
        <v>1.55045871559633</v>
      </c>
    </row>
    <row r="736" spans="1:11">
      <c r="A736" s="13"/>
      <c r="B736" s="7" t="s">
        <v>198</v>
      </c>
      <c r="C736" s="10" t="s">
        <v>16</v>
      </c>
      <c r="D736" s="10">
        <v>13</v>
      </c>
      <c r="E736" s="12">
        <v>45</v>
      </c>
      <c r="F736" s="12"/>
      <c r="G736" s="12"/>
      <c r="H736" s="12"/>
      <c r="I736" s="12">
        <f>H736-G736</f>
        <v>0</v>
      </c>
      <c r="J736" s="22"/>
      <c r="K736" s="24">
        <v>58</v>
      </c>
    </row>
    <row r="737" spans="1:11">
      <c r="A737" s="13"/>
      <c r="B737" s="13"/>
      <c r="C737" s="14" t="s">
        <v>17</v>
      </c>
      <c r="D737" s="14">
        <v>265.6</v>
      </c>
      <c r="E737" s="19">
        <v>290.2</v>
      </c>
      <c r="F737" s="19"/>
      <c r="G737" s="19"/>
      <c r="H737" s="19"/>
      <c r="I737" s="19"/>
      <c r="J737" s="33"/>
      <c r="K737" s="25">
        <v>555.8</v>
      </c>
    </row>
    <row r="738" spans="1:11">
      <c r="A738" s="13"/>
      <c r="B738" s="13"/>
      <c r="C738" s="16" t="s">
        <v>18</v>
      </c>
      <c r="D738" s="16">
        <v>20.4307692307692</v>
      </c>
      <c r="E738" s="18">
        <v>6.44888888888889</v>
      </c>
      <c r="F738" s="18"/>
      <c r="G738" s="18"/>
      <c r="H738" s="18"/>
      <c r="I738" s="18"/>
      <c r="J738" s="33"/>
      <c r="K738" s="26">
        <v>9.58275862068965</v>
      </c>
    </row>
    <row r="739" spans="1:11">
      <c r="A739" s="7"/>
      <c r="B739" s="8" t="s">
        <v>147</v>
      </c>
      <c r="C739" s="9" t="s">
        <v>16</v>
      </c>
      <c r="D739" s="10"/>
      <c r="E739" s="12"/>
      <c r="F739" s="12">
        <v>45</v>
      </c>
      <c r="G739" s="12"/>
      <c r="H739" s="12">
        <v>912</v>
      </c>
      <c r="I739" s="12">
        <f>H739-G739</f>
        <v>912</v>
      </c>
      <c r="J739" s="22">
        <v>1</v>
      </c>
      <c r="K739" s="24">
        <v>957</v>
      </c>
    </row>
    <row r="740" spans="1:11">
      <c r="A740" s="7" t="s">
        <v>361</v>
      </c>
      <c r="B740" s="8"/>
      <c r="C740" s="8"/>
      <c r="D740" s="10">
        <v>45660.19</v>
      </c>
      <c r="E740" s="12">
        <v>24278.76</v>
      </c>
      <c r="F740" s="12">
        <v>10617.32</v>
      </c>
      <c r="G740" s="12">
        <v>18759.74</v>
      </c>
      <c r="H740" s="12">
        <v>26919.08</v>
      </c>
      <c r="I740" s="19"/>
      <c r="J740" s="33">
        <v>0.434938863758239</v>
      </c>
      <c r="K740" s="24">
        <v>126235.09</v>
      </c>
    </row>
    <row r="741" spans="1:11">
      <c r="A741" s="7" t="s">
        <v>362</v>
      </c>
      <c r="B741" s="8"/>
      <c r="C741" s="8"/>
      <c r="D741" s="35">
        <v>0.997818837412587</v>
      </c>
      <c r="E741" s="31">
        <v>1.22514810516223</v>
      </c>
      <c r="F741" s="31">
        <v>0.872130770494496</v>
      </c>
      <c r="G741" s="31">
        <v>0.823988228576448</v>
      </c>
      <c r="H741" s="31">
        <v>1.08287059012832</v>
      </c>
      <c r="I741" s="18"/>
      <c r="J741" s="33">
        <v>0.314182111556532</v>
      </c>
      <c r="K741" s="36">
        <v>1.00684407825997</v>
      </c>
    </row>
    <row r="742" spans="1:11">
      <c r="A742" s="7"/>
      <c r="B742" s="7" t="s">
        <v>243</v>
      </c>
      <c r="C742" s="10" t="s">
        <v>16</v>
      </c>
      <c r="D742" s="10"/>
      <c r="E742" s="12"/>
      <c r="F742" s="12"/>
      <c r="G742" s="12"/>
      <c r="H742" s="12">
        <v>860</v>
      </c>
      <c r="I742" s="12">
        <f>H742-G742</f>
        <v>860</v>
      </c>
      <c r="J742" s="22">
        <v>1</v>
      </c>
      <c r="K742" s="24">
        <v>860</v>
      </c>
    </row>
    <row r="743" spans="1:11">
      <c r="A743" s="13"/>
      <c r="B743" s="13"/>
      <c r="C743" s="14" t="s">
        <v>17</v>
      </c>
      <c r="D743" s="14">
        <v>7376.8</v>
      </c>
      <c r="E743" s="19">
        <v>-636.3</v>
      </c>
      <c r="F743" s="19">
        <v>2021.08</v>
      </c>
      <c r="G743" s="19">
        <v>2216.66</v>
      </c>
      <c r="H743" s="19">
        <v>21311.76</v>
      </c>
      <c r="I743" s="19"/>
      <c r="J743" s="33">
        <v>8.61435673490747</v>
      </c>
      <c r="K743" s="25">
        <v>32290</v>
      </c>
    </row>
    <row r="744" spans="1:11">
      <c r="A744" s="13"/>
      <c r="B744" s="13"/>
      <c r="C744" s="16" t="s">
        <v>18</v>
      </c>
      <c r="D744" s="16">
        <v>1.66820443238354</v>
      </c>
      <c r="E744" s="18">
        <v>-0.307242877836794</v>
      </c>
      <c r="F744" s="18">
        <v>1.09365800865801</v>
      </c>
      <c r="G744" s="18">
        <v>0.731812479366127</v>
      </c>
      <c r="H744" s="18">
        <v>1.67663913146094</v>
      </c>
      <c r="I744" s="18"/>
      <c r="J744" s="33">
        <v>1.29107753520846</v>
      </c>
      <c r="K744" s="26">
        <v>1.34089115900502</v>
      </c>
    </row>
    <row r="745" spans="1:11">
      <c r="A745" s="13" t="s">
        <v>363</v>
      </c>
      <c r="B745" s="7"/>
      <c r="C745" s="7"/>
      <c r="D745" s="10">
        <v>15186</v>
      </c>
      <c r="E745" s="12">
        <v>2638</v>
      </c>
      <c r="F745" s="12">
        <v>17253</v>
      </c>
      <c r="G745" s="12">
        <v>736</v>
      </c>
      <c r="H745" s="12"/>
      <c r="I745" s="12">
        <f>H745-G745</f>
        <v>-736</v>
      </c>
      <c r="J745" s="22">
        <v>-1</v>
      </c>
      <c r="K745" s="24">
        <v>35813</v>
      </c>
    </row>
    <row r="746" spans="1:11">
      <c r="A746" s="13"/>
      <c r="B746" s="13"/>
      <c r="C746" s="14" t="s">
        <v>17</v>
      </c>
      <c r="D746" s="14">
        <v>1565.32</v>
      </c>
      <c r="E746" s="19">
        <v>2334.72</v>
      </c>
      <c r="F746" s="19">
        <v>9411.76</v>
      </c>
      <c r="G746" s="19">
        <v>7031.38</v>
      </c>
      <c r="H746" s="19">
        <v>1978.36</v>
      </c>
      <c r="I746" s="19"/>
      <c r="J746" s="33">
        <v>-0.718638446506945</v>
      </c>
      <c r="K746" s="25">
        <v>22321.54</v>
      </c>
    </row>
    <row r="747" spans="1:11">
      <c r="A747" s="13"/>
      <c r="B747" s="13"/>
      <c r="C747" s="16" t="s">
        <v>18</v>
      </c>
      <c r="D747" s="16">
        <v>1.85904988123515</v>
      </c>
      <c r="E747" s="18">
        <v>0.86567296996663</v>
      </c>
      <c r="F747" s="18">
        <v>0.83541274631635</v>
      </c>
      <c r="G747" s="18">
        <v>0.928602746962493</v>
      </c>
      <c r="H747" s="18">
        <v>1.33312668463612</v>
      </c>
      <c r="I747" s="18"/>
      <c r="J747" s="33">
        <v>0.435626471057558</v>
      </c>
      <c r="K747" s="26">
        <v>0.935482167553749</v>
      </c>
    </row>
    <row r="748" spans="1:11">
      <c r="A748" s="13"/>
      <c r="B748" s="7" t="s">
        <v>121</v>
      </c>
      <c r="C748" s="10" t="s">
        <v>16</v>
      </c>
      <c r="D748" s="10"/>
      <c r="E748" s="12"/>
      <c r="F748" s="12">
        <v>576</v>
      </c>
      <c r="G748" s="12">
        <v>724</v>
      </c>
      <c r="H748" s="12"/>
      <c r="I748" s="12">
        <f>H748-G748</f>
        <v>-724</v>
      </c>
      <c r="J748" s="22">
        <v>-1</v>
      </c>
      <c r="K748" s="24">
        <v>1300</v>
      </c>
    </row>
    <row r="749" spans="1:11">
      <c r="A749" s="13"/>
      <c r="B749" s="13"/>
      <c r="C749" s="14" t="s">
        <v>17</v>
      </c>
      <c r="D749" s="14">
        <v>22456.9</v>
      </c>
      <c r="E749" s="19">
        <v>767.64</v>
      </c>
      <c r="F749" s="19">
        <v>15319.38</v>
      </c>
      <c r="G749" s="19">
        <v>2371.92</v>
      </c>
      <c r="H749" s="19">
        <v>494.86</v>
      </c>
      <c r="I749" s="19"/>
      <c r="J749" s="33">
        <v>-0.791367331107289</v>
      </c>
      <c r="K749" s="25">
        <v>41410.7</v>
      </c>
    </row>
    <row r="750" spans="1:11">
      <c r="A750" s="13"/>
      <c r="B750" s="13"/>
      <c r="C750" s="16" t="s">
        <v>18</v>
      </c>
      <c r="D750" s="16">
        <v>2.00597588209022</v>
      </c>
      <c r="E750" s="18">
        <v>0.862516853932584</v>
      </c>
      <c r="F750" s="18">
        <v>1.56960860655738</v>
      </c>
      <c r="G750" s="18">
        <v>2.11212822796082</v>
      </c>
      <c r="H750" s="18">
        <v>0.99569416498994</v>
      </c>
      <c r="I750" s="18"/>
      <c r="J750" s="33">
        <v>-0.528582520791721</v>
      </c>
      <c r="K750" s="26">
        <v>1.76478585126785</v>
      </c>
    </row>
    <row r="751" spans="1:11">
      <c r="A751" s="13"/>
      <c r="B751" s="7" t="s">
        <v>130</v>
      </c>
      <c r="C751" s="10" t="s">
        <v>16</v>
      </c>
      <c r="D751" s="10"/>
      <c r="E751" s="12"/>
      <c r="F751" s="12"/>
      <c r="G751" s="12">
        <v>714</v>
      </c>
      <c r="H751" s="12"/>
      <c r="I751" s="12">
        <f>H751-G751</f>
        <v>-714</v>
      </c>
      <c r="J751" s="22">
        <v>-1</v>
      </c>
      <c r="K751" s="24">
        <v>714</v>
      </c>
    </row>
    <row r="752" spans="1:11">
      <c r="A752" s="13"/>
      <c r="B752" s="13"/>
      <c r="C752" s="14" t="s">
        <v>17</v>
      </c>
      <c r="D752" s="14"/>
      <c r="E752" s="19"/>
      <c r="F752" s="19"/>
      <c r="G752" s="19">
        <v>3535.2</v>
      </c>
      <c r="H752" s="19"/>
      <c r="I752" s="19">
        <f>H752-G752</f>
        <v>-3535.2</v>
      </c>
      <c r="J752" s="33">
        <v>-1</v>
      </c>
      <c r="K752" s="25">
        <v>3535.2</v>
      </c>
    </row>
    <row r="753" spans="1:11">
      <c r="A753" s="13"/>
      <c r="B753" s="13"/>
      <c r="C753" s="16" t="s">
        <v>18</v>
      </c>
      <c r="D753" s="16"/>
      <c r="E753" s="18"/>
      <c r="F753" s="18"/>
      <c r="G753" s="18">
        <v>0.448117632146026</v>
      </c>
      <c r="H753" s="18"/>
      <c r="I753" s="18">
        <f>H753-G753</f>
        <v>-0.448117632146026</v>
      </c>
      <c r="J753" s="33">
        <v>-1</v>
      </c>
      <c r="K753" s="26">
        <v>0.448117632146026</v>
      </c>
    </row>
    <row r="754" spans="1:11">
      <c r="A754" s="13"/>
      <c r="B754" s="7" t="s">
        <v>232</v>
      </c>
      <c r="C754" s="10" t="s">
        <v>16</v>
      </c>
      <c r="D754" s="10"/>
      <c r="E754" s="12"/>
      <c r="F754" s="12"/>
      <c r="G754" s="12">
        <v>273</v>
      </c>
      <c r="H754" s="12">
        <v>1127</v>
      </c>
      <c r="I754" s="12">
        <f>H754-G754</f>
        <v>854</v>
      </c>
      <c r="J754" s="22">
        <v>3.12820512820513</v>
      </c>
      <c r="K754" s="24">
        <v>1400</v>
      </c>
    </row>
    <row r="755" spans="1:11">
      <c r="A755" s="13"/>
      <c r="B755" s="13"/>
      <c r="C755" s="14" t="s">
        <v>17</v>
      </c>
      <c r="D755" s="14">
        <v>3508.82</v>
      </c>
      <c r="E755" s="19"/>
      <c r="F755" s="19">
        <v>4228.48</v>
      </c>
      <c r="G755" s="19">
        <v>901.84</v>
      </c>
      <c r="H755" s="19">
        <v>4645.96</v>
      </c>
      <c r="I755" s="19"/>
      <c r="J755" s="33">
        <v>4.15164552470505</v>
      </c>
      <c r="K755" s="25">
        <v>13285.1</v>
      </c>
    </row>
    <row r="756" spans="1:11">
      <c r="A756" s="13"/>
      <c r="B756" s="13"/>
      <c r="C756" s="16" t="s">
        <v>18</v>
      </c>
      <c r="D756" s="16">
        <v>3.31333333333333</v>
      </c>
      <c r="E756" s="18"/>
      <c r="F756" s="18">
        <v>1.17002767017155</v>
      </c>
      <c r="G756" s="18">
        <v>1.29761151079137</v>
      </c>
      <c r="H756" s="18">
        <v>2.07316376617581</v>
      </c>
      <c r="I756" s="18"/>
      <c r="J756" s="33">
        <v>0.597676769152168</v>
      </c>
      <c r="K756" s="26">
        <v>1.7459718754107</v>
      </c>
    </row>
    <row r="757" spans="1:11">
      <c r="A757" s="13"/>
      <c r="B757" s="7" t="s">
        <v>105</v>
      </c>
      <c r="C757" s="10" t="s">
        <v>16</v>
      </c>
      <c r="D757" s="10">
        <v>141</v>
      </c>
      <c r="E757" s="12">
        <v>4112</v>
      </c>
      <c r="F757" s="12">
        <v>4811</v>
      </c>
      <c r="G757" s="12">
        <v>713</v>
      </c>
      <c r="H757" s="12"/>
      <c r="I757" s="12">
        <f>H757-G757</f>
        <v>-713</v>
      </c>
      <c r="J757" s="22">
        <v>-1</v>
      </c>
      <c r="K757" s="24">
        <v>9777</v>
      </c>
    </row>
    <row r="758" spans="1:11">
      <c r="A758" s="13"/>
      <c r="B758" s="13"/>
      <c r="C758" s="14" t="s">
        <v>17</v>
      </c>
      <c r="D758" s="14"/>
      <c r="E758" s="19">
        <v>715.5</v>
      </c>
      <c r="F758" s="19">
        <v>1817</v>
      </c>
      <c r="G758" s="19">
        <v>1523.5</v>
      </c>
      <c r="H758" s="19">
        <v>853.5</v>
      </c>
      <c r="I758" s="19"/>
      <c r="J758" s="33">
        <v>-0.439776829668526</v>
      </c>
      <c r="K758" s="25">
        <v>4909.5</v>
      </c>
    </row>
    <row r="759" spans="1:11">
      <c r="A759" s="13"/>
      <c r="B759" s="13"/>
      <c r="C759" s="16" t="s">
        <v>18</v>
      </c>
      <c r="D759" s="16"/>
      <c r="E759" s="18">
        <v>0.852800953516091</v>
      </c>
      <c r="F759" s="18">
        <v>0.585373711340206</v>
      </c>
      <c r="G759" s="18">
        <v>0.700781968721251</v>
      </c>
      <c r="H759" s="18">
        <v>0.75065963060686</v>
      </c>
      <c r="I759" s="18"/>
      <c r="J759" s="33">
        <v>0.0711742940198975</v>
      </c>
      <c r="K759" s="26">
        <v>0.676799007444169</v>
      </c>
    </row>
    <row r="760" spans="1:11">
      <c r="A760" s="13"/>
      <c r="B760" s="7" t="s">
        <v>139</v>
      </c>
      <c r="C760" s="10" t="s">
        <v>16</v>
      </c>
      <c r="D760" s="10"/>
      <c r="E760" s="12"/>
      <c r="F760" s="12">
        <v>205</v>
      </c>
      <c r="G760" s="12">
        <v>708</v>
      </c>
      <c r="H760" s="12"/>
      <c r="I760" s="12">
        <f>H760-G760</f>
        <v>-708</v>
      </c>
      <c r="J760" s="22">
        <v>-1</v>
      </c>
      <c r="K760" s="24">
        <v>913</v>
      </c>
    </row>
    <row r="761" spans="1:11">
      <c r="A761" s="13"/>
      <c r="B761" s="13"/>
      <c r="C761" s="14" t="s">
        <v>17</v>
      </c>
      <c r="D761" s="14">
        <v>2328.12</v>
      </c>
      <c r="E761" s="19">
        <v>1553.64</v>
      </c>
      <c r="F761" s="19">
        <v>1310.2</v>
      </c>
      <c r="G761" s="19">
        <v>887.94</v>
      </c>
      <c r="H761" s="19">
        <v>242</v>
      </c>
      <c r="I761" s="19"/>
      <c r="J761" s="33">
        <v>-0.727459062549271</v>
      </c>
      <c r="K761" s="25">
        <v>6321.9</v>
      </c>
    </row>
    <row r="762" spans="1:11">
      <c r="A762" s="13"/>
      <c r="B762" s="13"/>
      <c r="C762" s="16" t="s">
        <v>18</v>
      </c>
      <c r="D762" s="16">
        <v>1.58483321987747</v>
      </c>
      <c r="E762" s="18">
        <v>0.730780809031044</v>
      </c>
      <c r="F762" s="18">
        <v>1.37193717277487</v>
      </c>
      <c r="G762" s="18">
        <v>2.06018561484919</v>
      </c>
      <c r="H762" s="18">
        <v>2.3495145631068</v>
      </c>
      <c r="I762" s="18"/>
      <c r="J762" s="33">
        <v>0.140438291662758</v>
      </c>
      <c r="K762" s="26">
        <v>1.24348937844217</v>
      </c>
    </row>
    <row r="763" spans="1:11">
      <c r="A763" s="13"/>
      <c r="B763" s="7" t="s">
        <v>103</v>
      </c>
      <c r="C763" s="10" t="s">
        <v>16</v>
      </c>
      <c r="D763" s="10">
        <v>3235</v>
      </c>
      <c r="E763" s="12"/>
      <c r="F763" s="12"/>
      <c r="G763" s="12"/>
      <c r="H763" s="12">
        <v>854</v>
      </c>
      <c r="I763" s="12">
        <f>H763-G763</f>
        <v>854</v>
      </c>
      <c r="J763" s="22">
        <v>1</v>
      </c>
      <c r="K763" s="24">
        <v>4089</v>
      </c>
    </row>
    <row r="764" spans="1:11">
      <c r="A764" s="13"/>
      <c r="B764" s="13"/>
      <c r="C764" s="14" t="s">
        <v>17</v>
      </c>
      <c r="D764" s="14">
        <v>2341.42</v>
      </c>
      <c r="E764" s="19"/>
      <c r="F764" s="19">
        <v>805.04</v>
      </c>
      <c r="G764" s="19">
        <v>309.2</v>
      </c>
      <c r="H764" s="19">
        <v>5768.36</v>
      </c>
      <c r="I764" s="19"/>
      <c r="J764" s="33">
        <v>17.6557567917206</v>
      </c>
      <c r="K764" s="25">
        <v>9224.02</v>
      </c>
    </row>
    <row r="765" spans="1:11">
      <c r="A765" s="13"/>
      <c r="B765" s="13"/>
      <c r="C765" s="16" t="s">
        <v>18</v>
      </c>
      <c r="D765" s="16">
        <v>2.14809174311927</v>
      </c>
      <c r="E765" s="18"/>
      <c r="F765" s="18">
        <v>1.30688311688312</v>
      </c>
      <c r="G765" s="18">
        <v>3.092</v>
      </c>
      <c r="H765" s="18">
        <v>1.93050870147256</v>
      </c>
      <c r="I765" s="18"/>
      <c r="J765" s="33">
        <v>-0.375644016341346</v>
      </c>
      <c r="K765" s="26">
        <v>1.92407592824364</v>
      </c>
    </row>
    <row r="766" spans="1:11">
      <c r="A766" s="13"/>
      <c r="B766" s="7" t="s">
        <v>257</v>
      </c>
      <c r="C766" s="10" t="s">
        <v>16</v>
      </c>
      <c r="D766" s="10"/>
      <c r="E766" s="12"/>
      <c r="F766" s="12"/>
      <c r="G766" s="12">
        <v>680</v>
      </c>
      <c r="H766" s="12"/>
      <c r="I766" s="12">
        <f>H766-G766</f>
        <v>-680</v>
      </c>
      <c r="J766" s="22">
        <v>-1</v>
      </c>
      <c r="K766" s="24">
        <v>680</v>
      </c>
    </row>
    <row r="767" spans="1:11">
      <c r="A767" s="13"/>
      <c r="B767" s="13"/>
      <c r="C767" s="14" t="s">
        <v>17</v>
      </c>
      <c r="D767" s="14">
        <v>469.76</v>
      </c>
      <c r="E767" s="19">
        <v>2870.54</v>
      </c>
      <c r="F767" s="19"/>
      <c r="G767" s="19">
        <v>219.9</v>
      </c>
      <c r="H767" s="19"/>
      <c r="I767" s="19">
        <f>H767-G767</f>
        <v>-219.9</v>
      </c>
      <c r="J767" s="33">
        <v>-1</v>
      </c>
      <c r="K767" s="25">
        <v>3560.2</v>
      </c>
    </row>
    <row r="768" spans="1:11">
      <c r="A768" s="13"/>
      <c r="B768" s="13"/>
      <c r="C768" s="16" t="s">
        <v>18</v>
      </c>
      <c r="D768" s="16">
        <v>1.28</v>
      </c>
      <c r="E768" s="18">
        <v>1.40781755762629</v>
      </c>
      <c r="F768" s="18"/>
      <c r="G768" s="18">
        <v>1.13350515463918</v>
      </c>
      <c r="H768" s="18"/>
      <c r="I768" s="18">
        <f>H768-G768</f>
        <v>-1.13350515463918</v>
      </c>
      <c r="J768" s="33">
        <v>-1</v>
      </c>
      <c r="K768" s="26">
        <v>1.36930769230769</v>
      </c>
    </row>
    <row r="769" spans="1:11">
      <c r="A769" s="13" t="s">
        <v>48</v>
      </c>
      <c r="B769" s="7" t="s">
        <v>125</v>
      </c>
      <c r="C769" s="10" t="s">
        <v>16</v>
      </c>
      <c r="D769" s="10">
        <v>100</v>
      </c>
      <c r="E769" s="12">
        <v>790</v>
      </c>
      <c r="F769" s="12">
        <v>430</v>
      </c>
      <c r="G769" s="12">
        <v>1275</v>
      </c>
      <c r="H769" s="12">
        <v>2112</v>
      </c>
      <c r="I769" s="12">
        <f>H769-G769</f>
        <v>837</v>
      </c>
      <c r="J769" s="22">
        <v>0.656470588235294</v>
      </c>
      <c r="K769" s="24">
        <v>4707</v>
      </c>
    </row>
    <row r="770" spans="1:11">
      <c r="A770" s="13"/>
      <c r="B770" s="13"/>
      <c r="C770" s="14" t="s">
        <v>17</v>
      </c>
      <c r="D770" s="14">
        <v>501.5</v>
      </c>
      <c r="E770" s="19"/>
      <c r="F770" s="19">
        <v>904</v>
      </c>
      <c r="G770" s="19">
        <v>368</v>
      </c>
      <c r="H770" s="19">
        <v>958</v>
      </c>
      <c r="I770" s="19"/>
      <c r="J770" s="33">
        <v>1.60326086956522</v>
      </c>
      <c r="K770" s="25">
        <v>2731.5</v>
      </c>
    </row>
    <row r="771" spans="1:11">
      <c r="A771" s="13"/>
      <c r="B771" s="13"/>
      <c r="C771" s="16" t="s">
        <v>18</v>
      </c>
      <c r="D771" s="16">
        <v>11.1444444444444</v>
      </c>
      <c r="E771" s="18"/>
      <c r="F771" s="18">
        <v>0.818840579710145</v>
      </c>
      <c r="G771" s="18">
        <v>1.19480519480519</v>
      </c>
      <c r="H771" s="18">
        <v>1</v>
      </c>
      <c r="I771" s="18"/>
      <c r="J771" s="33">
        <v>-0.16304347826087</v>
      </c>
      <c r="K771" s="26">
        <v>1.13105590062112</v>
      </c>
    </row>
    <row r="772" spans="1:11">
      <c r="A772" s="13"/>
      <c r="B772" s="7" t="s">
        <v>124</v>
      </c>
      <c r="C772" s="10" t="s">
        <v>16</v>
      </c>
      <c r="D772" s="10"/>
      <c r="E772" s="12"/>
      <c r="F772" s="12"/>
      <c r="G772" s="12">
        <v>673</v>
      </c>
      <c r="H772" s="12"/>
      <c r="I772" s="12">
        <f>H772-G772</f>
        <v>-673</v>
      </c>
      <c r="J772" s="22">
        <v>-1</v>
      </c>
      <c r="K772" s="24">
        <v>673</v>
      </c>
    </row>
    <row r="773" spans="1:11">
      <c r="A773" s="13"/>
      <c r="B773" s="13"/>
      <c r="C773" s="14" t="s">
        <v>17</v>
      </c>
      <c r="D773" s="14">
        <v>706.8</v>
      </c>
      <c r="E773" s="19">
        <v>349</v>
      </c>
      <c r="F773" s="19"/>
      <c r="G773" s="19">
        <v>1493.76</v>
      </c>
      <c r="H773" s="19">
        <v>1897.44</v>
      </c>
      <c r="I773" s="19"/>
      <c r="J773" s="33">
        <v>0.270244215938303</v>
      </c>
      <c r="K773" s="25">
        <v>4447</v>
      </c>
    </row>
    <row r="774" spans="1:11">
      <c r="A774" s="13"/>
      <c r="B774" s="13"/>
      <c r="C774" s="16" t="s">
        <v>18</v>
      </c>
      <c r="D774" s="16">
        <v>2.28</v>
      </c>
      <c r="E774" s="18">
        <v>1</v>
      </c>
      <c r="F774" s="18"/>
      <c r="G774" s="18">
        <v>1.71696551724138</v>
      </c>
      <c r="H774" s="18">
        <v>3.96953974895397</v>
      </c>
      <c r="I774" s="18"/>
      <c r="J774" s="33">
        <v>1.31195076959482</v>
      </c>
      <c r="K774" s="26">
        <v>2.21574489287494</v>
      </c>
    </row>
    <row r="775" spans="1:11">
      <c r="A775" s="13"/>
      <c r="B775" s="7" t="s">
        <v>117</v>
      </c>
      <c r="C775" s="10" t="s">
        <v>16</v>
      </c>
      <c r="D775" s="10">
        <v>538</v>
      </c>
      <c r="E775" s="12"/>
      <c r="F775" s="12"/>
      <c r="G775" s="12"/>
      <c r="H775" s="12"/>
      <c r="I775" s="12">
        <f>H775-G775</f>
        <v>0</v>
      </c>
      <c r="J775" s="22"/>
      <c r="K775" s="24">
        <v>538</v>
      </c>
    </row>
    <row r="776" spans="1:11">
      <c r="A776" s="13"/>
      <c r="B776" s="13"/>
      <c r="C776" s="14" t="s">
        <v>17</v>
      </c>
      <c r="D776" s="14">
        <v>1486.6</v>
      </c>
      <c r="E776" s="19"/>
      <c r="F776" s="19"/>
      <c r="G776" s="19"/>
      <c r="H776" s="19"/>
      <c r="I776" s="19"/>
      <c r="J776" s="33"/>
      <c r="K776" s="25">
        <v>1486.6</v>
      </c>
    </row>
    <row r="777" spans="1:11">
      <c r="A777" s="13"/>
      <c r="B777" s="13"/>
      <c r="C777" s="16" t="s">
        <v>18</v>
      </c>
      <c r="D777" s="16">
        <v>2.7631970260223</v>
      </c>
      <c r="E777" s="18"/>
      <c r="F777" s="18"/>
      <c r="G777" s="18"/>
      <c r="H777" s="18"/>
      <c r="I777" s="18"/>
      <c r="J777" s="33"/>
      <c r="K777" s="26">
        <v>2.7631970260223</v>
      </c>
    </row>
    <row r="778" spans="1:11">
      <c r="A778" s="13"/>
      <c r="B778" s="7" t="s">
        <v>211</v>
      </c>
      <c r="C778" s="10" t="s">
        <v>16</v>
      </c>
      <c r="D778" s="10"/>
      <c r="E778" s="12"/>
      <c r="F778" s="12"/>
      <c r="G778" s="12"/>
      <c r="H778" s="12">
        <v>814</v>
      </c>
      <c r="I778" s="12">
        <f>H778-G778</f>
        <v>814</v>
      </c>
      <c r="J778" s="22">
        <v>1</v>
      </c>
      <c r="K778" s="24">
        <v>814</v>
      </c>
    </row>
    <row r="779" spans="1:11">
      <c r="A779" s="13"/>
      <c r="B779" s="13"/>
      <c r="C779" s="14" t="s">
        <v>17</v>
      </c>
      <c r="D779" s="14"/>
      <c r="E779" s="19">
        <v>849.8</v>
      </c>
      <c r="F779" s="19"/>
      <c r="G779" s="19"/>
      <c r="H779" s="19">
        <v>503.2</v>
      </c>
      <c r="I779" s="19"/>
      <c r="J779" s="33">
        <v>1</v>
      </c>
      <c r="K779" s="25">
        <v>1353</v>
      </c>
    </row>
    <row r="780" spans="1:11">
      <c r="A780" s="13"/>
      <c r="B780" s="13"/>
      <c r="C780" s="16" t="s">
        <v>18</v>
      </c>
      <c r="D780" s="16"/>
      <c r="E780" s="18">
        <v>2.82325581395349</v>
      </c>
      <c r="F780" s="18"/>
      <c r="G780" s="18"/>
      <c r="H780" s="18">
        <v>2.79555555555556</v>
      </c>
      <c r="I780" s="18"/>
      <c r="J780" s="33">
        <v>1</v>
      </c>
      <c r="K780" s="26">
        <v>2.81288981288981</v>
      </c>
    </row>
    <row r="781" spans="1:11">
      <c r="A781" s="13"/>
      <c r="B781" s="7" t="s">
        <v>175</v>
      </c>
      <c r="C781" s="10" t="s">
        <v>16</v>
      </c>
      <c r="D781" s="10"/>
      <c r="E781" s="12">
        <v>70</v>
      </c>
      <c r="F781" s="12"/>
      <c r="G781" s="12"/>
      <c r="H781" s="12">
        <v>813</v>
      </c>
      <c r="I781" s="12">
        <f>H781-G781</f>
        <v>813</v>
      </c>
      <c r="J781" s="22">
        <v>1</v>
      </c>
      <c r="K781" s="24">
        <v>883</v>
      </c>
    </row>
    <row r="782" spans="1:11">
      <c r="A782" s="13"/>
      <c r="B782" s="13"/>
      <c r="C782" s="14" t="s">
        <v>17</v>
      </c>
      <c r="D782" s="14"/>
      <c r="E782" s="19"/>
      <c r="F782" s="19"/>
      <c r="G782" s="19"/>
      <c r="H782" s="19">
        <v>737.26</v>
      </c>
      <c r="I782" s="19"/>
      <c r="J782" s="33">
        <v>1</v>
      </c>
      <c r="K782" s="25">
        <v>737.26</v>
      </c>
    </row>
    <row r="783" spans="1:11">
      <c r="A783" s="13"/>
      <c r="B783" s="13"/>
      <c r="C783" s="16" t="s">
        <v>18</v>
      </c>
      <c r="D783" s="16"/>
      <c r="E783" s="18"/>
      <c r="F783" s="18"/>
      <c r="G783" s="18"/>
      <c r="H783" s="18">
        <v>2.34050793650794</v>
      </c>
      <c r="I783" s="18"/>
      <c r="J783" s="33">
        <v>1</v>
      </c>
      <c r="K783" s="26">
        <v>2.34050793650794</v>
      </c>
    </row>
    <row r="784" spans="1:11">
      <c r="A784" s="7"/>
      <c r="B784" s="8" t="s">
        <v>123</v>
      </c>
      <c r="C784" s="9" t="s">
        <v>16</v>
      </c>
      <c r="D784" s="10"/>
      <c r="E784" s="12"/>
      <c r="F784" s="12"/>
      <c r="G784" s="12">
        <v>663</v>
      </c>
      <c r="H784" s="12"/>
      <c r="I784" s="12">
        <f>H784-G784</f>
        <v>-663</v>
      </c>
      <c r="J784" s="22">
        <v>-1</v>
      </c>
      <c r="K784" s="24">
        <v>663</v>
      </c>
    </row>
    <row r="785" spans="1:11">
      <c r="A785" s="7" t="s">
        <v>364</v>
      </c>
      <c r="B785" s="8"/>
      <c r="C785" s="8"/>
      <c r="D785" s="10">
        <v>42742.04</v>
      </c>
      <c r="E785" s="12">
        <v>8804.54</v>
      </c>
      <c r="F785" s="12">
        <v>35816.94</v>
      </c>
      <c r="G785" s="12">
        <v>20859.3</v>
      </c>
      <c r="H785" s="12">
        <v>39390.7</v>
      </c>
      <c r="I785" s="19"/>
      <c r="J785" s="33">
        <v>0.888399898366676</v>
      </c>
      <c r="K785" s="24">
        <v>147613.52</v>
      </c>
    </row>
    <row r="786" spans="1:11">
      <c r="A786" s="7" t="s">
        <v>365</v>
      </c>
      <c r="B786" s="8"/>
      <c r="C786" s="8"/>
      <c r="D786" s="35">
        <v>2.00318882692037</v>
      </c>
      <c r="E786" s="31">
        <v>0.778336280056577</v>
      </c>
      <c r="F786" s="31">
        <v>1.11001766510677</v>
      </c>
      <c r="G786" s="31">
        <v>0.855415214271068</v>
      </c>
      <c r="H786" s="31">
        <v>1.70581586696692</v>
      </c>
      <c r="I786" s="18"/>
      <c r="J786" s="33">
        <v>0.994137862535571</v>
      </c>
      <c r="K786" s="36">
        <v>1.31336933794809</v>
      </c>
    </row>
    <row r="787" spans="1:11">
      <c r="A787" s="7" t="s">
        <v>25</v>
      </c>
      <c r="B787" s="7" t="s">
        <v>109</v>
      </c>
      <c r="C787" s="10" t="s">
        <v>16</v>
      </c>
      <c r="D787" s="10"/>
      <c r="E787" s="12">
        <v>56145</v>
      </c>
      <c r="F787" s="12"/>
      <c r="G787" s="12"/>
      <c r="H787" s="12"/>
      <c r="I787" s="12">
        <f>H787-G787</f>
        <v>0</v>
      </c>
      <c r="J787" s="22"/>
      <c r="K787" s="24">
        <v>56145</v>
      </c>
    </row>
    <row r="788" spans="1:11">
      <c r="A788" s="13"/>
      <c r="B788" s="13"/>
      <c r="C788" s="14" t="s">
        <v>17</v>
      </c>
      <c r="D788" s="14"/>
      <c r="E788" s="19">
        <v>47511.5</v>
      </c>
      <c r="F788" s="19"/>
      <c r="G788" s="19"/>
      <c r="H788" s="19"/>
      <c r="I788" s="19"/>
      <c r="J788" s="33"/>
      <c r="K788" s="25">
        <v>47511.5</v>
      </c>
    </row>
    <row r="789" spans="1:11">
      <c r="A789" s="13"/>
      <c r="B789" s="13"/>
      <c r="C789" s="16" t="s">
        <v>18</v>
      </c>
      <c r="D789" s="16"/>
      <c r="E789" s="18">
        <v>0.846228515451064</v>
      </c>
      <c r="F789" s="18"/>
      <c r="G789" s="18"/>
      <c r="H789" s="18"/>
      <c r="I789" s="18"/>
      <c r="J789" s="33"/>
      <c r="K789" s="26">
        <v>0.846228515451064</v>
      </c>
    </row>
    <row r="790" spans="1:11">
      <c r="A790" s="13" t="s">
        <v>366</v>
      </c>
      <c r="B790" s="7"/>
      <c r="C790" s="7"/>
      <c r="D790" s="10"/>
      <c r="E790" s="12">
        <v>422</v>
      </c>
      <c r="F790" s="12">
        <v>2910</v>
      </c>
      <c r="G790" s="12">
        <v>651</v>
      </c>
      <c r="H790" s="12"/>
      <c r="I790" s="12">
        <f>H790-G790</f>
        <v>-651</v>
      </c>
      <c r="J790" s="22">
        <v>-1</v>
      </c>
      <c r="K790" s="24">
        <v>3983</v>
      </c>
    </row>
    <row r="791" spans="1:11">
      <c r="A791" s="13"/>
      <c r="B791" s="13"/>
      <c r="C791" s="14" t="s">
        <v>17</v>
      </c>
      <c r="D791" s="14"/>
      <c r="E791" s="19"/>
      <c r="F791" s="19">
        <v>204</v>
      </c>
      <c r="G791" s="19">
        <v>21227.4</v>
      </c>
      <c r="H791" s="19">
        <v>191.6</v>
      </c>
      <c r="I791" s="19"/>
      <c r="J791" s="33">
        <v>-0.990973929920763</v>
      </c>
      <c r="K791" s="25">
        <v>21623</v>
      </c>
    </row>
    <row r="792" spans="1:11">
      <c r="A792" s="13"/>
      <c r="B792" s="13"/>
      <c r="C792" s="16" t="s">
        <v>18</v>
      </c>
      <c r="D792" s="16"/>
      <c r="E792" s="18"/>
      <c r="F792" s="18">
        <v>0.412121212121212</v>
      </c>
      <c r="G792" s="18">
        <v>0.741206047697196</v>
      </c>
      <c r="H792" s="18">
        <v>0.2</v>
      </c>
      <c r="I792" s="18"/>
      <c r="J792" s="33">
        <v>-0.730169497913075</v>
      </c>
      <c r="K792" s="26">
        <v>0.718563073242058</v>
      </c>
    </row>
    <row r="793" spans="1:11">
      <c r="A793" s="13"/>
      <c r="B793" s="7" t="s">
        <v>224</v>
      </c>
      <c r="C793" s="10" t="s">
        <v>16</v>
      </c>
      <c r="D793" s="10">
        <v>1594</v>
      </c>
      <c r="E793" s="12">
        <v>158</v>
      </c>
      <c r="F793" s="12"/>
      <c r="G793" s="12"/>
      <c r="H793" s="12"/>
      <c r="I793" s="12">
        <f>H793-G793</f>
        <v>0</v>
      </c>
      <c r="J793" s="22"/>
      <c r="K793" s="24">
        <v>1752</v>
      </c>
    </row>
    <row r="794" spans="1:11">
      <c r="A794" s="13"/>
      <c r="B794" s="13"/>
      <c r="C794" s="14" t="s">
        <v>17</v>
      </c>
      <c r="D794" s="14">
        <v>2633.56</v>
      </c>
      <c r="E794" s="19">
        <v>168</v>
      </c>
      <c r="F794" s="19"/>
      <c r="G794" s="19"/>
      <c r="H794" s="19"/>
      <c r="I794" s="19"/>
      <c r="J794" s="33"/>
      <c r="K794" s="25">
        <v>2801.56</v>
      </c>
    </row>
    <row r="795" spans="1:11">
      <c r="A795" s="13"/>
      <c r="B795" s="13"/>
      <c r="C795" s="16" t="s">
        <v>18</v>
      </c>
      <c r="D795" s="16">
        <v>1.65217063989962</v>
      </c>
      <c r="E795" s="18">
        <v>1.06329113924051</v>
      </c>
      <c r="F795" s="18"/>
      <c r="G795" s="18"/>
      <c r="H795" s="18"/>
      <c r="I795" s="18"/>
      <c r="J795" s="33"/>
      <c r="K795" s="26">
        <v>1.59906392694064</v>
      </c>
    </row>
    <row r="796" spans="1:11">
      <c r="A796" s="13"/>
      <c r="B796" s="7" t="s">
        <v>160</v>
      </c>
      <c r="C796" s="10" t="s">
        <v>16</v>
      </c>
      <c r="D796" s="10"/>
      <c r="E796" s="12"/>
      <c r="F796" s="12"/>
      <c r="G796" s="12">
        <v>644</v>
      </c>
      <c r="H796" s="12"/>
      <c r="I796" s="12">
        <f>H796-G796</f>
        <v>-644</v>
      </c>
      <c r="J796" s="22">
        <v>-1</v>
      </c>
      <c r="K796" s="24">
        <v>644</v>
      </c>
    </row>
    <row r="797" spans="1:11">
      <c r="A797" s="13"/>
      <c r="B797" s="13"/>
      <c r="C797" s="14" t="s">
        <v>17</v>
      </c>
      <c r="D797" s="14"/>
      <c r="E797" s="19">
        <v>621.1</v>
      </c>
      <c r="F797" s="19">
        <v>2079.1</v>
      </c>
      <c r="G797" s="19">
        <v>186</v>
      </c>
      <c r="H797" s="19">
        <v>570.8</v>
      </c>
      <c r="I797" s="19"/>
      <c r="J797" s="33">
        <v>2.06881720430107</v>
      </c>
      <c r="K797" s="25">
        <v>3457</v>
      </c>
    </row>
    <row r="798" spans="1:11">
      <c r="A798" s="13"/>
      <c r="B798" s="13"/>
      <c r="C798" s="16" t="s">
        <v>18</v>
      </c>
      <c r="D798" s="16"/>
      <c r="E798" s="18">
        <v>1.85958083832335</v>
      </c>
      <c r="F798" s="18">
        <v>2.28221734357848</v>
      </c>
      <c r="G798" s="18">
        <v>1.19230769230769</v>
      </c>
      <c r="H798" s="18">
        <v>4.25970149253731</v>
      </c>
      <c r="I798" s="18"/>
      <c r="J798" s="33">
        <v>2.57265286470871</v>
      </c>
      <c r="K798" s="26">
        <v>2.25211726384365</v>
      </c>
    </row>
    <row r="799" spans="1:11">
      <c r="A799" s="13"/>
      <c r="B799" s="7" t="s">
        <v>127</v>
      </c>
      <c r="C799" s="10" t="s">
        <v>16</v>
      </c>
      <c r="D799" s="10">
        <v>11195</v>
      </c>
      <c r="E799" s="12">
        <v>890</v>
      </c>
      <c r="F799" s="12">
        <v>9760</v>
      </c>
      <c r="G799" s="12">
        <v>1123</v>
      </c>
      <c r="H799" s="12">
        <v>497</v>
      </c>
      <c r="I799" s="12">
        <f>H799-G799</f>
        <v>-626</v>
      </c>
      <c r="J799" s="22">
        <v>-0.557435440783615</v>
      </c>
      <c r="K799" s="24">
        <v>23465</v>
      </c>
    </row>
    <row r="800" spans="1:11">
      <c r="A800" s="13"/>
      <c r="B800" s="13"/>
      <c r="C800" s="14" t="s">
        <v>17</v>
      </c>
      <c r="D800" s="14">
        <v>285</v>
      </c>
      <c r="E800" s="19"/>
      <c r="F800" s="19">
        <v>802.8</v>
      </c>
      <c r="G800" s="19">
        <v>744.3</v>
      </c>
      <c r="H800" s="19">
        <v>115.3</v>
      </c>
      <c r="I800" s="19"/>
      <c r="J800" s="33">
        <v>-0.845089345693941</v>
      </c>
      <c r="K800" s="25">
        <v>1947.4</v>
      </c>
    </row>
    <row r="801" spans="1:11">
      <c r="A801" s="13"/>
      <c r="B801" s="13"/>
      <c r="C801" s="16" t="s">
        <v>18</v>
      </c>
      <c r="D801" s="16">
        <v>2.85</v>
      </c>
      <c r="E801" s="18"/>
      <c r="F801" s="18">
        <v>4.33945945945946</v>
      </c>
      <c r="G801" s="18">
        <v>1.52208588957055</v>
      </c>
      <c r="H801" s="18">
        <v>1.83015873015873</v>
      </c>
      <c r="I801" s="18"/>
      <c r="J801" s="33">
        <v>0.202401745327985</v>
      </c>
      <c r="K801" s="26">
        <v>2.32664277180406</v>
      </c>
    </row>
    <row r="802" spans="1:11">
      <c r="A802" s="13"/>
      <c r="B802" s="7" t="s">
        <v>153</v>
      </c>
      <c r="C802" s="10" t="s">
        <v>16</v>
      </c>
      <c r="D802" s="10">
        <v>91</v>
      </c>
      <c r="E802" s="12">
        <v>700</v>
      </c>
      <c r="F802" s="12"/>
      <c r="G802" s="12"/>
      <c r="H802" s="12"/>
      <c r="I802" s="12">
        <f>H802-G802</f>
        <v>0</v>
      </c>
      <c r="J802" s="22"/>
      <c r="K802" s="24">
        <v>791</v>
      </c>
    </row>
    <row r="803" spans="1:11">
      <c r="A803" s="13"/>
      <c r="B803" s="13"/>
      <c r="C803" s="14" t="s">
        <v>17</v>
      </c>
      <c r="D803" s="14">
        <v>215</v>
      </c>
      <c r="E803" s="19">
        <v>365</v>
      </c>
      <c r="F803" s="19"/>
      <c r="G803" s="19"/>
      <c r="H803" s="19"/>
      <c r="I803" s="19"/>
      <c r="J803" s="33"/>
      <c r="K803" s="25">
        <v>580</v>
      </c>
    </row>
    <row r="804" spans="1:11">
      <c r="A804" s="13"/>
      <c r="B804" s="13"/>
      <c r="C804" s="16" t="s">
        <v>18</v>
      </c>
      <c r="D804" s="16">
        <v>2.36263736263736</v>
      </c>
      <c r="E804" s="18">
        <v>0.521428571428571</v>
      </c>
      <c r="F804" s="18"/>
      <c r="G804" s="18"/>
      <c r="H804" s="18"/>
      <c r="I804" s="18"/>
      <c r="J804" s="33"/>
      <c r="K804" s="26">
        <v>0.733249051833123</v>
      </c>
    </row>
    <row r="805" spans="1:11">
      <c r="A805" s="13"/>
      <c r="B805" s="7" t="s">
        <v>138</v>
      </c>
      <c r="C805" s="10" t="s">
        <v>16</v>
      </c>
      <c r="D805" s="10">
        <v>185</v>
      </c>
      <c r="E805" s="12"/>
      <c r="F805" s="12"/>
      <c r="G805" s="12">
        <v>610</v>
      </c>
      <c r="H805" s="12"/>
      <c r="I805" s="12">
        <f>H805-G805</f>
        <v>-610</v>
      </c>
      <c r="J805" s="22">
        <v>-1</v>
      </c>
      <c r="K805" s="24">
        <v>795</v>
      </c>
    </row>
    <row r="806" spans="1:11">
      <c r="A806" s="13"/>
      <c r="B806" s="13"/>
      <c r="C806" s="14" t="s">
        <v>17</v>
      </c>
      <c r="D806" s="14"/>
      <c r="E806" s="19"/>
      <c r="F806" s="19"/>
      <c r="G806" s="19">
        <v>536</v>
      </c>
      <c r="H806" s="19"/>
      <c r="I806" s="19">
        <f>H806-G806</f>
        <v>-536</v>
      </c>
      <c r="J806" s="33">
        <v>-1</v>
      </c>
      <c r="K806" s="25">
        <v>536</v>
      </c>
    </row>
    <row r="807" spans="1:11">
      <c r="A807" s="13"/>
      <c r="B807" s="13"/>
      <c r="C807" s="16" t="s">
        <v>18</v>
      </c>
      <c r="D807" s="16"/>
      <c r="E807" s="18"/>
      <c r="F807" s="18"/>
      <c r="G807" s="18">
        <v>0.788235294117647</v>
      </c>
      <c r="H807" s="18"/>
      <c r="I807" s="18">
        <f>H807-G807</f>
        <v>-0.788235294117647</v>
      </c>
      <c r="J807" s="33">
        <v>-1</v>
      </c>
      <c r="K807" s="26">
        <v>0.788235294117647</v>
      </c>
    </row>
    <row r="808" spans="1:11">
      <c r="A808" s="13"/>
      <c r="B808" s="7" t="s">
        <v>270</v>
      </c>
      <c r="C808" s="10" t="s">
        <v>16</v>
      </c>
      <c r="D808" s="10"/>
      <c r="E808" s="12">
        <v>489</v>
      </c>
      <c r="F808" s="12"/>
      <c r="G808" s="12"/>
      <c r="H808" s="12"/>
      <c r="I808" s="12">
        <f>H808-G808</f>
        <v>0</v>
      </c>
      <c r="J808" s="22"/>
      <c r="K808" s="24">
        <v>489</v>
      </c>
    </row>
    <row r="809" spans="1:11">
      <c r="A809" s="13"/>
      <c r="B809" s="13"/>
      <c r="C809" s="14" t="s">
        <v>17</v>
      </c>
      <c r="D809" s="14"/>
      <c r="E809" s="19">
        <v>268.8</v>
      </c>
      <c r="F809" s="19"/>
      <c r="G809" s="19"/>
      <c r="H809" s="19"/>
      <c r="I809" s="19"/>
      <c r="J809" s="33"/>
      <c r="K809" s="25">
        <v>268.8</v>
      </c>
    </row>
    <row r="810" spans="1:11">
      <c r="A810" s="13"/>
      <c r="B810" s="13"/>
      <c r="C810" s="16" t="s">
        <v>18</v>
      </c>
      <c r="D810" s="16"/>
      <c r="E810" s="18">
        <v>0.549693251533742</v>
      </c>
      <c r="F810" s="18"/>
      <c r="G810" s="18"/>
      <c r="H810" s="18"/>
      <c r="I810" s="18"/>
      <c r="J810" s="33"/>
      <c r="K810" s="26">
        <v>0.549693251533742</v>
      </c>
    </row>
    <row r="811" spans="1:11">
      <c r="A811" s="13"/>
      <c r="B811" s="7" t="s">
        <v>206</v>
      </c>
      <c r="C811" s="10" t="s">
        <v>16</v>
      </c>
      <c r="D811" s="10"/>
      <c r="E811" s="12"/>
      <c r="F811" s="12"/>
      <c r="G811" s="12">
        <v>610</v>
      </c>
      <c r="H811" s="12"/>
      <c r="I811" s="12">
        <f t="shared" ref="I811:I817" si="9">H811-G811</f>
        <v>-610</v>
      </c>
      <c r="J811" s="22">
        <v>-1</v>
      </c>
      <c r="K811" s="24">
        <v>610</v>
      </c>
    </row>
    <row r="812" spans="1:11">
      <c r="A812" s="13"/>
      <c r="B812" s="13"/>
      <c r="C812" s="14" t="s">
        <v>17</v>
      </c>
      <c r="D812" s="14"/>
      <c r="E812" s="19"/>
      <c r="F812" s="19"/>
      <c r="G812" s="19">
        <v>537.4</v>
      </c>
      <c r="H812" s="19"/>
      <c r="I812" s="19">
        <f t="shared" si="9"/>
        <v>-537.4</v>
      </c>
      <c r="J812" s="33">
        <v>-1</v>
      </c>
      <c r="K812" s="25">
        <v>537.4</v>
      </c>
    </row>
    <row r="813" spans="1:11">
      <c r="A813" s="13"/>
      <c r="B813" s="13"/>
      <c r="C813" s="16" t="s">
        <v>18</v>
      </c>
      <c r="D813" s="16"/>
      <c r="E813" s="18"/>
      <c r="F813" s="18"/>
      <c r="G813" s="18">
        <v>1.19422222222222</v>
      </c>
      <c r="H813" s="18"/>
      <c r="I813" s="18">
        <f t="shared" si="9"/>
        <v>-1.19422222222222</v>
      </c>
      <c r="J813" s="33">
        <v>-1</v>
      </c>
      <c r="K813" s="26">
        <v>1.19422222222222</v>
      </c>
    </row>
    <row r="814" spans="1:11">
      <c r="A814" s="13"/>
      <c r="B814" s="7" t="s">
        <v>189</v>
      </c>
      <c r="C814" s="10" t="s">
        <v>16</v>
      </c>
      <c r="D814" s="10"/>
      <c r="E814" s="12"/>
      <c r="F814" s="12">
        <v>1133</v>
      </c>
      <c r="G814" s="12">
        <v>599</v>
      </c>
      <c r="H814" s="12"/>
      <c r="I814" s="12">
        <f t="shared" si="9"/>
        <v>-599</v>
      </c>
      <c r="J814" s="22">
        <v>-1</v>
      </c>
      <c r="K814" s="24">
        <v>1732</v>
      </c>
    </row>
    <row r="815" spans="1:11">
      <c r="A815" s="13"/>
      <c r="B815" s="13"/>
      <c r="C815" s="14" t="s">
        <v>17</v>
      </c>
      <c r="D815" s="14"/>
      <c r="E815" s="19"/>
      <c r="F815" s="19"/>
      <c r="G815" s="19">
        <v>180.4</v>
      </c>
      <c r="H815" s="19"/>
      <c r="I815" s="19">
        <f t="shared" si="9"/>
        <v>-180.4</v>
      </c>
      <c r="J815" s="33">
        <v>-1</v>
      </c>
      <c r="K815" s="25">
        <v>180.4</v>
      </c>
    </row>
    <row r="816" spans="1:11">
      <c r="A816" s="13"/>
      <c r="B816" s="13"/>
      <c r="C816" s="16" t="s">
        <v>18</v>
      </c>
      <c r="D816" s="16"/>
      <c r="E816" s="18"/>
      <c r="F816" s="18"/>
      <c r="G816" s="18">
        <v>1.04883720930233</v>
      </c>
      <c r="H816" s="18"/>
      <c r="I816" s="18">
        <f t="shared" si="9"/>
        <v>-1.04883720930233</v>
      </c>
      <c r="J816" s="33">
        <v>-1</v>
      </c>
      <c r="K816" s="26">
        <v>1.04883720930233</v>
      </c>
    </row>
    <row r="817" spans="1:11">
      <c r="A817" s="13"/>
      <c r="B817" s="7" t="s">
        <v>169</v>
      </c>
      <c r="C817" s="10" t="s">
        <v>16</v>
      </c>
      <c r="D817" s="10">
        <v>2211</v>
      </c>
      <c r="E817" s="12"/>
      <c r="F817" s="12">
        <v>19</v>
      </c>
      <c r="G817" s="12"/>
      <c r="H817" s="12">
        <v>811</v>
      </c>
      <c r="I817" s="12">
        <f t="shared" si="9"/>
        <v>811</v>
      </c>
      <c r="J817" s="22">
        <v>1</v>
      </c>
      <c r="K817" s="24">
        <v>3041</v>
      </c>
    </row>
    <row r="818" spans="1:11">
      <c r="A818" s="13"/>
      <c r="B818" s="13"/>
      <c r="C818" s="14" t="s">
        <v>17</v>
      </c>
      <c r="D818" s="14"/>
      <c r="E818" s="19"/>
      <c r="F818" s="19"/>
      <c r="G818" s="19"/>
      <c r="H818" s="19">
        <v>253.2</v>
      </c>
      <c r="I818" s="19"/>
      <c r="J818" s="33">
        <v>1</v>
      </c>
      <c r="K818" s="25">
        <v>253.2</v>
      </c>
    </row>
    <row r="819" spans="1:11">
      <c r="A819" s="13"/>
      <c r="B819" s="13"/>
      <c r="C819" s="16" t="s">
        <v>18</v>
      </c>
      <c r="D819" s="16"/>
      <c r="E819" s="18"/>
      <c r="F819" s="18"/>
      <c r="G819" s="18"/>
      <c r="H819" s="18">
        <v>1.54390243902439</v>
      </c>
      <c r="I819" s="18"/>
      <c r="J819" s="33">
        <v>1</v>
      </c>
      <c r="K819" s="26">
        <v>1.54390243902439</v>
      </c>
    </row>
    <row r="820" spans="1:11">
      <c r="A820" s="13"/>
      <c r="B820" s="7" t="s">
        <v>344</v>
      </c>
      <c r="C820" s="10" t="s">
        <v>16</v>
      </c>
      <c r="D820" s="10">
        <v>15</v>
      </c>
      <c r="E820" s="12"/>
      <c r="F820" s="12"/>
      <c r="G820" s="12"/>
      <c r="H820" s="12"/>
      <c r="I820" s="12">
        <f>H820-G820</f>
        <v>0</v>
      </c>
      <c r="J820" s="22"/>
      <c r="K820" s="24">
        <v>15</v>
      </c>
    </row>
    <row r="821" spans="1:11">
      <c r="A821" s="13"/>
      <c r="B821" s="13"/>
      <c r="C821" s="14" t="s">
        <v>17</v>
      </c>
      <c r="D821" s="14">
        <v>13.5</v>
      </c>
      <c r="E821" s="19"/>
      <c r="F821" s="19"/>
      <c r="G821" s="19"/>
      <c r="H821" s="19"/>
      <c r="I821" s="19"/>
      <c r="J821" s="33"/>
      <c r="K821" s="25">
        <v>13.5</v>
      </c>
    </row>
    <row r="822" spans="1:11">
      <c r="A822" s="13"/>
      <c r="B822" s="13"/>
      <c r="C822" s="16" t="s">
        <v>18</v>
      </c>
      <c r="D822" s="16">
        <v>0.9</v>
      </c>
      <c r="E822" s="18"/>
      <c r="F822" s="18"/>
      <c r="G822" s="18"/>
      <c r="H822" s="18"/>
      <c r="I822" s="18"/>
      <c r="J822" s="33"/>
      <c r="K822" s="26">
        <v>0.9</v>
      </c>
    </row>
    <row r="823" spans="1:11">
      <c r="A823" s="7"/>
      <c r="B823" s="8" t="s">
        <v>117</v>
      </c>
      <c r="C823" s="9" t="s">
        <v>16</v>
      </c>
      <c r="D823" s="10"/>
      <c r="E823" s="12"/>
      <c r="F823" s="12"/>
      <c r="G823" s="12">
        <v>2353</v>
      </c>
      <c r="H823" s="12">
        <v>1766</v>
      </c>
      <c r="I823" s="12">
        <f>H823-G823</f>
        <v>-587</v>
      </c>
      <c r="J823" s="22">
        <v>-0.249468763280918</v>
      </c>
      <c r="K823" s="24">
        <v>4119</v>
      </c>
    </row>
    <row r="824" spans="1:11">
      <c r="A824" s="7" t="s">
        <v>367</v>
      </c>
      <c r="B824" s="8"/>
      <c r="C824" s="8"/>
      <c r="D824" s="10">
        <v>3147.06</v>
      </c>
      <c r="E824" s="12">
        <v>48934.4</v>
      </c>
      <c r="F824" s="12">
        <v>3085.9</v>
      </c>
      <c r="G824" s="12">
        <v>23411.5</v>
      </c>
      <c r="H824" s="12">
        <v>1130.9</v>
      </c>
      <c r="I824" s="19"/>
      <c r="J824" s="33">
        <v>-0.951694679964974</v>
      </c>
      <c r="K824" s="24">
        <v>79709.76</v>
      </c>
    </row>
    <row r="825" spans="1:11">
      <c r="A825" s="7" t="s">
        <v>368</v>
      </c>
      <c r="B825" s="8"/>
      <c r="C825" s="8"/>
      <c r="D825" s="35">
        <v>1.74836666666667</v>
      </c>
      <c r="E825" s="31">
        <v>0.846235257496628</v>
      </c>
      <c r="F825" s="31">
        <v>1.93959773727216</v>
      </c>
      <c r="G825" s="31">
        <v>0.765431896946315</v>
      </c>
      <c r="H825" s="31">
        <v>0.857391963608794</v>
      </c>
      <c r="I825" s="18"/>
      <c r="J825" s="33">
        <v>0.120141409091198</v>
      </c>
      <c r="K825" s="36">
        <v>0.855971306458195</v>
      </c>
    </row>
    <row r="826" spans="1:11">
      <c r="A826" s="7"/>
      <c r="B826" s="7" t="s">
        <v>159</v>
      </c>
      <c r="C826" s="10" t="s">
        <v>16</v>
      </c>
      <c r="D826" s="10"/>
      <c r="E826" s="12"/>
      <c r="F826" s="12"/>
      <c r="G826" s="12"/>
      <c r="H826" s="12">
        <v>810</v>
      </c>
      <c r="I826" s="12">
        <f>H826-G826</f>
        <v>810</v>
      </c>
      <c r="J826" s="22">
        <v>1</v>
      </c>
      <c r="K826" s="24">
        <v>810</v>
      </c>
    </row>
    <row r="827" spans="1:11">
      <c r="A827" s="13"/>
      <c r="B827" s="13"/>
      <c r="C827" s="14" t="s">
        <v>17</v>
      </c>
      <c r="D827" s="14">
        <v>2057.72</v>
      </c>
      <c r="E827" s="19"/>
      <c r="F827" s="19">
        <v>5423.06</v>
      </c>
      <c r="G827" s="19">
        <v>220</v>
      </c>
      <c r="H827" s="19">
        <v>1902.5</v>
      </c>
      <c r="I827" s="19"/>
      <c r="J827" s="33">
        <v>7.64772727272727</v>
      </c>
      <c r="K827" s="25">
        <v>9603.28</v>
      </c>
    </row>
    <row r="828" spans="1:11">
      <c r="A828" s="13"/>
      <c r="B828" s="13"/>
      <c r="C828" s="16" t="s">
        <v>18</v>
      </c>
      <c r="D828" s="16">
        <v>0.318878041221137</v>
      </c>
      <c r="E828" s="18"/>
      <c r="F828" s="18">
        <v>0.22985885644047</v>
      </c>
      <c r="G828" s="18">
        <v>0.0769499825113676</v>
      </c>
      <c r="H828" s="18">
        <v>0.414940021810251</v>
      </c>
      <c r="I828" s="18"/>
      <c r="J828" s="33">
        <v>4.39233419252503</v>
      </c>
      <c r="K828" s="26">
        <v>0.2561557748733</v>
      </c>
    </row>
    <row r="829" spans="1:11">
      <c r="A829" s="13"/>
      <c r="B829" s="7" t="s">
        <v>156</v>
      </c>
      <c r="C829" s="10" t="s">
        <v>16</v>
      </c>
      <c r="D829" s="10">
        <v>100</v>
      </c>
      <c r="E829" s="12"/>
      <c r="F829" s="12"/>
      <c r="G829" s="12">
        <v>563</v>
      </c>
      <c r="H829" s="12"/>
      <c r="I829" s="12">
        <f>H829-G829</f>
        <v>-563</v>
      </c>
      <c r="J829" s="22">
        <v>-1</v>
      </c>
      <c r="K829" s="24">
        <v>663</v>
      </c>
    </row>
    <row r="830" spans="1:11">
      <c r="A830" s="13"/>
      <c r="B830" s="13"/>
      <c r="C830" s="14" t="s">
        <v>17</v>
      </c>
      <c r="D830" s="14"/>
      <c r="E830" s="19"/>
      <c r="F830" s="19">
        <v>820.1</v>
      </c>
      <c r="G830" s="19">
        <v>1325.5</v>
      </c>
      <c r="H830" s="19">
        <v>2100.4</v>
      </c>
      <c r="I830" s="19"/>
      <c r="J830" s="33">
        <v>0.584609581290079</v>
      </c>
      <c r="K830" s="25">
        <v>4246</v>
      </c>
    </row>
    <row r="831" spans="1:11">
      <c r="A831" s="13"/>
      <c r="B831" s="13"/>
      <c r="C831" s="16" t="s">
        <v>18</v>
      </c>
      <c r="D831" s="16"/>
      <c r="E831" s="18"/>
      <c r="F831" s="18">
        <v>0.443297297297297</v>
      </c>
      <c r="G831" s="18">
        <v>0.422133757961783</v>
      </c>
      <c r="H831" s="18">
        <v>0.680401684483317</v>
      </c>
      <c r="I831" s="18"/>
      <c r="J831" s="33">
        <v>0.611815382329397</v>
      </c>
      <c r="K831" s="26">
        <v>0.525690231521605</v>
      </c>
    </row>
    <row r="832" spans="1:11">
      <c r="A832" s="13"/>
      <c r="B832" s="7" t="s">
        <v>104</v>
      </c>
      <c r="C832" s="10" t="s">
        <v>16</v>
      </c>
      <c r="D832" s="10">
        <v>6669</v>
      </c>
      <c r="E832" s="12"/>
      <c r="F832" s="12">
        <v>189</v>
      </c>
      <c r="G832" s="12"/>
      <c r="H832" s="12"/>
      <c r="I832" s="12">
        <f>H832-G832</f>
        <v>0</v>
      </c>
      <c r="J832" s="22"/>
      <c r="K832" s="24">
        <v>6858</v>
      </c>
    </row>
    <row r="833" spans="1:11">
      <c r="A833" s="13"/>
      <c r="B833" s="13"/>
      <c r="C833" s="14" t="s">
        <v>17</v>
      </c>
      <c r="D833" s="14">
        <v>3037.9</v>
      </c>
      <c r="E833" s="19"/>
      <c r="F833" s="19">
        <v>204</v>
      </c>
      <c r="G833" s="19"/>
      <c r="H833" s="19"/>
      <c r="I833" s="19"/>
      <c r="J833" s="33"/>
      <c r="K833" s="25">
        <v>3241.9</v>
      </c>
    </row>
    <row r="834" spans="1:11">
      <c r="A834" s="13"/>
      <c r="B834" s="13"/>
      <c r="C834" s="16" t="s">
        <v>18</v>
      </c>
      <c r="D834" s="16">
        <v>0.455525566051882</v>
      </c>
      <c r="E834" s="18"/>
      <c r="F834" s="18">
        <v>1.07936507936508</v>
      </c>
      <c r="G834" s="18"/>
      <c r="H834" s="18"/>
      <c r="I834" s="18"/>
      <c r="J834" s="33"/>
      <c r="K834" s="26">
        <v>0.472717993584135</v>
      </c>
    </row>
    <row r="835" spans="1:11">
      <c r="A835" s="13"/>
      <c r="B835" s="7" t="s">
        <v>260</v>
      </c>
      <c r="C835" s="10" t="s">
        <v>16</v>
      </c>
      <c r="D835" s="10"/>
      <c r="E835" s="12"/>
      <c r="F835" s="12"/>
      <c r="G835" s="12">
        <v>519</v>
      </c>
      <c r="H835" s="12"/>
      <c r="I835" s="12">
        <f>H835-G835</f>
        <v>-519</v>
      </c>
      <c r="J835" s="22">
        <v>-1</v>
      </c>
      <c r="K835" s="24">
        <v>519</v>
      </c>
    </row>
    <row r="836" spans="1:11">
      <c r="A836" s="13"/>
      <c r="B836" s="13"/>
      <c r="C836" s="14" t="s">
        <v>17</v>
      </c>
      <c r="D836" s="14"/>
      <c r="E836" s="19"/>
      <c r="F836" s="19">
        <v>1238.9</v>
      </c>
      <c r="G836" s="19">
        <v>2524.33</v>
      </c>
      <c r="H836" s="19"/>
      <c r="I836" s="19">
        <f>H836-G836</f>
        <v>-2524.33</v>
      </c>
      <c r="J836" s="33">
        <v>-1</v>
      </c>
      <c r="K836" s="25">
        <v>3763.23</v>
      </c>
    </row>
    <row r="837" spans="1:11">
      <c r="A837" s="13"/>
      <c r="B837" s="13"/>
      <c r="C837" s="16" t="s">
        <v>18</v>
      </c>
      <c r="D837" s="16"/>
      <c r="E837" s="18"/>
      <c r="F837" s="18">
        <v>0.38667290886392</v>
      </c>
      <c r="G837" s="18">
        <v>0.692356006582556</v>
      </c>
      <c r="H837" s="18"/>
      <c r="I837" s="18">
        <f>H837-G837</f>
        <v>-0.692356006582556</v>
      </c>
      <c r="J837" s="33">
        <v>-1</v>
      </c>
      <c r="K837" s="26">
        <v>0.549376642335766</v>
      </c>
    </row>
    <row r="838" spans="1:11">
      <c r="A838" s="13"/>
      <c r="B838" s="7" t="s">
        <v>103</v>
      </c>
      <c r="C838" s="10" t="s">
        <v>16</v>
      </c>
      <c r="D838" s="10"/>
      <c r="E838" s="12"/>
      <c r="F838" s="12"/>
      <c r="G838" s="12">
        <v>1489</v>
      </c>
      <c r="H838" s="12">
        <v>2288</v>
      </c>
      <c r="I838" s="12">
        <f>H838-G838</f>
        <v>799</v>
      </c>
      <c r="J838" s="22">
        <v>0.536601746138348</v>
      </c>
      <c r="K838" s="24">
        <v>3777</v>
      </c>
    </row>
    <row r="839" spans="1:11">
      <c r="A839" s="13"/>
      <c r="B839" s="13"/>
      <c r="C839" s="14" t="s">
        <v>17</v>
      </c>
      <c r="D839" s="14"/>
      <c r="E839" s="19"/>
      <c r="F839" s="19"/>
      <c r="G839" s="19"/>
      <c r="H839" s="19">
        <v>1859.7</v>
      </c>
      <c r="I839" s="19"/>
      <c r="J839" s="33">
        <v>1</v>
      </c>
      <c r="K839" s="25">
        <v>1859.7</v>
      </c>
    </row>
    <row r="840" spans="1:11">
      <c r="A840" s="13"/>
      <c r="B840" s="13"/>
      <c r="C840" s="16" t="s">
        <v>18</v>
      </c>
      <c r="D840" s="16"/>
      <c r="E840" s="18"/>
      <c r="F840" s="18"/>
      <c r="G840" s="18"/>
      <c r="H840" s="18">
        <v>0.405693717277487</v>
      </c>
      <c r="I840" s="18"/>
      <c r="J840" s="33">
        <v>1</v>
      </c>
      <c r="K840" s="26">
        <v>0.405693717277487</v>
      </c>
    </row>
    <row r="841" spans="1:11">
      <c r="A841" s="13"/>
      <c r="B841" s="7" t="s">
        <v>162</v>
      </c>
      <c r="C841" s="10" t="s">
        <v>16</v>
      </c>
      <c r="D841" s="10"/>
      <c r="E841" s="12"/>
      <c r="F841" s="12"/>
      <c r="G841" s="12"/>
      <c r="H841" s="12">
        <v>721</v>
      </c>
      <c r="I841" s="12">
        <f>H841-G841</f>
        <v>721</v>
      </c>
      <c r="J841" s="22">
        <v>1</v>
      </c>
      <c r="K841" s="24">
        <v>721</v>
      </c>
    </row>
    <row r="842" spans="1:11">
      <c r="A842" s="13"/>
      <c r="B842" s="13"/>
      <c r="C842" s="14" t="s">
        <v>17</v>
      </c>
      <c r="D842" s="14">
        <v>4180.9</v>
      </c>
      <c r="E842" s="19"/>
      <c r="F842" s="19"/>
      <c r="G842" s="19"/>
      <c r="H842" s="19">
        <v>517</v>
      </c>
      <c r="I842" s="19"/>
      <c r="J842" s="33">
        <v>1</v>
      </c>
      <c r="K842" s="25">
        <v>4697.9</v>
      </c>
    </row>
    <row r="843" spans="1:11">
      <c r="A843" s="13"/>
      <c r="B843" s="13"/>
      <c r="C843" s="16" t="s">
        <v>18</v>
      </c>
      <c r="D843" s="16">
        <v>1.29239567233385</v>
      </c>
      <c r="E843" s="18"/>
      <c r="F843" s="18"/>
      <c r="G843" s="18"/>
      <c r="H843" s="18">
        <v>0.605386416861827</v>
      </c>
      <c r="I843" s="18"/>
      <c r="J843" s="33">
        <v>1</v>
      </c>
      <c r="K843" s="26">
        <v>1.14891171435559</v>
      </c>
    </row>
    <row r="844" spans="1:11">
      <c r="A844" s="13"/>
      <c r="B844" s="7" t="s">
        <v>111</v>
      </c>
      <c r="C844" s="10" t="s">
        <v>16</v>
      </c>
      <c r="D844" s="10">
        <v>3542</v>
      </c>
      <c r="E844" s="12">
        <v>407</v>
      </c>
      <c r="F844" s="12"/>
      <c r="G844" s="12"/>
      <c r="H844" s="12"/>
      <c r="I844" s="12">
        <f>H844-G844</f>
        <v>0</v>
      </c>
      <c r="J844" s="22"/>
      <c r="K844" s="24">
        <v>3949</v>
      </c>
    </row>
    <row r="845" spans="1:11">
      <c r="A845" s="13"/>
      <c r="B845" s="13"/>
      <c r="C845" s="14" t="s">
        <v>17</v>
      </c>
      <c r="D845" s="14">
        <v>791.8</v>
      </c>
      <c r="E845" s="19">
        <v>869.7</v>
      </c>
      <c r="F845" s="19"/>
      <c r="G845" s="19"/>
      <c r="H845" s="19"/>
      <c r="I845" s="19"/>
      <c r="J845" s="33"/>
      <c r="K845" s="25">
        <v>1661.5</v>
      </c>
    </row>
    <row r="846" spans="1:11">
      <c r="A846" s="13"/>
      <c r="B846" s="13"/>
      <c r="C846" s="16" t="s">
        <v>18</v>
      </c>
      <c r="D846" s="16">
        <v>0.223546019198193</v>
      </c>
      <c r="E846" s="18">
        <v>2.13685503685504</v>
      </c>
      <c r="F846" s="18"/>
      <c r="G846" s="18"/>
      <c r="H846" s="18"/>
      <c r="I846" s="18"/>
      <c r="J846" s="33"/>
      <c r="K846" s="26">
        <v>0.420739427703216</v>
      </c>
    </row>
    <row r="847" spans="1:11">
      <c r="A847" s="13"/>
      <c r="B847" s="7" t="s">
        <v>128</v>
      </c>
      <c r="C847" s="10" t="s">
        <v>16</v>
      </c>
      <c r="D847" s="10"/>
      <c r="E847" s="12"/>
      <c r="F847" s="12"/>
      <c r="G847" s="12"/>
      <c r="H847" s="12">
        <v>720</v>
      </c>
      <c r="I847" s="12">
        <f>H847-G847</f>
        <v>720</v>
      </c>
      <c r="J847" s="22">
        <v>1</v>
      </c>
      <c r="K847" s="24">
        <v>720</v>
      </c>
    </row>
    <row r="848" spans="1:11">
      <c r="A848" s="13"/>
      <c r="B848" s="13"/>
      <c r="C848" s="14" t="s">
        <v>17</v>
      </c>
      <c r="D848" s="14"/>
      <c r="E848" s="19"/>
      <c r="F848" s="19"/>
      <c r="G848" s="19"/>
      <c r="H848" s="19">
        <v>3866</v>
      </c>
      <c r="I848" s="19"/>
      <c r="J848" s="33">
        <v>1</v>
      </c>
      <c r="K848" s="25">
        <v>3866</v>
      </c>
    </row>
    <row r="849" spans="1:11">
      <c r="A849" s="13"/>
      <c r="B849" s="13"/>
      <c r="C849" s="16" t="s">
        <v>18</v>
      </c>
      <c r="D849" s="16"/>
      <c r="E849" s="18"/>
      <c r="F849" s="18"/>
      <c r="G849" s="18"/>
      <c r="H849" s="18">
        <v>1.3986975397974</v>
      </c>
      <c r="I849" s="18"/>
      <c r="J849" s="33">
        <v>1</v>
      </c>
      <c r="K849" s="26">
        <v>1.3986975397974</v>
      </c>
    </row>
    <row r="850" spans="1:11">
      <c r="A850" s="13"/>
      <c r="B850" s="7" t="s">
        <v>192</v>
      </c>
      <c r="C850" s="10" t="s">
        <v>16</v>
      </c>
      <c r="D850" s="10">
        <v>2172</v>
      </c>
      <c r="E850" s="12"/>
      <c r="F850" s="12"/>
      <c r="G850" s="12"/>
      <c r="H850" s="12"/>
      <c r="I850" s="12">
        <f>H850-G850</f>
        <v>0</v>
      </c>
      <c r="J850" s="22"/>
      <c r="K850" s="24">
        <v>2172</v>
      </c>
    </row>
    <row r="851" spans="1:11">
      <c r="A851" s="13"/>
      <c r="B851" s="13"/>
      <c r="C851" s="14" t="s">
        <v>17</v>
      </c>
      <c r="D851" s="14">
        <v>1023.56</v>
      </c>
      <c r="E851" s="19"/>
      <c r="F851" s="19"/>
      <c r="G851" s="19"/>
      <c r="H851" s="19"/>
      <c r="I851" s="19"/>
      <c r="J851" s="33"/>
      <c r="K851" s="25">
        <v>1023.56</v>
      </c>
    </row>
    <row r="852" spans="1:11">
      <c r="A852" s="13"/>
      <c r="B852" s="13"/>
      <c r="C852" s="16" t="s">
        <v>18</v>
      </c>
      <c r="D852" s="16">
        <v>0.471252302025783</v>
      </c>
      <c r="E852" s="18"/>
      <c r="F852" s="18"/>
      <c r="G852" s="18"/>
      <c r="H852" s="18"/>
      <c r="I852" s="18"/>
      <c r="J852" s="33"/>
      <c r="K852" s="26">
        <v>0.471252302025783</v>
      </c>
    </row>
    <row r="853" spans="1:11">
      <c r="A853" s="13"/>
      <c r="B853" s="7" t="s">
        <v>157</v>
      </c>
      <c r="C853" s="10" t="s">
        <v>16</v>
      </c>
      <c r="D853" s="10"/>
      <c r="E853" s="12">
        <v>1537</v>
      </c>
      <c r="F853" s="12"/>
      <c r="G853" s="12"/>
      <c r="H853" s="12"/>
      <c r="I853" s="12">
        <f>H853-G853</f>
        <v>0</v>
      </c>
      <c r="J853" s="22"/>
      <c r="K853" s="24">
        <v>1537</v>
      </c>
    </row>
    <row r="854" spans="1:11">
      <c r="A854" s="13"/>
      <c r="B854" s="13"/>
      <c r="C854" s="14" t="s">
        <v>17</v>
      </c>
      <c r="D854" s="14"/>
      <c r="E854" s="19">
        <v>1014.7</v>
      </c>
      <c r="F854" s="19"/>
      <c r="G854" s="19"/>
      <c r="H854" s="19"/>
      <c r="I854" s="19"/>
      <c r="J854" s="33"/>
      <c r="K854" s="25">
        <v>1014.7</v>
      </c>
    </row>
    <row r="855" spans="1:11">
      <c r="A855" s="13"/>
      <c r="B855" s="13"/>
      <c r="C855" s="16" t="s">
        <v>18</v>
      </c>
      <c r="D855" s="16"/>
      <c r="E855" s="18">
        <v>0.660182173064411</v>
      </c>
      <c r="F855" s="18"/>
      <c r="G855" s="18"/>
      <c r="H855" s="18"/>
      <c r="I855" s="18"/>
      <c r="J855" s="33"/>
      <c r="K855" s="26">
        <v>0.660182173064411</v>
      </c>
    </row>
    <row r="856" spans="1:11">
      <c r="A856" s="13" t="s">
        <v>56</v>
      </c>
      <c r="B856" s="7" t="s">
        <v>138</v>
      </c>
      <c r="C856" s="10" t="s">
        <v>16</v>
      </c>
      <c r="D856" s="10"/>
      <c r="E856" s="12"/>
      <c r="F856" s="12">
        <v>2509</v>
      </c>
      <c r="G856" s="12"/>
      <c r="H856" s="12">
        <v>718</v>
      </c>
      <c r="I856" s="12">
        <f>H856-G856</f>
        <v>718</v>
      </c>
      <c r="J856" s="22">
        <v>1</v>
      </c>
      <c r="K856" s="24">
        <v>3227</v>
      </c>
    </row>
    <row r="857" spans="1:11">
      <c r="A857" s="13"/>
      <c r="B857" s="13"/>
      <c r="C857" s="14" t="s">
        <v>17</v>
      </c>
      <c r="D857" s="14"/>
      <c r="E857" s="19"/>
      <c r="F857" s="19"/>
      <c r="G857" s="19"/>
      <c r="H857" s="19">
        <v>549.5</v>
      </c>
      <c r="I857" s="19"/>
      <c r="J857" s="33">
        <v>1</v>
      </c>
      <c r="K857" s="25">
        <v>549.5</v>
      </c>
    </row>
    <row r="858" spans="1:11">
      <c r="A858" s="13"/>
      <c r="B858" s="13"/>
      <c r="C858" s="16" t="s">
        <v>18</v>
      </c>
      <c r="D858" s="16"/>
      <c r="E858" s="18"/>
      <c r="F858" s="18"/>
      <c r="G858" s="18"/>
      <c r="H858" s="18">
        <v>0.366577718478986</v>
      </c>
      <c r="I858" s="18"/>
      <c r="J858" s="33">
        <v>1</v>
      </c>
      <c r="K858" s="26">
        <v>0.366577718478986</v>
      </c>
    </row>
    <row r="859" spans="1:11">
      <c r="A859" s="13"/>
      <c r="B859" s="7" t="s">
        <v>103</v>
      </c>
      <c r="C859" s="10" t="s">
        <v>16</v>
      </c>
      <c r="D859" s="10">
        <v>7913</v>
      </c>
      <c r="E859" s="12">
        <v>686</v>
      </c>
      <c r="F859" s="12"/>
      <c r="G859" s="12">
        <v>670</v>
      </c>
      <c r="H859" s="12">
        <v>151</v>
      </c>
      <c r="I859" s="12">
        <f>H859-G859</f>
        <v>-519</v>
      </c>
      <c r="J859" s="22">
        <v>-0.774626865671642</v>
      </c>
      <c r="K859" s="24">
        <v>9420</v>
      </c>
    </row>
    <row r="860" spans="1:11">
      <c r="A860" s="13"/>
      <c r="B860" s="13"/>
      <c r="C860" s="14" t="s">
        <v>17</v>
      </c>
      <c r="D860" s="14"/>
      <c r="E860" s="19"/>
      <c r="F860" s="19"/>
      <c r="G860" s="19">
        <v>1152.5</v>
      </c>
      <c r="H860" s="19"/>
      <c r="I860" s="19">
        <f>H860-G860</f>
        <v>-1152.5</v>
      </c>
      <c r="J860" s="33">
        <v>-1</v>
      </c>
      <c r="K860" s="25">
        <v>1152.5</v>
      </c>
    </row>
    <row r="861" spans="1:11">
      <c r="A861" s="13"/>
      <c r="B861" s="13"/>
      <c r="C861" s="16" t="s">
        <v>18</v>
      </c>
      <c r="D861" s="16"/>
      <c r="E861" s="18"/>
      <c r="F861" s="18"/>
      <c r="G861" s="18">
        <v>1.16296670030272</v>
      </c>
      <c r="H861" s="18"/>
      <c r="I861" s="18">
        <f>H861-G861</f>
        <v>-1.16296670030272</v>
      </c>
      <c r="J861" s="33">
        <v>-1</v>
      </c>
      <c r="K861" s="26">
        <v>1.16296670030272</v>
      </c>
    </row>
    <row r="862" spans="1:11">
      <c r="A862" s="13"/>
      <c r="B862" s="7" t="s">
        <v>197</v>
      </c>
      <c r="C862" s="10" t="s">
        <v>16</v>
      </c>
      <c r="D862" s="10"/>
      <c r="E862" s="12"/>
      <c r="F862" s="12">
        <v>850</v>
      </c>
      <c r="G862" s="12"/>
      <c r="H862" s="12"/>
      <c r="I862" s="12">
        <f>H862-G862</f>
        <v>0</v>
      </c>
      <c r="J862" s="22"/>
      <c r="K862" s="24">
        <v>850</v>
      </c>
    </row>
    <row r="863" spans="1:11">
      <c r="A863" s="13"/>
      <c r="B863" s="13"/>
      <c r="C863" s="14" t="s">
        <v>17</v>
      </c>
      <c r="D863" s="14"/>
      <c r="E863" s="19"/>
      <c r="F863" s="19">
        <v>850</v>
      </c>
      <c r="G863" s="19"/>
      <c r="H863" s="19"/>
      <c r="I863" s="19"/>
      <c r="J863" s="33"/>
      <c r="K863" s="25">
        <v>850</v>
      </c>
    </row>
    <row r="864" spans="1:11">
      <c r="A864" s="13"/>
      <c r="B864" s="13"/>
      <c r="C864" s="16" t="s">
        <v>18</v>
      </c>
      <c r="D864" s="16"/>
      <c r="E864" s="18"/>
      <c r="F864" s="18">
        <v>1</v>
      </c>
      <c r="G864" s="18"/>
      <c r="H864" s="18"/>
      <c r="I864" s="18"/>
      <c r="J864" s="33"/>
      <c r="K864" s="26">
        <v>1</v>
      </c>
    </row>
    <row r="865" spans="1:11">
      <c r="A865" s="13"/>
      <c r="B865" s="7" t="s">
        <v>141</v>
      </c>
      <c r="C865" s="10" t="s">
        <v>16</v>
      </c>
      <c r="D865" s="10"/>
      <c r="E865" s="12"/>
      <c r="F865" s="12"/>
      <c r="G865" s="12">
        <v>502</v>
      </c>
      <c r="H865" s="12"/>
      <c r="I865" s="12">
        <f>H865-G865</f>
        <v>-502</v>
      </c>
      <c r="J865" s="22">
        <v>-1</v>
      </c>
      <c r="K865" s="24">
        <v>502</v>
      </c>
    </row>
    <row r="866" spans="1:11">
      <c r="A866" s="13"/>
      <c r="B866" s="13"/>
      <c r="C866" s="14" t="s">
        <v>17</v>
      </c>
      <c r="D866" s="14">
        <v>194.5</v>
      </c>
      <c r="E866" s="19"/>
      <c r="F866" s="19"/>
      <c r="G866" s="19">
        <v>200</v>
      </c>
      <c r="H866" s="19"/>
      <c r="I866" s="19">
        <f>H866-G866</f>
        <v>-200</v>
      </c>
      <c r="J866" s="33">
        <v>-1</v>
      </c>
      <c r="K866" s="25">
        <v>394.5</v>
      </c>
    </row>
    <row r="867" spans="1:11">
      <c r="A867" s="13"/>
      <c r="B867" s="13"/>
      <c r="C867" s="16" t="s">
        <v>18</v>
      </c>
      <c r="D867" s="16">
        <v>1.05135135135135</v>
      </c>
      <c r="E867" s="18"/>
      <c r="F867" s="18"/>
      <c r="G867" s="18">
        <v>0.327868852459016</v>
      </c>
      <c r="H867" s="18"/>
      <c r="I867" s="18">
        <f>H867-G867</f>
        <v>-0.327868852459016</v>
      </c>
      <c r="J867" s="33">
        <v>-1</v>
      </c>
      <c r="K867" s="26">
        <v>0.49622641509434</v>
      </c>
    </row>
    <row r="868" spans="1:11">
      <c r="A868" s="13"/>
      <c r="B868" s="7" t="s">
        <v>106</v>
      </c>
      <c r="C868" s="10" t="s">
        <v>16</v>
      </c>
      <c r="D868" s="10">
        <v>3393</v>
      </c>
      <c r="E868" s="12"/>
      <c r="F868" s="12">
        <v>1300</v>
      </c>
      <c r="G868" s="12"/>
      <c r="H868" s="12">
        <v>713</v>
      </c>
      <c r="I868" s="12">
        <f>H868-G868</f>
        <v>713</v>
      </c>
      <c r="J868" s="22">
        <v>1</v>
      </c>
      <c r="K868" s="24">
        <v>5406</v>
      </c>
    </row>
    <row r="869" spans="1:11">
      <c r="A869" s="13"/>
      <c r="B869" s="13"/>
      <c r="C869" s="14" t="s">
        <v>17</v>
      </c>
      <c r="D869" s="14"/>
      <c r="E869" s="19"/>
      <c r="F869" s="19"/>
      <c r="G869" s="19"/>
      <c r="H869" s="19">
        <v>214.2</v>
      </c>
      <c r="I869" s="19"/>
      <c r="J869" s="33">
        <v>1</v>
      </c>
      <c r="K869" s="25">
        <v>214.2</v>
      </c>
    </row>
    <row r="870" spans="1:11">
      <c r="A870" s="13"/>
      <c r="B870" s="13"/>
      <c r="C870" s="16" t="s">
        <v>18</v>
      </c>
      <c r="D870" s="16"/>
      <c r="E870" s="18"/>
      <c r="F870" s="18"/>
      <c r="G870" s="18"/>
      <c r="H870" s="18">
        <v>0.297087378640777</v>
      </c>
      <c r="I870" s="18"/>
      <c r="J870" s="33">
        <v>1</v>
      </c>
      <c r="K870" s="26">
        <v>0.297087378640777</v>
      </c>
    </row>
    <row r="871" spans="1:11">
      <c r="A871" s="13"/>
      <c r="B871" s="7" t="s">
        <v>107</v>
      </c>
      <c r="C871" s="10" t="s">
        <v>16</v>
      </c>
      <c r="D871" s="10">
        <v>465</v>
      </c>
      <c r="E871" s="12"/>
      <c r="F871" s="12"/>
      <c r="G871" s="12"/>
      <c r="H871" s="12">
        <v>706</v>
      </c>
      <c r="I871" s="12">
        <f>H871-G871</f>
        <v>706</v>
      </c>
      <c r="J871" s="22">
        <v>1</v>
      </c>
      <c r="K871" s="24">
        <v>1171</v>
      </c>
    </row>
    <row r="872" spans="1:11">
      <c r="A872" s="13"/>
      <c r="B872" s="13"/>
      <c r="C872" s="14" t="s">
        <v>17</v>
      </c>
      <c r="D872" s="14"/>
      <c r="E872" s="19"/>
      <c r="F872" s="19"/>
      <c r="G872" s="19"/>
      <c r="H872" s="19">
        <v>439</v>
      </c>
      <c r="I872" s="19"/>
      <c r="J872" s="33">
        <v>1</v>
      </c>
      <c r="K872" s="25">
        <v>439</v>
      </c>
    </row>
    <row r="873" spans="1:11">
      <c r="A873" s="13"/>
      <c r="B873" s="13"/>
      <c r="C873" s="16" t="s">
        <v>18</v>
      </c>
      <c r="D873" s="16"/>
      <c r="E873" s="18"/>
      <c r="F873" s="18"/>
      <c r="G873" s="18"/>
      <c r="H873" s="18">
        <v>0.808471454880295</v>
      </c>
      <c r="I873" s="18"/>
      <c r="J873" s="33">
        <v>1</v>
      </c>
      <c r="K873" s="26">
        <v>0.808471454880295</v>
      </c>
    </row>
    <row r="874" spans="1:11">
      <c r="A874" s="13"/>
      <c r="B874" s="7" t="s">
        <v>114</v>
      </c>
      <c r="C874" s="10" t="s">
        <v>16</v>
      </c>
      <c r="D874" s="10">
        <v>345</v>
      </c>
      <c r="E874" s="12"/>
      <c r="F874" s="12"/>
      <c r="G874" s="12"/>
      <c r="H874" s="12"/>
      <c r="I874" s="12">
        <f>H874-G874</f>
        <v>0</v>
      </c>
      <c r="J874" s="22"/>
      <c r="K874" s="24">
        <v>345</v>
      </c>
    </row>
    <row r="875" spans="1:11">
      <c r="A875" s="13"/>
      <c r="B875" s="13"/>
      <c r="C875" s="14" t="s">
        <v>17</v>
      </c>
      <c r="D875" s="14">
        <v>992.8</v>
      </c>
      <c r="E875" s="19"/>
      <c r="F875" s="19"/>
      <c r="G875" s="19"/>
      <c r="H875" s="19"/>
      <c r="I875" s="19"/>
      <c r="J875" s="33"/>
      <c r="K875" s="25">
        <v>992.8</v>
      </c>
    </row>
    <row r="876" spans="1:11">
      <c r="A876" s="13"/>
      <c r="B876" s="13"/>
      <c r="C876" s="16" t="s">
        <v>18</v>
      </c>
      <c r="D876" s="16">
        <v>2.87768115942029</v>
      </c>
      <c r="E876" s="18"/>
      <c r="F876" s="18"/>
      <c r="G876" s="18"/>
      <c r="H876" s="18"/>
      <c r="I876" s="18"/>
      <c r="J876" s="33"/>
      <c r="K876" s="26">
        <v>2.87768115942029</v>
      </c>
    </row>
    <row r="877" spans="1:11">
      <c r="A877" s="13" t="s">
        <v>79</v>
      </c>
      <c r="B877" s="7" t="s">
        <v>170</v>
      </c>
      <c r="C877" s="10" t="s">
        <v>16</v>
      </c>
      <c r="D877" s="10"/>
      <c r="E877" s="12"/>
      <c r="F877" s="12"/>
      <c r="G877" s="12"/>
      <c r="H877" s="12">
        <v>700</v>
      </c>
      <c r="I877" s="12">
        <f>H877-G877</f>
        <v>700</v>
      </c>
      <c r="J877" s="22">
        <v>1</v>
      </c>
      <c r="K877" s="24">
        <v>700</v>
      </c>
    </row>
    <row r="878" spans="1:11">
      <c r="A878" s="13"/>
      <c r="B878" s="13"/>
      <c r="C878" s="14" t="s">
        <v>17</v>
      </c>
      <c r="D878" s="14"/>
      <c r="E878" s="19"/>
      <c r="F878" s="19"/>
      <c r="G878" s="19"/>
      <c r="H878" s="19">
        <v>133</v>
      </c>
      <c r="I878" s="19"/>
      <c r="J878" s="33">
        <v>1</v>
      </c>
      <c r="K878" s="25">
        <v>133</v>
      </c>
    </row>
    <row r="879" spans="1:11">
      <c r="A879" s="13"/>
      <c r="B879" s="13"/>
      <c r="C879" s="16" t="s">
        <v>18</v>
      </c>
      <c r="D879" s="16"/>
      <c r="E879" s="18"/>
      <c r="F879" s="18"/>
      <c r="G879" s="18"/>
      <c r="H879" s="18">
        <v>0.540650406504065</v>
      </c>
      <c r="I879" s="18"/>
      <c r="J879" s="33">
        <v>1</v>
      </c>
      <c r="K879" s="26">
        <v>0.540650406504065</v>
      </c>
    </row>
    <row r="880" spans="1:11">
      <c r="A880" s="13"/>
      <c r="B880" s="7" t="s">
        <v>106</v>
      </c>
      <c r="C880" s="10" t="s">
        <v>16</v>
      </c>
      <c r="D880" s="10">
        <v>87</v>
      </c>
      <c r="E880" s="12"/>
      <c r="F880" s="12"/>
      <c r="G880" s="12">
        <v>591</v>
      </c>
      <c r="H880" s="12">
        <v>103</v>
      </c>
      <c r="I880" s="12">
        <f t="shared" ref="I880:I886" si="10">H880-G880</f>
        <v>-488</v>
      </c>
      <c r="J880" s="22">
        <v>-0.825719120135364</v>
      </c>
      <c r="K880" s="24">
        <v>781</v>
      </c>
    </row>
    <row r="881" spans="1:11">
      <c r="A881" s="13"/>
      <c r="B881" s="13"/>
      <c r="C881" s="14" t="s">
        <v>17</v>
      </c>
      <c r="D881" s="14"/>
      <c r="E881" s="19"/>
      <c r="F881" s="19"/>
      <c r="G881" s="19">
        <v>123</v>
      </c>
      <c r="H881" s="19"/>
      <c r="I881" s="19">
        <f t="shared" si="10"/>
        <v>-123</v>
      </c>
      <c r="J881" s="33">
        <v>-1</v>
      </c>
      <c r="K881" s="25">
        <v>123</v>
      </c>
    </row>
    <row r="882" spans="1:11">
      <c r="A882" s="13"/>
      <c r="B882" s="13"/>
      <c r="C882" s="16" t="s">
        <v>18</v>
      </c>
      <c r="D882" s="16"/>
      <c r="E882" s="18"/>
      <c r="F882" s="18"/>
      <c r="G882" s="18">
        <v>1.08849557522124</v>
      </c>
      <c r="H882" s="18"/>
      <c r="I882" s="18">
        <f t="shared" si="10"/>
        <v>-1.08849557522124</v>
      </c>
      <c r="J882" s="33">
        <v>-1</v>
      </c>
      <c r="K882" s="26">
        <v>1.08849557522124</v>
      </c>
    </row>
    <row r="883" spans="1:11">
      <c r="A883" s="13"/>
      <c r="B883" s="7" t="s">
        <v>240</v>
      </c>
      <c r="C883" s="10" t="s">
        <v>16</v>
      </c>
      <c r="D883" s="10">
        <v>206</v>
      </c>
      <c r="E883" s="12"/>
      <c r="F883" s="12"/>
      <c r="G883" s="12">
        <v>593</v>
      </c>
      <c r="H883" s="12">
        <v>124</v>
      </c>
      <c r="I883" s="12">
        <f t="shared" si="10"/>
        <v>-469</v>
      </c>
      <c r="J883" s="22">
        <v>-0.790893760539629</v>
      </c>
      <c r="K883" s="24">
        <v>923</v>
      </c>
    </row>
    <row r="884" spans="1:11">
      <c r="A884" s="13"/>
      <c r="B884" s="13"/>
      <c r="C884" s="14" t="s">
        <v>17</v>
      </c>
      <c r="D884" s="14"/>
      <c r="E884" s="19"/>
      <c r="F884" s="19"/>
      <c r="G884" s="19">
        <v>185</v>
      </c>
      <c r="H884" s="19"/>
      <c r="I884" s="19">
        <f t="shared" si="10"/>
        <v>-185</v>
      </c>
      <c r="J884" s="33">
        <v>-1</v>
      </c>
      <c r="K884" s="25">
        <v>185</v>
      </c>
    </row>
    <row r="885" spans="1:11">
      <c r="A885" s="13"/>
      <c r="B885" s="13"/>
      <c r="C885" s="16" t="s">
        <v>18</v>
      </c>
      <c r="D885" s="16"/>
      <c r="E885" s="18"/>
      <c r="F885" s="18"/>
      <c r="G885" s="18">
        <v>1.88775510204082</v>
      </c>
      <c r="H885" s="18"/>
      <c r="I885" s="18">
        <f t="shared" si="10"/>
        <v>-1.88775510204082</v>
      </c>
      <c r="J885" s="33">
        <v>-1</v>
      </c>
      <c r="K885" s="26">
        <v>1.88775510204082</v>
      </c>
    </row>
    <row r="886" spans="1:11">
      <c r="A886" s="7"/>
      <c r="B886" s="8" t="s">
        <v>145</v>
      </c>
      <c r="C886" s="9" t="s">
        <v>16</v>
      </c>
      <c r="D886" s="10">
        <v>9064</v>
      </c>
      <c r="E886" s="12"/>
      <c r="F886" s="12">
        <v>796</v>
      </c>
      <c r="G886" s="12"/>
      <c r="H886" s="12">
        <v>690</v>
      </c>
      <c r="I886" s="12">
        <f t="shared" si="10"/>
        <v>690</v>
      </c>
      <c r="J886" s="22">
        <v>1</v>
      </c>
      <c r="K886" s="24">
        <v>10550</v>
      </c>
    </row>
    <row r="887" spans="1:11">
      <c r="A887" s="7" t="s">
        <v>369</v>
      </c>
      <c r="B887" s="8"/>
      <c r="C887" s="8"/>
      <c r="D887" s="10">
        <v>12279.18</v>
      </c>
      <c r="E887" s="12">
        <v>1884.4</v>
      </c>
      <c r="F887" s="12">
        <v>8536.06</v>
      </c>
      <c r="G887" s="12">
        <v>5730.33</v>
      </c>
      <c r="H887" s="12">
        <v>11581.3</v>
      </c>
      <c r="I887" s="19"/>
      <c r="J887" s="33">
        <v>1.02105288875161</v>
      </c>
      <c r="K887" s="24">
        <v>40011.27</v>
      </c>
    </row>
    <row r="888" spans="1:11">
      <c r="A888" s="7" t="s">
        <v>370</v>
      </c>
      <c r="B888" s="8"/>
      <c r="C888" s="8"/>
      <c r="D888" s="35">
        <v>0.543302508738551</v>
      </c>
      <c r="E888" s="31">
        <v>0.969341563786008</v>
      </c>
      <c r="F888" s="31">
        <v>0.287544970693256</v>
      </c>
      <c r="G888" s="31">
        <v>0.500159727677402</v>
      </c>
      <c r="H888" s="31">
        <v>0.613318858232273</v>
      </c>
      <c r="I888" s="18"/>
      <c r="J888" s="33">
        <v>0.226245985618131</v>
      </c>
      <c r="K888" s="36">
        <v>0.473108630618061</v>
      </c>
    </row>
    <row r="889" spans="1:11">
      <c r="A889" s="7" t="s">
        <v>52</v>
      </c>
      <c r="B889" s="7" t="s">
        <v>107</v>
      </c>
      <c r="C889" s="10" t="s">
        <v>16</v>
      </c>
      <c r="D889" s="10"/>
      <c r="E889" s="12"/>
      <c r="F889" s="12">
        <v>2247</v>
      </c>
      <c r="G889" s="12"/>
      <c r="H889" s="12">
        <v>687</v>
      </c>
      <c r="I889" s="12">
        <f>H889-G889</f>
        <v>687</v>
      </c>
      <c r="J889" s="22">
        <v>1</v>
      </c>
      <c r="K889" s="24">
        <v>2934</v>
      </c>
    </row>
    <row r="890" spans="1:11">
      <c r="A890" s="13"/>
      <c r="B890" s="13"/>
      <c r="C890" s="14" t="s">
        <v>17</v>
      </c>
      <c r="D890" s="14"/>
      <c r="E890" s="19">
        <v>-3947.58</v>
      </c>
      <c r="F890" s="19"/>
      <c r="G890" s="19">
        <v>66866.54</v>
      </c>
      <c r="H890" s="19">
        <v>153996.7</v>
      </c>
      <c r="I890" s="19"/>
      <c r="J890" s="33">
        <v>1.30304573857119</v>
      </c>
      <c r="K890" s="25">
        <v>216915.66</v>
      </c>
    </row>
    <row r="891" spans="1:11">
      <c r="A891" s="13"/>
      <c r="B891" s="13"/>
      <c r="C891" s="16" t="s">
        <v>18</v>
      </c>
      <c r="D891" s="16"/>
      <c r="E891" s="18">
        <v>-1.31498334443704</v>
      </c>
      <c r="F891" s="18"/>
      <c r="G891" s="18">
        <v>2.49306662689683</v>
      </c>
      <c r="H891" s="18">
        <v>4.84616861251849</v>
      </c>
      <c r="I891" s="18"/>
      <c r="J891" s="33">
        <v>0.943858443346379</v>
      </c>
      <c r="K891" s="26">
        <v>3.52135811688312</v>
      </c>
    </row>
    <row r="892" spans="1:11">
      <c r="A892" s="13"/>
      <c r="B892" s="7" t="s">
        <v>159</v>
      </c>
      <c r="C892" s="10" t="s">
        <v>16</v>
      </c>
      <c r="D892" s="10">
        <v>45</v>
      </c>
      <c r="E892" s="12"/>
      <c r="F892" s="12">
        <v>1104</v>
      </c>
      <c r="G892" s="12">
        <v>308</v>
      </c>
      <c r="H892" s="12">
        <v>958</v>
      </c>
      <c r="I892" s="12">
        <f>H892-G892</f>
        <v>650</v>
      </c>
      <c r="J892" s="22">
        <v>2.11038961038961</v>
      </c>
      <c r="K892" s="24">
        <v>2415</v>
      </c>
    </row>
    <row r="893" spans="1:11">
      <c r="A893" s="13"/>
      <c r="B893" s="13"/>
      <c r="C893" s="14" t="s">
        <v>17</v>
      </c>
      <c r="D893" s="14">
        <v>1011.75</v>
      </c>
      <c r="E893" s="19"/>
      <c r="F893" s="19">
        <v>5394.58</v>
      </c>
      <c r="G893" s="19"/>
      <c r="H893" s="19">
        <v>436</v>
      </c>
      <c r="I893" s="19"/>
      <c r="J893" s="33">
        <v>1</v>
      </c>
      <c r="K893" s="25">
        <v>6842.33</v>
      </c>
    </row>
    <row r="894" spans="1:11">
      <c r="A894" s="13"/>
      <c r="B894" s="13"/>
      <c r="C894" s="16" t="s">
        <v>18</v>
      </c>
      <c r="D894" s="16">
        <v>0.808752997601918</v>
      </c>
      <c r="E894" s="18"/>
      <c r="F894" s="18">
        <v>1.57920960187354</v>
      </c>
      <c r="G894" s="18"/>
      <c r="H894" s="18">
        <v>2.31914893617021</v>
      </c>
      <c r="I894" s="18"/>
      <c r="J894" s="33">
        <v>1</v>
      </c>
      <c r="K894" s="26">
        <v>1.40933676622039</v>
      </c>
    </row>
    <row r="895" spans="1:11">
      <c r="A895" s="13"/>
      <c r="B895" s="7" t="s">
        <v>125</v>
      </c>
      <c r="C895" s="10" t="s">
        <v>16</v>
      </c>
      <c r="D895" s="10">
        <v>4324</v>
      </c>
      <c r="E895" s="12"/>
      <c r="F895" s="12"/>
      <c r="G895" s="12"/>
      <c r="H895" s="12"/>
      <c r="I895" s="12">
        <f>H895-G895</f>
        <v>0</v>
      </c>
      <c r="J895" s="22"/>
      <c r="K895" s="24">
        <v>4324</v>
      </c>
    </row>
    <row r="896" spans="1:11">
      <c r="A896" s="13"/>
      <c r="B896" s="13"/>
      <c r="C896" s="14" t="s">
        <v>17</v>
      </c>
      <c r="D896" s="14">
        <v>984.8</v>
      </c>
      <c r="E896" s="19"/>
      <c r="F896" s="19"/>
      <c r="G896" s="19"/>
      <c r="H896" s="19"/>
      <c r="I896" s="19"/>
      <c r="J896" s="33"/>
      <c r="K896" s="25">
        <v>984.8</v>
      </c>
    </row>
    <row r="897" spans="1:11">
      <c r="A897" s="13"/>
      <c r="B897" s="13"/>
      <c r="C897" s="16" t="s">
        <v>18</v>
      </c>
      <c r="D897" s="16">
        <v>0.227752081406105</v>
      </c>
      <c r="E897" s="18"/>
      <c r="F897" s="18"/>
      <c r="G897" s="18"/>
      <c r="H897" s="18"/>
      <c r="I897" s="18"/>
      <c r="J897" s="33"/>
      <c r="K897" s="26">
        <v>0.227752081406105</v>
      </c>
    </row>
    <row r="898" spans="1:11">
      <c r="A898" s="13"/>
      <c r="B898" s="7" t="s">
        <v>280</v>
      </c>
      <c r="C898" s="10" t="s">
        <v>16</v>
      </c>
      <c r="D898" s="10">
        <v>403</v>
      </c>
      <c r="E898" s="12"/>
      <c r="F898" s="12"/>
      <c r="G898" s="12"/>
      <c r="H898" s="12"/>
      <c r="I898" s="12">
        <f>H898-G898</f>
        <v>0</v>
      </c>
      <c r="J898" s="22"/>
      <c r="K898" s="24">
        <v>403</v>
      </c>
    </row>
    <row r="899" spans="1:11">
      <c r="A899" s="13"/>
      <c r="B899" s="13"/>
      <c r="C899" s="14" t="s">
        <v>17</v>
      </c>
      <c r="D899" s="14">
        <v>261.5</v>
      </c>
      <c r="E899" s="19"/>
      <c r="F899" s="19"/>
      <c r="G899" s="19"/>
      <c r="H899" s="19"/>
      <c r="I899" s="19"/>
      <c r="J899" s="33"/>
      <c r="K899" s="25">
        <v>261.5</v>
      </c>
    </row>
    <row r="900" spans="1:11">
      <c r="A900" s="13"/>
      <c r="B900" s="13"/>
      <c r="C900" s="16" t="s">
        <v>18</v>
      </c>
      <c r="D900" s="16">
        <v>0.648883374689826</v>
      </c>
      <c r="E900" s="18"/>
      <c r="F900" s="18"/>
      <c r="G900" s="18"/>
      <c r="H900" s="18"/>
      <c r="I900" s="18"/>
      <c r="J900" s="33"/>
      <c r="K900" s="26">
        <v>0.648883374689826</v>
      </c>
    </row>
    <row r="901" spans="1:11">
      <c r="A901" s="7"/>
      <c r="B901" s="8" t="s">
        <v>108</v>
      </c>
      <c r="C901" s="9" t="s">
        <v>16</v>
      </c>
      <c r="D901" s="10">
        <v>26929</v>
      </c>
      <c r="E901" s="12">
        <v>2168</v>
      </c>
      <c r="F901" s="12">
        <v>8997</v>
      </c>
      <c r="G901" s="12">
        <v>826</v>
      </c>
      <c r="H901" s="12">
        <v>1460</v>
      </c>
      <c r="I901" s="12">
        <f>H901-G901</f>
        <v>634</v>
      </c>
      <c r="J901" s="22">
        <v>0.767554479418886</v>
      </c>
      <c r="K901" s="24">
        <v>40380</v>
      </c>
    </row>
    <row r="902" spans="1:11">
      <c r="A902" s="7" t="s">
        <v>371</v>
      </c>
      <c r="B902" s="8"/>
      <c r="C902" s="8"/>
      <c r="D902" s="10">
        <v>2258.05</v>
      </c>
      <c r="E902" s="12">
        <v>-3947.58</v>
      </c>
      <c r="F902" s="12">
        <v>5394.58</v>
      </c>
      <c r="G902" s="12">
        <v>66866.54</v>
      </c>
      <c r="H902" s="12">
        <v>154432.7</v>
      </c>
      <c r="I902" s="19"/>
      <c r="J902" s="33">
        <v>1.30956618960694</v>
      </c>
      <c r="K902" s="24">
        <v>225004.29</v>
      </c>
    </row>
    <row r="903" spans="1:11">
      <c r="A903" s="7" t="s">
        <v>372</v>
      </c>
      <c r="B903" s="8"/>
      <c r="C903" s="8"/>
      <c r="D903" s="35">
        <v>0.377726664436266</v>
      </c>
      <c r="E903" s="31">
        <v>-1.31498334443704</v>
      </c>
      <c r="F903" s="31">
        <v>1.57920960187354</v>
      </c>
      <c r="G903" s="31">
        <v>2.49306662689683</v>
      </c>
      <c r="H903" s="31">
        <v>4.83130611606445</v>
      </c>
      <c r="I903" s="18"/>
      <c r="J903" s="33">
        <v>0.937896911354536</v>
      </c>
      <c r="K903" s="36">
        <v>3.16097173442724</v>
      </c>
    </row>
    <row r="904" spans="1:11">
      <c r="A904" s="7"/>
      <c r="B904" s="7" t="s">
        <v>148</v>
      </c>
      <c r="C904" s="10" t="s">
        <v>16</v>
      </c>
      <c r="D904" s="10"/>
      <c r="E904" s="12"/>
      <c r="F904" s="12"/>
      <c r="G904" s="12">
        <v>710</v>
      </c>
      <c r="H904" s="12">
        <v>1332</v>
      </c>
      <c r="I904" s="12">
        <f>H904-G904</f>
        <v>622</v>
      </c>
      <c r="J904" s="22">
        <v>0.876056338028169</v>
      </c>
      <c r="K904" s="24">
        <v>2042</v>
      </c>
    </row>
    <row r="905" spans="1:11">
      <c r="A905" s="13"/>
      <c r="B905" s="13"/>
      <c r="C905" s="14" t="s">
        <v>17</v>
      </c>
      <c r="D905" s="14">
        <v>5188.35</v>
      </c>
      <c r="E905" s="19">
        <v>190</v>
      </c>
      <c r="F905" s="19">
        <v>1023</v>
      </c>
      <c r="G905" s="19">
        <v>2691.1</v>
      </c>
      <c r="H905" s="19">
        <v>8154.4</v>
      </c>
      <c r="I905" s="19"/>
      <c r="J905" s="33">
        <v>2.03013637545985</v>
      </c>
      <c r="K905" s="25">
        <v>17246.85</v>
      </c>
    </row>
    <row r="906" spans="1:11">
      <c r="A906" s="13"/>
      <c r="B906" s="13"/>
      <c r="C906" s="16" t="s">
        <v>18</v>
      </c>
      <c r="D906" s="16">
        <v>0.944366581725519</v>
      </c>
      <c r="E906" s="18">
        <v>1.9</v>
      </c>
      <c r="F906" s="18">
        <v>0.936813186813187</v>
      </c>
      <c r="G906" s="18">
        <v>0.547639397639398</v>
      </c>
      <c r="H906" s="18">
        <v>0.685301285822338</v>
      </c>
      <c r="I906" s="18"/>
      <c r="J906" s="33">
        <v>0.251373237163602</v>
      </c>
      <c r="K906" s="26">
        <v>0.733939742116686</v>
      </c>
    </row>
    <row r="907" spans="1:11">
      <c r="A907" s="13"/>
      <c r="B907" s="7" t="s">
        <v>161</v>
      </c>
      <c r="C907" s="10" t="s">
        <v>16</v>
      </c>
      <c r="D907" s="10"/>
      <c r="E907" s="12"/>
      <c r="F907" s="12"/>
      <c r="G907" s="12"/>
      <c r="H907" s="12">
        <v>570</v>
      </c>
      <c r="I907" s="12">
        <f>H907-G907</f>
        <v>570</v>
      </c>
      <c r="J907" s="22">
        <v>1</v>
      </c>
      <c r="K907" s="24">
        <v>570</v>
      </c>
    </row>
    <row r="908" spans="1:11">
      <c r="A908" s="13"/>
      <c r="B908" s="13"/>
      <c r="C908" s="14" t="s">
        <v>17</v>
      </c>
      <c r="D908" s="14">
        <v>2664.2</v>
      </c>
      <c r="E908" s="19"/>
      <c r="F908" s="19">
        <v>785.2</v>
      </c>
      <c r="G908" s="19"/>
      <c r="H908" s="19">
        <v>1015.9</v>
      </c>
      <c r="I908" s="19"/>
      <c r="J908" s="33">
        <v>1</v>
      </c>
      <c r="K908" s="25">
        <v>4465.3</v>
      </c>
    </row>
    <row r="909" spans="1:11">
      <c r="A909" s="13"/>
      <c r="B909" s="13"/>
      <c r="C909" s="16" t="s">
        <v>18</v>
      </c>
      <c r="D909" s="16">
        <v>0.293932038834951</v>
      </c>
      <c r="E909" s="18"/>
      <c r="F909" s="18">
        <v>0.98643216080402</v>
      </c>
      <c r="G909" s="18"/>
      <c r="H909" s="18">
        <v>1.47231884057971</v>
      </c>
      <c r="I909" s="18"/>
      <c r="J909" s="33">
        <v>1</v>
      </c>
      <c r="K909" s="26">
        <v>0.423251184834123</v>
      </c>
    </row>
    <row r="910" spans="1:11">
      <c r="A910" s="13"/>
      <c r="B910" s="7" t="s">
        <v>158</v>
      </c>
      <c r="C910" s="10" t="s">
        <v>16</v>
      </c>
      <c r="D910" s="10">
        <v>8316</v>
      </c>
      <c r="E910" s="12"/>
      <c r="F910" s="12"/>
      <c r="G910" s="12"/>
      <c r="H910" s="12"/>
      <c r="I910" s="12">
        <f>H910-G910</f>
        <v>0</v>
      </c>
      <c r="J910" s="22"/>
      <c r="K910" s="24">
        <v>8316</v>
      </c>
    </row>
    <row r="911" spans="1:11">
      <c r="A911" s="13"/>
      <c r="B911" s="13"/>
      <c r="C911" s="14" t="s">
        <v>17</v>
      </c>
      <c r="D911" s="14">
        <v>2376.8</v>
      </c>
      <c r="E911" s="19"/>
      <c r="F911" s="19"/>
      <c r="G911" s="19"/>
      <c r="H911" s="19"/>
      <c r="I911" s="19"/>
      <c r="J911" s="33"/>
      <c r="K911" s="25">
        <v>2376.8</v>
      </c>
    </row>
    <row r="912" spans="1:11">
      <c r="A912" s="13"/>
      <c r="B912" s="13"/>
      <c r="C912" s="16" t="s">
        <v>18</v>
      </c>
      <c r="D912" s="16">
        <v>0.285810485810486</v>
      </c>
      <c r="E912" s="18"/>
      <c r="F912" s="18"/>
      <c r="G912" s="18"/>
      <c r="H912" s="18"/>
      <c r="I912" s="18"/>
      <c r="J912" s="33"/>
      <c r="K912" s="26">
        <v>0.285810485810486</v>
      </c>
    </row>
    <row r="913" spans="1:11">
      <c r="A913" s="13"/>
      <c r="B913" s="7" t="s">
        <v>274</v>
      </c>
      <c r="C913" s="10" t="s">
        <v>16</v>
      </c>
      <c r="D913" s="10"/>
      <c r="E913" s="12"/>
      <c r="F913" s="12"/>
      <c r="G913" s="12">
        <v>450</v>
      </c>
      <c r="H913" s="12"/>
      <c r="I913" s="12">
        <f>H913-G913</f>
        <v>-450</v>
      </c>
      <c r="J913" s="22">
        <v>-1</v>
      </c>
      <c r="K913" s="24">
        <v>450</v>
      </c>
    </row>
    <row r="914" spans="1:11">
      <c r="A914" s="13"/>
      <c r="B914" s="13"/>
      <c r="C914" s="14" t="s">
        <v>17</v>
      </c>
      <c r="D914" s="14">
        <v>191.5</v>
      </c>
      <c r="E914" s="19">
        <v>380.5</v>
      </c>
      <c r="F914" s="19"/>
      <c r="G914" s="19">
        <v>1861.5</v>
      </c>
      <c r="H914" s="19">
        <v>362</v>
      </c>
      <c r="I914" s="19"/>
      <c r="J914" s="33">
        <v>-0.805533172172979</v>
      </c>
      <c r="K914" s="25">
        <v>2795.5</v>
      </c>
    </row>
    <row r="915" spans="1:11">
      <c r="A915" s="13"/>
      <c r="B915" s="13"/>
      <c r="C915" s="16" t="s">
        <v>18</v>
      </c>
      <c r="D915" s="16">
        <v>0.300627943485086</v>
      </c>
      <c r="E915" s="18">
        <v>0.895294117647059</v>
      </c>
      <c r="F915" s="18"/>
      <c r="G915" s="18">
        <v>0.541448516579407</v>
      </c>
      <c r="H915" s="18">
        <v>0.548484848484848</v>
      </c>
      <c r="I915" s="18"/>
      <c r="J915" s="33">
        <v>0.0129953849534832</v>
      </c>
      <c r="K915" s="26">
        <v>0.541763565891473</v>
      </c>
    </row>
    <row r="916" spans="1:11">
      <c r="A916" s="13"/>
      <c r="B916" s="7" t="s">
        <v>180</v>
      </c>
      <c r="C916" s="10" t="s">
        <v>16</v>
      </c>
      <c r="D916" s="10"/>
      <c r="E916" s="12">
        <v>2212</v>
      </c>
      <c r="F916" s="12">
        <v>1034</v>
      </c>
      <c r="G916" s="12"/>
      <c r="H916" s="12"/>
      <c r="I916" s="12">
        <f>H916-G916</f>
        <v>0</v>
      </c>
      <c r="J916" s="22"/>
      <c r="K916" s="24">
        <v>3246</v>
      </c>
    </row>
    <row r="917" spans="1:11">
      <c r="A917" s="13"/>
      <c r="B917" s="13"/>
      <c r="C917" s="14" t="s">
        <v>17</v>
      </c>
      <c r="D917" s="14"/>
      <c r="E917" s="19">
        <v>582</v>
      </c>
      <c r="F917" s="19">
        <v>822.2</v>
      </c>
      <c r="G917" s="19"/>
      <c r="H917" s="19"/>
      <c r="I917" s="19"/>
      <c r="J917" s="33"/>
      <c r="K917" s="25">
        <v>1404.2</v>
      </c>
    </row>
    <row r="918" spans="1:11">
      <c r="A918" s="13"/>
      <c r="B918" s="13"/>
      <c r="C918" s="16" t="s">
        <v>18</v>
      </c>
      <c r="D918" s="16"/>
      <c r="E918" s="18">
        <v>0.263110307414105</v>
      </c>
      <c r="F918" s="18">
        <v>0.795164410058027</v>
      </c>
      <c r="G918" s="18"/>
      <c r="H918" s="18"/>
      <c r="I918" s="18"/>
      <c r="J918" s="33"/>
      <c r="K918" s="26">
        <v>0.432593961799137</v>
      </c>
    </row>
    <row r="919" spans="1:11">
      <c r="A919" s="13"/>
      <c r="B919" s="7" t="s">
        <v>143</v>
      </c>
      <c r="C919" s="10" t="s">
        <v>16</v>
      </c>
      <c r="D919" s="10"/>
      <c r="E919" s="12"/>
      <c r="F919" s="12"/>
      <c r="G919" s="12">
        <v>438</v>
      </c>
      <c r="H919" s="12"/>
      <c r="I919" s="12">
        <f>H919-G919</f>
        <v>-438</v>
      </c>
      <c r="J919" s="22">
        <v>-1</v>
      </c>
      <c r="K919" s="24">
        <v>438</v>
      </c>
    </row>
    <row r="920" spans="1:11">
      <c r="A920" s="13"/>
      <c r="B920" s="13"/>
      <c r="C920" s="14" t="s">
        <v>17</v>
      </c>
      <c r="D920" s="14"/>
      <c r="E920" s="19">
        <v>387.5</v>
      </c>
      <c r="F920" s="19"/>
      <c r="G920" s="19">
        <v>3222.12</v>
      </c>
      <c r="H920" s="19">
        <v>1400</v>
      </c>
      <c r="I920" s="19"/>
      <c r="J920" s="33">
        <v>-0.565503457351061</v>
      </c>
      <c r="K920" s="25">
        <v>5009.62</v>
      </c>
    </row>
    <row r="921" spans="1:11">
      <c r="A921" s="13"/>
      <c r="B921" s="13"/>
      <c r="C921" s="16" t="s">
        <v>18</v>
      </c>
      <c r="D921" s="16"/>
      <c r="E921" s="18">
        <v>1.4622641509434</v>
      </c>
      <c r="F921" s="18"/>
      <c r="G921" s="18">
        <v>2.22675881133379</v>
      </c>
      <c r="H921" s="18">
        <v>0.990799716914367</v>
      </c>
      <c r="I921" s="18"/>
      <c r="J921" s="33">
        <v>-0.555048480387109</v>
      </c>
      <c r="K921" s="26">
        <v>1.6030784</v>
      </c>
    </row>
    <row r="922" spans="1:11">
      <c r="A922" s="13"/>
      <c r="B922" s="7" t="s">
        <v>113</v>
      </c>
      <c r="C922" s="10" t="s">
        <v>16</v>
      </c>
      <c r="D922" s="10"/>
      <c r="E922" s="12"/>
      <c r="F922" s="12"/>
      <c r="G922" s="12"/>
      <c r="H922" s="12">
        <v>558</v>
      </c>
      <c r="I922" s="12">
        <f>H922-G922</f>
        <v>558</v>
      </c>
      <c r="J922" s="22">
        <v>1</v>
      </c>
      <c r="K922" s="24">
        <v>558</v>
      </c>
    </row>
    <row r="923" spans="1:11">
      <c r="A923" s="13"/>
      <c r="B923" s="13"/>
      <c r="C923" s="14" t="s">
        <v>17</v>
      </c>
      <c r="D923" s="14"/>
      <c r="E923" s="19">
        <v>334.6</v>
      </c>
      <c r="F923" s="19">
        <v>340.3</v>
      </c>
      <c r="G923" s="19">
        <v>300</v>
      </c>
      <c r="H923" s="19">
        <v>237.5</v>
      </c>
      <c r="I923" s="19"/>
      <c r="J923" s="33">
        <v>-0.208333333333333</v>
      </c>
      <c r="K923" s="25">
        <v>1212.4</v>
      </c>
    </row>
    <row r="924" spans="1:11">
      <c r="A924" s="13"/>
      <c r="B924" s="13"/>
      <c r="C924" s="16" t="s">
        <v>18</v>
      </c>
      <c r="D924" s="16"/>
      <c r="E924" s="18">
        <v>0.61058394160584</v>
      </c>
      <c r="F924" s="18">
        <v>0.426441102756892</v>
      </c>
      <c r="G924" s="18">
        <v>1</v>
      </c>
      <c r="H924" s="18">
        <v>0.552325581395349</v>
      </c>
      <c r="I924" s="18"/>
      <c r="J924" s="33">
        <v>-0.447674418604651</v>
      </c>
      <c r="K924" s="26">
        <v>0.584007707129094</v>
      </c>
    </row>
    <row r="925" spans="1:11">
      <c r="A925" s="13"/>
      <c r="B925" s="7" t="s">
        <v>220</v>
      </c>
      <c r="C925" s="10" t="s">
        <v>16</v>
      </c>
      <c r="D925" s="10">
        <v>1123</v>
      </c>
      <c r="E925" s="12">
        <v>606</v>
      </c>
      <c r="F925" s="12"/>
      <c r="G925" s="12"/>
      <c r="H925" s="12"/>
      <c r="I925" s="12">
        <f>H925-G925</f>
        <v>0</v>
      </c>
      <c r="J925" s="22"/>
      <c r="K925" s="24">
        <v>1729</v>
      </c>
    </row>
    <row r="926" spans="1:11">
      <c r="A926" s="13"/>
      <c r="B926" s="13"/>
      <c r="C926" s="14" t="s">
        <v>17</v>
      </c>
      <c r="D926" s="14">
        <v>453</v>
      </c>
      <c r="E926" s="19">
        <v>313</v>
      </c>
      <c r="F926" s="19"/>
      <c r="G926" s="19"/>
      <c r="H926" s="19"/>
      <c r="I926" s="19"/>
      <c r="J926" s="33"/>
      <c r="K926" s="25">
        <v>766</v>
      </c>
    </row>
    <row r="927" spans="1:11">
      <c r="A927" s="13"/>
      <c r="B927" s="13"/>
      <c r="C927" s="16" t="s">
        <v>18</v>
      </c>
      <c r="D927" s="16">
        <v>0.403383793410508</v>
      </c>
      <c r="E927" s="18">
        <v>0.516501650165016</v>
      </c>
      <c r="F927" s="18"/>
      <c r="G927" s="18"/>
      <c r="H927" s="18"/>
      <c r="I927" s="18"/>
      <c r="J927" s="33"/>
      <c r="K927" s="26">
        <v>0.443030653556969</v>
      </c>
    </row>
    <row r="928" spans="1:11">
      <c r="A928" s="13"/>
      <c r="B928" s="7" t="s">
        <v>189</v>
      </c>
      <c r="C928" s="10" t="s">
        <v>16</v>
      </c>
      <c r="D928" s="10"/>
      <c r="E928" s="12"/>
      <c r="F928" s="12">
        <v>1215</v>
      </c>
      <c r="G928" s="12"/>
      <c r="H928" s="12"/>
      <c r="I928" s="12">
        <f>H928-G928</f>
        <v>0</v>
      </c>
      <c r="J928" s="22"/>
      <c r="K928" s="24">
        <v>1215</v>
      </c>
    </row>
    <row r="929" spans="1:11">
      <c r="A929" s="13"/>
      <c r="B929" s="13"/>
      <c r="C929" s="14" t="s">
        <v>17</v>
      </c>
      <c r="D929" s="14"/>
      <c r="E929" s="19"/>
      <c r="F929" s="19">
        <v>716.1</v>
      </c>
      <c r="G929" s="19"/>
      <c r="H929" s="19"/>
      <c r="I929" s="19"/>
      <c r="J929" s="33"/>
      <c r="K929" s="25">
        <v>716.1</v>
      </c>
    </row>
    <row r="930" spans="1:11">
      <c r="A930" s="13"/>
      <c r="B930" s="13"/>
      <c r="C930" s="16" t="s">
        <v>18</v>
      </c>
      <c r="D930" s="16"/>
      <c r="E930" s="18"/>
      <c r="F930" s="18">
        <v>0.589382716049383</v>
      </c>
      <c r="G930" s="18"/>
      <c r="H930" s="18"/>
      <c r="I930" s="18"/>
      <c r="J930" s="33"/>
      <c r="K930" s="26">
        <v>0.589382716049383</v>
      </c>
    </row>
    <row r="931" spans="1:11">
      <c r="A931" s="13"/>
      <c r="B931" s="7" t="s">
        <v>115</v>
      </c>
      <c r="C931" s="10" t="s">
        <v>16</v>
      </c>
      <c r="D931" s="10"/>
      <c r="E931" s="12"/>
      <c r="F931" s="12">
        <v>1097</v>
      </c>
      <c r="G931" s="12"/>
      <c r="H931" s="12"/>
      <c r="I931" s="12">
        <f>H931-G931</f>
        <v>0</v>
      </c>
      <c r="J931" s="22"/>
      <c r="K931" s="24">
        <v>1097</v>
      </c>
    </row>
    <row r="932" spans="1:11">
      <c r="A932" s="13"/>
      <c r="B932" s="13"/>
      <c r="C932" s="14" t="s">
        <v>17</v>
      </c>
      <c r="D932" s="14"/>
      <c r="E932" s="19"/>
      <c r="F932" s="19">
        <v>1775.6</v>
      </c>
      <c r="G932" s="19"/>
      <c r="H932" s="19"/>
      <c r="I932" s="19"/>
      <c r="J932" s="33"/>
      <c r="K932" s="25">
        <v>1775.6</v>
      </c>
    </row>
    <row r="933" spans="1:11">
      <c r="A933" s="13"/>
      <c r="B933" s="13"/>
      <c r="C933" s="16" t="s">
        <v>18</v>
      </c>
      <c r="D933" s="16"/>
      <c r="E933" s="18"/>
      <c r="F933" s="18">
        <v>1.61859617137648</v>
      </c>
      <c r="G933" s="18"/>
      <c r="H933" s="18"/>
      <c r="I933" s="18"/>
      <c r="J933" s="33"/>
      <c r="K933" s="26">
        <v>1.61859617137648</v>
      </c>
    </row>
    <row r="934" spans="1:11">
      <c r="A934" s="13"/>
      <c r="B934" s="7" t="s">
        <v>126</v>
      </c>
      <c r="C934" s="10" t="s">
        <v>16</v>
      </c>
      <c r="D934" s="10"/>
      <c r="E934" s="12"/>
      <c r="F934" s="12"/>
      <c r="G934" s="12"/>
      <c r="H934" s="12">
        <v>543</v>
      </c>
      <c r="I934" s="12">
        <f>H934-G934</f>
        <v>543</v>
      </c>
      <c r="J934" s="22">
        <v>1</v>
      </c>
      <c r="K934" s="24">
        <v>543</v>
      </c>
    </row>
    <row r="935" spans="1:11">
      <c r="A935" s="13"/>
      <c r="B935" s="13"/>
      <c r="C935" s="14" t="s">
        <v>17</v>
      </c>
      <c r="D935" s="14"/>
      <c r="E935" s="19"/>
      <c r="F935" s="19"/>
      <c r="G935" s="19"/>
      <c r="H935" s="19">
        <v>1250</v>
      </c>
      <c r="I935" s="19"/>
      <c r="J935" s="33">
        <v>1</v>
      </c>
      <c r="K935" s="25">
        <v>1250</v>
      </c>
    </row>
    <row r="936" spans="1:11">
      <c r="A936" s="13"/>
      <c r="B936" s="13"/>
      <c r="C936" s="16" t="s">
        <v>18</v>
      </c>
      <c r="D936" s="16"/>
      <c r="E936" s="18"/>
      <c r="F936" s="18"/>
      <c r="G936" s="18"/>
      <c r="H936" s="18">
        <v>2.19298245614035</v>
      </c>
      <c r="I936" s="18"/>
      <c r="J936" s="33">
        <v>1</v>
      </c>
      <c r="K936" s="26">
        <v>2.19298245614035</v>
      </c>
    </row>
    <row r="937" spans="1:11">
      <c r="A937" s="13"/>
      <c r="B937" s="7" t="s">
        <v>147</v>
      </c>
      <c r="C937" s="10" t="s">
        <v>16</v>
      </c>
      <c r="D937" s="10"/>
      <c r="E937" s="12"/>
      <c r="F937" s="12"/>
      <c r="G937" s="12">
        <v>436</v>
      </c>
      <c r="H937" s="12"/>
      <c r="I937" s="12">
        <f>H937-G937</f>
        <v>-436</v>
      </c>
      <c r="J937" s="22">
        <v>-1</v>
      </c>
      <c r="K937" s="24">
        <v>436</v>
      </c>
    </row>
    <row r="938" spans="1:11">
      <c r="A938" s="13"/>
      <c r="B938" s="13"/>
      <c r="C938" s="14" t="s">
        <v>17</v>
      </c>
      <c r="D938" s="14"/>
      <c r="E938" s="19"/>
      <c r="F938" s="19"/>
      <c r="G938" s="19">
        <v>127</v>
      </c>
      <c r="H938" s="19"/>
      <c r="I938" s="19">
        <f>H938-G938</f>
        <v>-127</v>
      </c>
      <c r="J938" s="33">
        <v>-1</v>
      </c>
      <c r="K938" s="25">
        <v>127</v>
      </c>
    </row>
    <row r="939" spans="1:11">
      <c r="A939" s="13"/>
      <c r="B939" s="13"/>
      <c r="C939" s="16" t="s">
        <v>18</v>
      </c>
      <c r="D939" s="16"/>
      <c r="E939" s="18"/>
      <c r="F939" s="18"/>
      <c r="G939" s="18">
        <v>1.30927835051546</v>
      </c>
      <c r="H939" s="18"/>
      <c r="I939" s="18">
        <f>H939-G939</f>
        <v>-1.30927835051546</v>
      </c>
      <c r="J939" s="33">
        <v>-1</v>
      </c>
      <c r="K939" s="26">
        <v>1.30927835051546</v>
      </c>
    </row>
    <row r="940" spans="1:11">
      <c r="A940" s="13"/>
      <c r="B940" s="7" t="s">
        <v>223</v>
      </c>
      <c r="C940" s="10" t="s">
        <v>16</v>
      </c>
      <c r="D940" s="10"/>
      <c r="E940" s="12">
        <v>46</v>
      </c>
      <c r="F940" s="12">
        <v>45</v>
      </c>
      <c r="G940" s="12"/>
      <c r="H940" s="12"/>
      <c r="I940" s="12">
        <f>H940-G940</f>
        <v>0</v>
      </c>
      <c r="J940" s="22"/>
      <c r="K940" s="24">
        <v>91</v>
      </c>
    </row>
    <row r="941" spans="1:11">
      <c r="A941" s="13"/>
      <c r="B941" s="13"/>
      <c r="C941" s="14" t="s">
        <v>17</v>
      </c>
      <c r="D941" s="14"/>
      <c r="E941" s="19">
        <v>-3</v>
      </c>
      <c r="F941" s="19">
        <v>100</v>
      </c>
      <c r="G941" s="19"/>
      <c r="H941" s="19"/>
      <c r="I941" s="19"/>
      <c r="J941" s="33"/>
      <c r="K941" s="25">
        <v>97</v>
      </c>
    </row>
    <row r="942" spans="1:11">
      <c r="A942" s="13"/>
      <c r="B942" s="13"/>
      <c r="C942" s="16" t="s">
        <v>18</v>
      </c>
      <c r="D942" s="16"/>
      <c r="E942" s="18">
        <v>-0.0652173913043478</v>
      </c>
      <c r="F942" s="18">
        <v>2.22222222222222</v>
      </c>
      <c r="G942" s="18"/>
      <c r="H942" s="18"/>
      <c r="I942" s="18"/>
      <c r="J942" s="33"/>
      <c r="K942" s="26">
        <v>1.06593406593407</v>
      </c>
    </row>
    <row r="943" spans="1:11">
      <c r="A943" s="13"/>
      <c r="B943" s="7" t="s">
        <v>251</v>
      </c>
      <c r="C943" s="10" t="s">
        <v>16</v>
      </c>
      <c r="D943" s="10"/>
      <c r="E943" s="12">
        <v>92</v>
      </c>
      <c r="F943" s="12">
        <v>79</v>
      </c>
      <c r="G943" s="12">
        <v>431</v>
      </c>
      <c r="H943" s="12"/>
      <c r="I943" s="12">
        <f>H943-G943</f>
        <v>-431</v>
      </c>
      <c r="J943" s="22">
        <v>-1</v>
      </c>
      <c r="K943" s="24">
        <v>602</v>
      </c>
    </row>
    <row r="944" spans="1:11">
      <c r="A944" s="13"/>
      <c r="B944" s="13"/>
      <c r="C944" s="14" t="s">
        <v>17</v>
      </c>
      <c r="D944" s="14"/>
      <c r="E944" s="19"/>
      <c r="F944" s="19"/>
      <c r="G944" s="19">
        <v>0</v>
      </c>
      <c r="H944" s="19"/>
      <c r="I944" s="19">
        <f>H944-G944</f>
        <v>0</v>
      </c>
      <c r="J944" s="33"/>
      <c r="K944" s="25">
        <v>0</v>
      </c>
    </row>
    <row r="945" spans="1:11">
      <c r="A945" s="13"/>
      <c r="B945" s="13"/>
      <c r="C945" s="16" t="s">
        <v>18</v>
      </c>
      <c r="D945" s="16"/>
      <c r="E945" s="18"/>
      <c r="F945" s="18"/>
      <c r="G945" s="18">
        <v>0</v>
      </c>
      <c r="H945" s="18"/>
      <c r="I945" s="18">
        <f>H945-G945</f>
        <v>0</v>
      </c>
      <c r="J945" s="33"/>
      <c r="K945" s="26">
        <v>0</v>
      </c>
    </row>
    <row r="946" spans="1:11">
      <c r="A946" s="13"/>
      <c r="B946" s="7" t="s">
        <v>221</v>
      </c>
      <c r="C946" s="10" t="s">
        <v>16</v>
      </c>
      <c r="D946" s="10"/>
      <c r="E946" s="12"/>
      <c r="F946" s="12">
        <v>45</v>
      </c>
      <c r="G946" s="12"/>
      <c r="H946" s="12"/>
      <c r="I946" s="12">
        <f>H946-G946</f>
        <v>0</v>
      </c>
      <c r="J946" s="22"/>
      <c r="K946" s="24">
        <v>45</v>
      </c>
    </row>
    <row r="947" spans="1:11">
      <c r="A947" s="13"/>
      <c r="B947" s="13"/>
      <c r="C947" s="14" t="s">
        <v>17</v>
      </c>
      <c r="D947" s="14"/>
      <c r="E947" s="19"/>
      <c r="F947" s="19">
        <v>32.5</v>
      </c>
      <c r="G947" s="19"/>
      <c r="H947" s="19"/>
      <c r="I947" s="19"/>
      <c r="J947" s="33"/>
      <c r="K947" s="25">
        <v>32.5</v>
      </c>
    </row>
    <row r="948" spans="1:11">
      <c r="A948" s="13"/>
      <c r="B948" s="13"/>
      <c r="C948" s="16" t="s">
        <v>18</v>
      </c>
      <c r="D948" s="16"/>
      <c r="E948" s="18"/>
      <c r="F948" s="18">
        <v>0.722222222222222</v>
      </c>
      <c r="G948" s="18"/>
      <c r="H948" s="18"/>
      <c r="I948" s="18"/>
      <c r="J948" s="33"/>
      <c r="K948" s="26">
        <v>0.722222222222222</v>
      </c>
    </row>
    <row r="949" spans="1:11">
      <c r="A949" s="13"/>
      <c r="B949" s="7" t="s">
        <v>201</v>
      </c>
      <c r="C949" s="10" t="s">
        <v>16</v>
      </c>
      <c r="D949" s="10">
        <v>100</v>
      </c>
      <c r="E949" s="12"/>
      <c r="F949" s="12">
        <v>185</v>
      </c>
      <c r="G949" s="12">
        <v>489</v>
      </c>
      <c r="H949" s="12">
        <v>63</v>
      </c>
      <c r="I949" s="12">
        <f>H949-G949</f>
        <v>-426</v>
      </c>
      <c r="J949" s="22">
        <v>-0.871165644171779</v>
      </c>
      <c r="K949" s="24">
        <v>837</v>
      </c>
    </row>
    <row r="950" spans="1:11">
      <c r="A950" s="13"/>
      <c r="B950" s="13"/>
      <c r="C950" s="14" t="s">
        <v>17</v>
      </c>
      <c r="D950" s="14"/>
      <c r="E950" s="19"/>
      <c r="F950" s="19"/>
      <c r="G950" s="19">
        <v>22</v>
      </c>
      <c r="H950" s="19">
        <v>4</v>
      </c>
      <c r="I950" s="19"/>
      <c r="J950" s="33">
        <v>-0.818181818181818</v>
      </c>
      <c r="K950" s="25">
        <v>26</v>
      </c>
    </row>
    <row r="951" spans="1:11">
      <c r="A951" s="13"/>
      <c r="B951" s="13"/>
      <c r="C951" s="16" t="s">
        <v>18</v>
      </c>
      <c r="D951" s="16"/>
      <c r="E951" s="18"/>
      <c r="F951" s="18"/>
      <c r="G951" s="18">
        <v>0.88</v>
      </c>
      <c r="H951" s="18">
        <v>0.285714285714286</v>
      </c>
      <c r="I951" s="18"/>
      <c r="J951" s="33">
        <v>-0.675324675324675</v>
      </c>
      <c r="K951" s="26">
        <v>0.666666666666667</v>
      </c>
    </row>
    <row r="952" spans="1:11">
      <c r="A952" s="13"/>
      <c r="B952" s="7" t="s">
        <v>147</v>
      </c>
      <c r="C952" s="10" t="s">
        <v>16</v>
      </c>
      <c r="D952" s="10">
        <v>2134</v>
      </c>
      <c r="E952" s="12"/>
      <c r="F952" s="12"/>
      <c r="G952" s="12"/>
      <c r="H952" s="12">
        <v>504</v>
      </c>
      <c r="I952" s="12">
        <f>H952-G952</f>
        <v>504</v>
      </c>
      <c r="J952" s="22">
        <v>1</v>
      </c>
      <c r="K952" s="24">
        <v>2638</v>
      </c>
    </row>
    <row r="953" spans="1:11">
      <c r="A953" s="13"/>
      <c r="B953" s="13"/>
      <c r="C953" s="14" t="s">
        <v>17</v>
      </c>
      <c r="D953" s="14"/>
      <c r="E953" s="19"/>
      <c r="F953" s="19"/>
      <c r="G953" s="19"/>
      <c r="H953" s="19">
        <v>135</v>
      </c>
      <c r="I953" s="19"/>
      <c r="J953" s="33">
        <v>1</v>
      </c>
      <c r="K953" s="25">
        <v>135</v>
      </c>
    </row>
    <row r="954" spans="1:11">
      <c r="A954" s="13"/>
      <c r="B954" s="13"/>
      <c r="C954" s="16" t="s">
        <v>18</v>
      </c>
      <c r="D954" s="16"/>
      <c r="E954" s="18"/>
      <c r="F954" s="18"/>
      <c r="G954" s="18"/>
      <c r="H954" s="18">
        <v>9.64285714285714</v>
      </c>
      <c r="I954" s="18"/>
      <c r="J954" s="33">
        <v>1</v>
      </c>
      <c r="K954" s="26">
        <v>9.64285714285714</v>
      </c>
    </row>
    <row r="955" spans="1:11">
      <c r="A955" s="13"/>
      <c r="B955" s="7" t="s">
        <v>117</v>
      </c>
      <c r="C955" s="10" t="s">
        <v>16</v>
      </c>
      <c r="D955" s="10">
        <v>12</v>
      </c>
      <c r="E955" s="12"/>
      <c r="F955" s="12"/>
      <c r="G955" s="12"/>
      <c r="H955" s="12"/>
      <c r="I955" s="12">
        <f>H955-G955</f>
        <v>0</v>
      </c>
      <c r="J955" s="22"/>
      <c r="K955" s="24">
        <v>12</v>
      </c>
    </row>
    <row r="956" spans="1:11">
      <c r="A956" s="13"/>
      <c r="B956" s="13"/>
      <c r="C956" s="14" t="s">
        <v>17</v>
      </c>
      <c r="D956" s="14">
        <v>86</v>
      </c>
      <c r="E956" s="19"/>
      <c r="F956" s="19"/>
      <c r="G956" s="19"/>
      <c r="H956" s="19"/>
      <c r="I956" s="19"/>
      <c r="J956" s="33"/>
      <c r="K956" s="25">
        <v>86</v>
      </c>
    </row>
    <row r="957" spans="1:11">
      <c r="A957" s="13"/>
      <c r="B957" s="13"/>
      <c r="C957" s="16" t="s">
        <v>18</v>
      </c>
      <c r="D957" s="16">
        <v>7.16666666666667</v>
      </c>
      <c r="E957" s="18"/>
      <c r="F957" s="18"/>
      <c r="G957" s="18"/>
      <c r="H957" s="18"/>
      <c r="I957" s="18"/>
      <c r="J957" s="33"/>
      <c r="K957" s="26">
        <v>7.16666666666667</v>
      </c>
    </row>
    <row r="958" spans="1:11">
      <c r="A958" s="7"/>
      <c r="B958" s="8" t="s">
        <v>233</v>
      </c>
      <c r="C958" s="9" t="s">
        <v>16</v>
      </c>
      <c r="D958" s="10"/>
      <c r="E958" s="12"/>
      <c r="F958" s="12">
        <v>185</v>
      </c>
      <c r="G958" s="12"/>
      <c r="H958" s="12">
        <v>488</v>
      </c>
      <c r="I958" s="12">
        <f>H958-G958</f>
        <v>488</v>
      </c>
      <c r="J958" s="22">
        <v>1</v>
      </c>
      <c r="K958" s="24">
        <v>673</v>
      </c>
    </row>
    <row r="959" spans="1:11">
      <c r="A959" s="7" t="s">
        <v>373</v>
      </c>
      <c r="B959" s="8"/>
      <c r="C959" s="8"/>
      <c r="D959" s="10">
        <v>10959.85</v>
      </c>
      <c r="E959" s="12">
        <v>2184.6</v>
      </c>
      <c r="F959" s="12">
        <v>5594.9</v>
      </c>
      <c r="G959" s="12">
        <v>8223.72</v>
      </c>
      <c r="H959" s="12">
        <v>12558.8</v>
      </c>
      <c r="I959" s="19"/>
      <c r="J959" s="33">
        <v>0.527143433871776</v>
      </c>
      <c r="K959" s="24">
        <v>39521.87</v>
      </c>
    </row>
    <row r="960" spans="1:11">
      <c r="A960" s="7" t="s">
        <v>374</v>
      </c>
      <c r="B960" s="8"/>
      <c r="C960" s="8"/>
      <c r="D960" s="35">
        <v>0.444690822040088</v>
      </c>
      <c r="E960" s="31">
        <v>0.519895287958115</v>
      </c>
      <c r="F960" s="31">
        <v>0.91390068605031</v>
      </c>
      <c r="G960" s="31">
        <v>0.800362043795621</v>
      </c>
      <c r="H960" s="31">
        <v>0.800433397068196</v>
      </c>
      <c r="I960" s="18"/>
      <c r="J960" s="33">
        <v>8.91512449007404e-5</v>
      </c>
      <c r="K960" s="36">
        <v>0.648590629359153</v>
      </c>
    </row>
    <row r="961" spans="1:11">
      <c r="A961" s="7"/>
      <c r="B961" s="7" t="s">
        <v>244</v>
      </c>
      <c r="C961" s="10" t="s">
        <v>16</v>
      </c>
      <c r="D961" s="10"/>
      <c r="E961" s="12"/>
      <c r="F961" s="12"/>
      <c r="G961" s="12">
        <v>211</v>
      </c>
      <c r="H961" s="12">
        <v>686</v>
      </c>
      <c r="I961" s="12">
        <f>H961-G961</f>
        <v>475</v>
      </c>
      <c r="J961" s="22">
        <v>2.25118483412322</v>
      </c>
      <c r="K961" s="24">
        <v>897</v>
      </c>
    </row>
    <row r="962" spans="1:11">
      <c r="A962" s="13"/>
      <c r="B962" s="13"/>
      <c r="C962" s="14" t="s">
        <v>17</v>
      </c>
      <c r="D962" s="14">
        <v>450.46</v>
      </c>
      <c r="E962" s="19"/>
      <c r="F962" s="19"/>
      <c r="G962" s="19">
        <v>2481.13</v>
      </c>
      <c r="H962" s="19">
        <v>19499.55</v>
      </c>
      <c r="I962" s="19"/>
      <c r="J962" s="33">
        <v>6.85914079471853</v>
      </c>
      <c r="K962" s="25">
        <v>22431.14</v>
      </c>
    </row>
    <row r="963" spans="1:11">
      <c r="A963" s="13"/>
      <c r="B963" s="13"/>
      <c r="C963" s="16" t="s">
        <v>18</v>
      </c>
      <c r="D963" s="16">
        <v>1.11776674937965</v>
      </c>
      <c r="E963" s="18"/>
      <c r="F963" s="18"/>
      <c r="G963" s="18">
        <v>1.04161628883291</v>
      </c>
      <c r="H963" s="18">
        <v>0.895789691289967</v>
      </c>
      <c r="I963" s="18"/>
      <c r="J963" s="33">
        <v>-0.140000304436809</v>
      </c>
      <c r="K963" s="26">
        <v>0.913580417871543</v>
      </c>
    </row>
    <row r="964" spans="1:11">
      <c r="A964" s="13"/>
      <c r="B964" s="7" t="s">
        <v>145</v>
      </c>
      <c r="C964" s="10" t="s">
        <v>16</v>
      </c>
      <c r="D964" s="10"/>
      <c r="E964" s="12">
        <v>766</v>
      </c>
      <c r="F964" s="12"/>
      <c r="G964" s="12">
        <v>417</v>
      </c>
      <c r="H964" s="12"/>
      <c r="I964" s="12">
        <f t="shared" ref="I964:I970" si="11">H964-G964</f>
        <v>-417</v>
      </c>
      <c r="J964" s="22">
        <v>-1</v>
      </c>
      <c r="K964" s="24">
        <v>1183</v>
      </c>
    </row>
    <row r="965" spans="1:11">
      <c r="A965" s="13"/>
      <c r="B965" s="13"/>
      <c r="C965" s="14" t="s">
        <v>17</v>
      </c>
      <c r="D965" s="14">
        <v>3883.38</v>
      </c>
      <c r="E965" s="19">
        <v>7300.95</v>
      </c>
      <c r="F965" s="19">
        <v>11692.79</v>
      </c>
      <c r="G965" s="19">
        <v>3560.93</v>
      </c>
      <c r="H965" s="19"/>
      <c r="I965" s="19">
        <f t="shared" si="11"/>
        <v>-3560.93</v>
      </c>
      <c r="J965" s="33">
        <v>-1</v>
      </c>
      <c r="K965" s="25">
        <v>26438.05</v>
      </c>
    </row>
    <row r="966" spans="1:11">
      <c r="A966" s="13"/>
      <c r="B966" s="13"/>
      <c r="C966" s="16" t="s">
        <v>18</v>
      </c>
      <c r="D966" s="16">
        <v>1.11912968299712</v>
      </c>
      <c r="E966" s="18">
        <v>1.11943422263109</v>
      </c>
      <c r="F966" s="18">
        <v>1.11935573425235</v>
      </c>
      <c r="G966" s="18">
        <v>1.11908548082967</v>
      </c>
      <c r="H966" s="18"/>
      <c r="I966" s="18">
        <f t="shared" si="11"/>
        <v>-1.11908548082967</v>
      </c>
      <c r="J966" s="33">
        <v>-1</v>
      </c>
      <c r="K966" s="26">
        <v>1.11930779000847</v>
      </c>
    </row>
    <row r="967" spans="1:11">
      <c r="A967" s="13"/>
      <c r="B967" s="7" t="s">
        <v>184</v>
      </c>
      <c r="C967" s="10" t="s">
        <v>16</v>
      </c>
      <c r="D967" s="10"/>
      <c r="E967" s="12"/>
      <c r="F967" s="12"/>
      <c r="G967" s="12">
        <v>403</v>
      </c>
      <c r="H967" s="12"/>
      <c r="I967" s="12">
        <f t="shared" si="11"/>
        <v>-403</v>
      </c>
      <c r="J967" s="22">
        <v>-1</v>
      </c>
      <c r="K967" s="24">
        <v>403</v>
      </c>
    </row>
    <row r="968" spans="1:11">
      <c r="A968" s="13"/>
      <c r="B968" s="13"/>
      <c r="C968" s="14" t="s">
        <v>17</v>
      </c>
      <c r="D968" s="14">
        <v>399</v>
      </c>
      <c r="E968" s="19"/>
      <c r="F968" s="19">
        <v>129</v>
      </c>
      <c r="G968" s="19">
        <v>1699.36</v>
      </c>
      <c r="H968" s="19"/>
      <c r="I968" s="19">
        <f t="shared" si="11"/>
        <v>-1699.36</v>
      </c>
      <c r="J968" s="33">
        <v>-1</v>
      </c>
      <c r="K968" s="25">
        <v>2227.36</v>
      </c>
    </row>
    <row r="969" spans="1:11">
      <c r="A969" s="13"/>
      <c r="B969" s="13"/>
      <c r="C969" s="16" t="s">
        <v>18</v>
      </c>
      <c r="D969" s="16">
        <v>0.798</v>
      </c>
      <c r="E969" s="18"/>
      <c r="F969" s="18">
        <v>0.921428571428571</v>
      </c>
      <c r="G969" s="18">
        <v>0.662518518518519</v>
      </c>
      <c r="H969" s="18"/>
      <c r="I969" s="18">
        <f t="shared" si="11"/>
        <v>-0.662518518518519</v>
      </c>
      <c r="J969" s="33">
        <v>-1</v>
      </c>
      <c r="K969" s="26">
        <v>0.694964118564743</v>
      </c>
    </row>
    <row r="970" spans="1:11">
      <c r="A970" s="13"/>
      <c r="B970" s="7" t="s">
        <v>193</v>
      </c>
      <c r="C970" s="10" t="s">
        <v>16</v>
      </c>
      <c r="D970" s="10"/>
      <c r="E970" s="12">
        <v>902</v>
      </c>
      <c r="F970" s="12"/>
      <c r="G970" s="12">
        <v>713</v>
      </c>
      <c r="H970" s="12">
        <v>1177</v>
      </c>
      <c r="I970" s="12">
        <f t="shared" si="11"/>
        <v>464</v>
      </c>
      <c r="J970" s="22">
        <v>0.650771388499299</v>
      </c>
      <c r="K970" s="24">
        <v>2792</v>
      </c>
    </row>
    <row r="971" spans="1:11">
      <c r="A971" s="13"/>
      <c r="B971" s="13"/>
      <c r="C971" s="14" t="s">
        <v>17</v>
      </c>
      <c r="D971" s="14"/>
      <c r="E971" s="19"/>
      <c r="F971" s="19">
        <v>-6197.5</v>
      </c>
      <c r="G971" s="19"/>
      <c r="H971" s="19">
        <v>807.8</v>
      </c>
      <c r="I971" s="19"/>
      <c r="J971" s="33">
        <v>1</v>
      </c>
      <c r="K971" s="25">
        <v>-5389.7</v>
      </c>
    </row>
    <row r="972" spans="1:11">
      <c r="A972" s="13"/>
      <c r="B972" s="13"/>
      <c r="C972" s="16" t="s">
        <v>18</v>
      </c>
      <c r="D972" s="16"/>
      <c r="E972" s="18"/>
      <c r="F972" s="18">
        <v>-4.64232209737828</v>
      </c>
      <c r="G972" s="18"/>
      <c r="H972" s="18">
        <v>0.499876237623762</v>
      </c>
      <c r="I972" s="18"/>
      <c r="J972" s="33">
        <v>1</v>
      </c>
      <c r="K972" s="26">
        <v>-1.82639783124365</v>
      </c>
    </row>
    <row r="973" spans="1:11">
      <c r="A973" s="13"/>
      <c r="B973" s="7" t="s">
        <v>111</v>
      </c>
      <c r="C973" s="10" t="s">
        <v>16</v>
      </c>
      <c r="D973" s="10">
        <v>467</v>
      </c>
      <c r="E973" s="12">
        <v>315</v>
      </c>
      <c r="F973" s="12"/>
      <c r="G973" s="12"/>
      <c r="H973" s="12"/>
      <c r="I973" s="12">
        <f>H973-G973</f>
        <v>0</v>
      </c>
      <c r="J973" s="22"/>
      <c r="K973" s="24">
        <v>782</v>
      </c>
    </row>
    <row r="974" spans="1:11">
      <c r="A974" s="13"/>
      <c r="B974" s="13"/>
      <c r="C974" s="14" t="s">
        <v>17</v>
      </c>
      <c r="D974" s="14">
        <v>140.1</v>
      </c>
      <c r="E974" s="19">
        <v>135.9</v>
      </c>
      <c r="F974" s="19"/>
      <c r="G974" s="19"/>
      <c r="H974" s="19"/>
      <c r="I974" s="19"/>
      <c r="J974" s="33"/>
      <c r="K974" s="25">
        <v>276</v>
      </c>
    </row>
    <row r="975" spans="1:11">
      <c r="A975" s="13"/>
      <c r="B975" s="13"/>
      <c r="C975" s="16" t="s">
        <v>18</v>
      </c>
      <c r="D975" s="16">
        <v>0.3</v>
      </c>
      <c r="E975" s="18">
        <v>0.431428571428571</v>
      </c>
      <c r="F975" s="18"/>
      <c r="G975" s="18"/>
      <c r="H975" s="18"/>
      <c r="I975" s="18"/>
      <c r="J975" s="33"/>
      <c r="K975" s="26">
        <v>0.352941176470588</v>
      </c>
    </row>
    <row r="976" spans="1:11">
      <c r="A976" s="13"/>
      <c r="B976" s="7" t="s">
        <v>254</v>
      </c>
      <c r="C976" s="10" t="s">
        <v>16</v>
      </c>
      <c r="D976" s="10"/>
      <c r="E976" s="12"/>
      <c r="F976" s="12"/>
      <c r="G976" s="12"/>
      <c r="H976" s="12">
        <v>445</v>
      </c>
      <c r="I976" s="12">
        <f>H976-G976</f>
        <v>445</v>
      </c>
      <c r="J976" s="22">
        <v>1</v>
      </c>
      <c r="K976" s="24">
        <v>445</v>
      </c>
    </row>
    <row r="977" spans="1:11">
      <c r="A977" s="13"/>
      <c r="B977" s="13"/>
      <c r="C977" s="14" t="s">
        <v>17</v>
      </c>
      <c r="D977" s="14"/>
      <c r="E977" s="19"/>
      <c r="F977" s="19"/>
      <c r="G977" s="19">
        <v>-156.2</v>
      </c>
      <c r="H977" s="19">
        <v>354.4</v>
      </c>
      <c r="I977" s="19"/>
      <c r="J977" s="33">
        <v>-3.26888604353393</v>
      </c>
      <c r="K977" s="25">
        <v>198.2</v>
      </c>
    </row>
    <row r="978" spans="1:11">
      <c r="A978" s="13"/>
      <c r="B978" s="13"/>
      <c r="C978" s="16" t="s">
        <v>18</v>
      </c>
      <c r="D978" s="16"/>
      <c r="E978" s="18"/>
      <c r="F978" s="18"/>
      <c r="G978" s="18">
        <v>-0.71324200913242</v>
      </c>
      <c r="H978" s="18">
        <v>0.767099567099567</v>
      </c>
      <c r="I978" s="18"/>
      <c r="J978" s="33">
        <v>-2.07551091674011</v>
      </c>
      <c r="K978" s="26">
        <v>0.291042584434655</v>
      </c>
    </row>
    <row r="979" spans="1:11">
      <c r="A979" s="13"/>
      <c r="B979" s="7" t="s">
        <v>151</v>
      </c>
      <c r="C979" s="10" t="s">
        <v>16</v>
      </c>
      <c r="D979" s="10"/>
      <c r="E979" s="12">
        <v>76</v>
      </c>
      <c r="F979" s="12"/>
      <c r="G979" s="12"/>
      <c r="H979" s="12">
        <v>435</v>
      </c>
      <c r="I979" s="12">
        <f>H979-G979</f>
        <v>435</v>
      </c>
      <c r="J979" s="22">
        <v>1</v>
      </c>
      <c r="K979" s="24">
        <v>511</v>
      </c>
    </row>
    <row r="980" spans="1:11">
      <c r="A980" s="13"/>
      <c r="B980" s="13"/>
      <c r="C980" s="14" t="s">
        <v>17</v>
      </c>
      <c r="D980" s="14"/>
      <c r="E980" s="19"/>
      <c r="F980" s="19"/>
      <c r="G980" s="19"/>
      <c r="H980" s="19">
        <v>144</v>
      </c>
      <c r="I980" s="19"/>
      <c r="J980" s="33">
        <v>1</v>
      </c>
      <c r="K980" s="25">
        <v>144</v>
      </c>
    </row>
    <row r="981" spans="1:11">
      <c r="A981" s="13"/>
      <c r="B981" s="13"/>
      <c r="C981" s="16" t="s">
        <v>18</v>
      </c>
      <c r="D981" s="16"/>
      <c r="E981" s="18"/>
      <c r="F981" s="18"/>
      <c r="G981" s="18"/>
      <c r="H981" s="18">
        <v>0.372093023255814</v>
      </c>
      <c r="I981" s="18"/>
      <c r="J981" s="33">
        <v>1</v>
      </c>
      <c r="K981" s="26">
        <v>0.372093023255814</v>
      </c>
    </row>
    <row r="982" spans="1:11">
      <c r="A982" s="13"/>
      <c r="B982" s="7" t="s">
        <v>283</v>
      </c>
      <c r="C982" s="10" t="s">
        <v>16</v>
      </c>
      <c r="D982" s="10">
        <v>378</v>
      </c>
      <c r="E982" s="12"/>
      <c r="F982" s="12"/>
      <c r="G982" s="12"/>
      <c r="H982" s="12"/>
      <c r="I982" s="12">
        <f>H982-G982</f>
        <v>0</v>
      </c>
      <c r="J982" s="22"/>
      <c r="K982" s="24">
        <v>378</v>
      </c>
    </row>
    <row r="983" spans="1:11">
      <c r="A983" s="13"/>
      <c r="B983" s="13"/>
      <c r="C983" s="14" t="s">
        <v>17</v>
      </c>
      <c r="D983" s="14">
        <v>458</v>
      </c>
      <c r="E983" s="19"/>
      <c r="F983" s="19"/>
      <c r="G983" s="19"/>
      <c r="H983" s="19"/>
      <c r="I983" s="19"/>
      <c r="J983" s="33"/>
      <c r="K983" s="25">
        <v>458</v>
      </c>
    </row>
    <row r="984" spans="1:11">
      <c r="A984" s="13"/>
      <c r="B984" s="13"/>
      <c r="C984" s="16" t="s">
        <v>18</v>
      </c>
      <c r="D984" s="16">
        <v>1.21164021164021</v>
      </c>
      <c r="E984" s="18"/>
      <c r="F984" s="18"/>
      <c r="G984" s="18"/>
      <c r="H984" s="18"/>
      <c r="I984" s="18"/>
      <c r="J984" s="33"/>
      <c r="K984" s="26">
        <v>1.21164021164021</v>
      </c>
    </row>
    <row r="985" spans="1:11">
      <c r="A985" s="13"/>
      <c r="B985" s="7" t="s">
        <v>160</v>
      </c>
      <c r="C985" s="10" t="s">
        <v>16</v>
      </c>
      <c r="D985" s="10"/>
      <c r="E985" s="12">
        <v>167</v>
      </c>
      <c r="F985" s="12"/>
      <c r="G985" s="12"/>
      <c r="H985" s="12"/>
      <c r="I985" s="12">
        <f>H985-G985</f>
        <v>0</v>
      </c>
      <c r="J985" s="22"/>
      <c r="K985" s="24">
        <v>167</v>
      </c>
    </row>
    <row r="986" spans="1:11">
      <c r="A986" s="13"/>
      <c r="B986" s="13"/>
      <c r="C986" s="14" t="s">
        <v>17</v>
      </c>
      <c r="D986" s="14"/>
      <c r="E986" s="19">
        <v>141.01</v>
      </c>
      <c r="F986" s="19"/>
      <c r="G986" s="19"/>
      <c r="H986" s="19"/>
      <c r="I986" s="19"/>
      <c r="J986" s="33"/>
      <c r="K986" s="25">
        <v>141.01</v>
      </c>
    </row>
    <row r="987" spans="1:11">
      <c r="A987" s="13"/>
      <c r="B987" s="13"/>
      <c r="C987" s="16" t="s">
        <v>18</v>
      </c>
      <c r="D987" s="16"/>
      <c r="E987" s="18">
        <v>0.84437125748503</v>
      </c>
      <c r="F987" s="18"/>
      <c r="G987" s="18"/>
      <c r="H987" s="18"/>
      <c r="I987" s="18"/>
      <c r="J987" s="33"/>
      <c r="K987" s="26">
        <v>0.84437125748503</v>
      </c>
    </row>
    <row r="988" spans="1:11">
      <c r="A988" s="13"/>
      <c r="B988" s="7" t="s">
        <v>197</v>
      </c>
      <c r="C988" s="10" t="s">
        <v>16</v>
      </c>
      <c r="D988" s="10">
        <v>100</v>
      </c>
      <c r="E988" s="12"/>
      <c r="F988" s="12"/>
      <c r="G988" s="12"/>
      <c r="H988" s="12"/>
      <c r="I988" s="12">
        <f>H988-G988</f>
        <v>0</v>
      </c>
      <c r="J988" s="22"/>
      <c r="K988" s="24">
        <v>100</v>
      </c>
    </row>
    <row r="989" spans="1:11">
      <c r="A989" s="13"/>
      <c r="B989" s="13"/>
      <c r="C989" s="14" t="s">
        <v>17</v>
      </c>
      <c r="D989" s="14">
        <v>0</v>
      </c>
      <c r="E989" s="19"/>
      <c r="F989" s="19"/>
      <c r="G989" s="19"/>
      <c r="H989" s="19"/>
      <c r="I989" s="19"/>
      <c r="J989" s="33"/>
      <c r="K989" s="25">
        <v>0</v>
      </c>
    </row>
    <row r="990" spans="1:11">
      <c r="A990" s="13"/>
      <c r="B990" s="13"/>
      <c r="C990" s="16" t="s">
        <v>18</v>
      </c>
      <c r="D990" s="16">
        <v>0</v>
      </c>
      <c r="E990" s="18"/>
      <c r="F990" s="18"/>
      <c r="G990" s="18"/>
      <c r="H990" s="18"/>
      <c r="I990" s="18"/>
      <c r="J990" s="33"/>
      <c r="K990" s="26">
        <v>0</v>
      </c>
    </row>
    <row r="991" spans="1:11">
      <c r="A991" s="7"/>
      <c r="B991" s="8" t="s">
        <v>176</v>
      </c>
      <c r="C991" s="9" t="s">
        <v>16</v>
      </c>
      <c r="D991" s="10"/>
      <c r="E991" s="12"/>
      <c r="F991" s="12"/>
      <c r="G991" s="12"/>
      <c r="H991" s="12">
        <v>432</v>
      </c>
      <c r="I991" s="12">
        <f>H991-G991</f>
        <v>432</v>
      </c>
      <c r="J991" s="22">
        <v>1</v>
      </c>
      <c r="K991" s="24">
        <v>432</v>
      </c>
    </row>
    <row r="992" spans="1:11">
      <c r="A992" s="7" t="s">
        <v>375</v>
      </c>
      <c r="B992" s="8"/>
      <c r="C992" s="8"/>
      <c r="D992" s="10">
        <v>5330.94</v>
      </c>
      <c r="E992" s="12">
        <v>7577.86</v>
      </c>
      <c r="F992" s="12">
        <v>5624.29</v>
      </c>
      <c r="G992" s="12">
        <v>7585.22</v>
      </c>
      <c r="H992" s="12">
        <v>20805.75</v>
      </c>
      <c r="I992" s="19"/>
      <c r="J992" s="33">
        <v>1.74293296700689</v>
      </c>
      <c r="K992" s="24">
        <v>46924.06</v>
      </c>
    </row>
    <row r="993" spans="1:11">
      <c r="A993" s="7" t="s">
        <v>376</v>
      </c>
      <c r="B993" s="8"/>
      <c r="C993" s="8"/>
      <c r="D993" s="35">
        <v>1.00243324558105</v>
      </c>
      <c r="E993" s="31">
        <v>1.08193318103941</v>
      </c>
      <c r="F993" s="31">
        <v>0.471796829125073</v>
      </c>
      <c r="G993" s="31">
        <v>0.908627216099664</v>
      </c>
      <c r="H993" s="31">
        <v>0.858570956959518</v>
      </c>
      <c r="I993" s="18"/>
      <c r="J993" s="33">
        <v>-0.0550899843777693</v>
      </c>
      <c r="K993" s="36">
        <v>0.825778896241025</v>
      </c>
    </row>
    <row r="994" spans="1:11">
      <c r="A994" s="7"/>
      <c r="B994" s="7" t="s">
        <v>114</v>
      </c>
      <c r="C994" s="10" t="s">
        <v>16</v>
      </c>
      <c r="D994" s="10">
        <v>100</v>
      </c>
      <c r="E994" s="12">
        <v>598</v>
      </c>
      <c r="F994" s="12">
        <v>1133</v>
      </c>
      <c r="G994" s="12">
        <v>402</v>
      </c>
      <c r="H994" s="12">
        <v>809</v>
      </c>
      <c r="I994" s="12">
        <f>H994-G994</f>
        <v>407</v>
      </c>
      <c r="J994" s="22">
        <v>1.01243781094527</v>
      </c>
      <c r="K994" s="24">
        <v>3042</v>
      </c>
    </row>
    <row r="995" spans="1:11">
      <c r="A995" s="13"/>
      <c r="B995" s="13"/>
      <c r="C995" s="14" t="s">
        <v>17</v>
      </c>
      <c r="D995" s="14">
        <v>36024.04</v>
      </c>
      <c r="E995" s="19">
        <v>3433.2</v>
      </c>
      <c r="F995" s="19">
        <v>17597.1</v>
      </c>
      <c r="G995" s="19">
        <v>806.1</v>
      </c>
      <c r="H995" s="19">
        <v>7759.4</v>
      </c>
      <c r="I995" s="19"/>
      <c r="J995" s="33">
        <v>8.62585287185213</v>
      </c>
      <c r="K995" s="25">
        <v>65619.84</v>
      </c>
    </row>
    <row r="996" spans="1:11">
      <c r="A996" s="13"/>
      <c r="B996" s="13"/>
      <c r="C996" s="16" t="s">
        <v>18</v>
      </c>
      <c r="D996" s="16">
        <v>1.6147037203048</v>
      </c>
      <c r="E996" s="18">
        <v>0.923896663078579</v>
      </c>
      <c r="F996" s="18">
        <v>1.63298997772829</v>
      </c>
      <c r="G996" s="18">
        <v>2.94197080291971</v>
      </c>
      <c r="H996" s="18">
        <v>1.41336976320583</v>
      </c>
      <c r="I996" s="18"/>
      <c r="J996" s="33">
        <v>-0.519584027889347</v>
      </c>
      <c r="K996" s="26">
        <v>1.54160221773246</v>
      </c>
    </row>
    <row r="997" spans="1:11">
      <c r="A997" s="13"/>
      <c r="B997" s="7" t="s">
        <v>279</v>
      </c>
      <c r="C997" s="10" t="s">
        <v>16</v>
      </c>
      <c r="D997" s="10"/>
      <c r="E997" s="12"/>
      <c r="F997" s="12"/>
      <c r="G997" s="12"/>
      <c r="H997" s="12">
        <v>403</v>
      </c>
      <c r="I997" s="12">
        <f>H997-G997</f>
        <v>403</v>
      </c>
      <c r="J997" s="22">
        <v>1</v>
      </c>
      <c r="K997" s="24">
        <v>403</v>
      </c>
    </row>
    <row r="998" spans="1:11">
      <c r="A998" s="13"/>
      <c r="B998" s="13"/>
      <c r="C998" s="14" t="s">
        <v>17</v>
      </c>
      <c r="D998" s="14"/>
      <c r="E998" s="19"/>
      <c r="F998" s="19"/>
      <c r="G998" s="19">
        <v>679.77</v>
      </c>
      <c r="H998" s="19">
        <v>3613.57</v>
      </c>
      <c r="I998" s="19"/>
      <c r="J998" s="33">
        <v>4.31587154478721</v>
      </c>
      <c r="K998" s="25">
        <v>4293.34</v>
      </c>
    </row>
    <row r="999" spans="1:11">
      <c r="A999" s="13"/>
      <c r="B999" s="13"/>
      <c r="C999" s="16" t="s">
        <v>18</v>
      </c>
      <c r="D999" s="16"/>
      <c r="E999" s="18"/>
      <c r="F999" s="18"/>
      <c r="G999" s="18">
        <v>0.664486803519062</v>
      </c>
      <c r="H999" s="18">
        <v>0.491441588467292</v>
      </c>
      <c r="I999" s="18"/>
      <c r="J999" s="33">
        <v>-0.260419340362122</v>
      </c>
      <c r="K999" s="26">
        <v>0.51257640878701</v>
      </c>
    </row>
    <row r="1000" spans="1:11">
      <c r="A1000" s="7"/>
      <c r="B1000" s="8" t="s">
        <v>281</v>
      </c>
      <c r="C1000" s="9" t="s">
        <v>16</v>
      </c>
      <c r="D1000" s="10"/>
      <c r="E1000" s="12"/>
      <c r="F1000" s="12"/>
      <c r="G1000" s="12"/>
      <c r="H1000" s="12">
        <v>403</v>
      </c>
      <c r="I1000" s="12">
        <f>H1000-G1000</f>
        <v>403</v>
      </c>
      <c r="J1000" s="22">
        <v>1</v>
      </c>
      <c r="K1000" s="24">
        <v>403</v>
      </c>
    </row>
    <row r="1001" spans="1:11">
      <c r="A1001" s="7" t="s">
        <v>377</v>
      </c>
      <c r="B1001" s="8"/>
      <c r="C1001" s="8"/>
      <c r="D1001" s="10">
        <v>36024.04</v>
      </c>
      <c r="E1001" s="12">
        <v>3433.2</v>
      </c>
      <c r="F1001" s="12">
        <v>17597.1</v>
      </c>
      <c r="G1001" s="12">
        <v>1485.87</v>
      </c>
      <c r="H1001" s="12">
        <v>11372.97</v>
      </c>
      <c r="I1001" s="19"/>
      <c r="J1001" s="33">
        <v>6.65408144723293</v>
      </c>
      <c r="K1001" s="24">
        <v>69913.18</v>
      </c>
    </row>
    <row r="1002" spans="1:11">
      <c r="A1002" s="7" t="s">
        <v>378</v>
      </c>
      <c r="B1002" s="8"/>
      <c r="C1002" s="8"/>
      <c r="D1002" s="35">
        <v>1.6147037203048</v>
      </c>
      <c r="E1002" s="31">
        <v>0.923896663078579</v>
      </c>
      <c r="F1002" s="31">
        <v>1.63298997772829</v>
      </c>
      <c r="G1002" s="31">
        <v>1.14562066306862</v>
      </c>
      <c r="H1002" s="31">
        <v>0.885538425601495</v>
      </c>
      <c r="I1002" s="18"/>
      <c r="J1002" s="33">
        <v>-0.227022997970792</v>
      </c>
      <c r="K1002" s="36">
        <v>1.37240744375957</v>
      </c>
    </row>
    <row r="1003" spans="1:11">
      <c r="A1003" s="7" t="s">
        <v>31</v>
      </c>
      <c r="B1003" s="7" t="s">
        <v>104</v>
      </c>
      <c r="C1003" s="10" t="s">
        <v>16</v>
      </c>
      <c r="D1003" s="10">
        <v>9842</v>
      </c>
      <c r="E1003" s="12">
        <v>3303</v>
      </c>
      <c r="F1003" s="12">
        <v>10094</v>
      </c>
      <c r="G1003" s="12"/>
      <c r="H1003" s="12"/>
      <c r="I1003" s="12">
        <f>H1003-G1003</f>
        <v>0</v>
      </c>
      <c r="J1003" s="22"/>
      <c r="K1003" s="24">
        <v>23239</v>
      </c>
    </row>
    <row r="1004" spans="1:11">
      <c r="A1004" s="13"/>
      <c r="B1004" s="13"/>
      <c r="C1004" s="14" t="s">
        <v>17</v>
      </c>
      <c r="D1004" s="14">
        <v>17609</v>
      </c>
      <c r="E1004" s="19">
        <v>2940.9</v>
      </c>
      <c r="F1004" s="19">
        <v>15218.85</v>
      </c>
      <c r="G1004" s="19"/>
      <c r="H1004" s="19"/>
      <c r="I1004" s="19"/>
      <c r="J1004" s="33"/>
      <c r="K1004" s="25">
        <v>35768.75</v>
      </c>
    </row>
    <row r="1005" spans="1:11">
      <c r="A1005" s="13"/>
      <c r="B1005" s="13"/>
      <c r="C1005" s="16" t="s">
        <v>18</v>
      </c>
      <c r="D1005" s="16">
        <v>1.78916886811624</v>
      </c>
      <c r="E1005" s="18">
        <v>0.890372388737511</v>
      </c>
      <c r="F1005" s="18">
        <v>1.50771250247672</v>
      </c>
      <c r="G1005" s="18"/>
      <c r="H1005" s="18"/>
      <c r="I1005" s="18"/>
      <c r="J1005" s="33"/>
      <c r="K1005" s="26">
        <v>1.53916906923706</v>
      </c>
    </row>
    <row r="1006" spans="1:11">
      <c r="A1006" s="13"/>
      <c r="B1006" s="7" t="s">
        <v>103</v>
      </c>
      <c r="C1006" s="10" t="s">
        <v>16</v>
      </c>
      <c r="D1006" s="10"/>
      <c r="E1006" s="12"/>
      <c r="F1006" s="12"/>
      <c r="G1006" s="12"/>
      <c r="H1006" s="12">
        <v>400</v>
      </c>
      <c r="I1006" s="12">
        <f>H1006-G1006</f>
        <v>400</v>
      </c>
      <c r="J1006" s="22">
        <v>1</v>
      </c>
      <c r="K1006" s="24">
        <v>400</v>
      </c>
    </row>
    <row r="1007" spans="1:11">
      <c r="A1007" s="13"/>
      <c r="B1007" s="13"/>
      <c r="C1007" s="14" t="s">
        <v>17</v>
      </c>
      <c r="D1007" s="14">
        <v>2872.48</v>
      </c>
      <c r="E1007" s="19">
        <v>244.5</v>
      </c>
      <c r="F1007" s="19">
        <v>5679.8</v>
      </c>
      <c r="G1007" s="19">
        <v>150</v>
      </c>
      <c r="H1007" s="19">
        <v>1066</v>
      </c>
      <c r="I1007" s="19"/>
      <c r="J1007" s="33">
        <v>6.10666666666667</v>
      </c>
      <c r="K1007" s="25">
        <v>10012.78</v>
      </c>
    </row>
    <row r="1008" spans="1:11">
      <c r="A1008" s="13"/>
      <c r="B1008" s="13"/>
      <c r="C1008" s="16" t="s">
        <v>18</v>
      </c>
      <c r="D1008" s="16">
        <v>2.57852782764811</v>
      </c>
      <c r="E1008" s="18">
        <v>1.97177419354839</v>
      </c>
      <c r="F1008" s="18">
        <v>1.27779527559055</v>
      </c>
      <c r="G1008" s="18">
        <v>0.833333333333333</v>
      </c>
      <c r="H1008" s="18">
        <v>0.798501872659176</v>
      </c>
      <c r="I1008" s="18"/>
      <c r="J1008" s="33">
        <v>-0.0417977528089888</v>
      </c>
      <c r="K1008" s="26">
        <v>1.39105029174771</v>
      </c>
    </row>
    <row r="1009" spans="1:11">
      <c r="A1009" s="13" t="s">
        <v>57</v>
      </c>
      <c r="B1009" s="7" t="s">
        <v>115</v>
      </c>
      <c r="C1009" s="10" t="s">
        <v>16</v>
      </c>
      <c r="D1009" s="10">
        <v>1158</v>
      </c>
      <c r="E1009" s="12"/>
      <c r="F1009" s="12">
        <v>4015</v>
      </c>
      <c r="G1009" s="12">
        <v>836</v>
      </c>
      <c r="H1009" s="12">
        <v>434</v>
      </c>
      <c r="I1009" s="12">
        <f>H1009-G1009</f>
        <v>-402</v>
      </c>
      <c r="J1009" s="22">
        <v>-0.480861244019139</v>
      </c>
      <c r="K1009" s="24">
        <v>6443</v>
      </c>
    </row>
    <row r="1010" spans="1:11">
      <c r="A1010" s="13"/>
      <c r="B1010" s="13"/>
      <c r="C1010" s="14" t="s">
        <v>17</v>
      </c>
      <c r="D1010" s="14">
        <v>276.6</v>
      </c>
      <c r="E1010" s="19">
        <v>490</v>
      </c>
      <c r="F1010" s="19">
        <v>1395.6</v>
      </c>
      <c r="G1010" s="19">
        <v>7231</v>
      </c>
      <c r="H1010" s="19">
        <v>1050</v>
      </c>
      <c r="I1010" s="19"/>
      <c r="J1010" s="33">
        <v>-0.854791868344627</v>
      </c>
      <c r="K1010" s="25">
        <v>10443.2</v>
      </c>
    </row>
    <row r="1011" spans="1:11">
      <c r="A1011" s="13"/>
      <c r="B1011" s="13"/>
      <c r="C1011" s="16" t="s">
        <v>18</v>
      </c>
      <c r="D1011" s="16">
        <v>1.42577319587629</v>
      </c>
      <c r="E1011" s="18">
        <v>0.604938271604938</v>
      </c>
      <c r="F1011" s="18">
        <v>1.03148558758315</v>
      </c>
      <c r="G1011" s="18">
        <v>2.12052785923754</v>
      </c>
      <c r="H1011" s="18">
        <v>2.22929936305732</v>
      </c>
      <c r="I1011" s="18"/>
      <c r="J1011" s="33">
        <v>0.0512945412841208</v>
      </c>
      <c r="K1011" s="26">
        <v>1.67412632253928</v>
      </c>
    </row>
    <row r="1012" spans="1:11">
      <c r="A1012" s="13"/>
      <c r="B1012" s="7" t="s">
        <v>209</v>
      </c>
      <c r="C1012" s="10" t="s">
        <v>16</v>
      </c>
      <c r="D1012" s="10"/>
      <c r="E1012" s="12"/>
      <c r="F1012" s="12"/>
      <c r="G1012" s="12"/>
      <c r="H1012" s="12">
        <v>387</v>
      </c>
      <c r="I1012" s="12">
        <f>H1012-G1012</f>
        <v>387</v>
      </c>
      <c r="J1012" s="22">
        <v>1</v>
      </c>
      <c r="K1012" s="24">
        <v>387</v>
      </c>
    </row>
    <row r="1013" spans="1:11">
      <c r="A1013" s="13"/>
      <c r="B1013" s="13"/>
      <c r="C1013" s="14" t="s">
        <v>17</v>
      </c>
      <c r="D1013" s="14">
        <v>1565.4</v>
      </c>
      <c r="E1013" s="19"/>
      <c r="F1013" s="19">
        <v>216.7</v>
      </c>
      <c r="G1013" s="19"/>
      <c r="H1013" s="19">
        <v>540.4</v>
      </c>
      <c r="I1013" s="19"/>
      <c r="J1013" s="33">
        <v>1</v>
      </c>
      <c r="K1013" s="25">
        <v>2322.5</v>
      </c>
    </row>
    <row r="1014" spans="1:11">
      <c r="A1014" s="13"/>
      <c r="B1014" s="13"/>
      <c r="C1014" s="16" t="s">
        <v>18</v>
      </c>
      <c r="D1014" s="16">
        <v>0.708005427408413</v>
      </c>
      <c r="E1014" s="18"/>
      <c r="F1014" s="18">
        <v>11.4052631578947</v>
      </c>
      <c r="G1014" s="18"/>
      <c r="H1014" s="18">
        <v>0.666337854500616</v>
      </c>
      <c r="I1014" s="18"/>
      <c r="J1014" s="33">
        <v>1</v>
      </c>
      <c r="K1014" s="26">
        <v>0.763729036501151</v>
      </c>
    </row>
    <row r="1015" spans="1:11">
      <c r="A1015" s="13"/>
      <c r="B1015" s="7" t="s">
        <v>149</v>
      </c>
      <c r="C1015" s="10" t="s">
        <v>16</v>
      </c>
      <c r="D1015" s="10">
        <v>310</v>
      </c>
      <c r="E1015" s="12">
        <v>349</v>
      </c>
      <c r="F1015" s="12"/>
      <c r="G1015" s="12">
        <v>870</v>
      </c>
      <c r="H1015" s="12">
        <v>478</v>
      </c>
      <c r="I1015" s="12">
        <f t="shared" ref="I1015:I1021" si="12">H1015-G1015</f>
        <v>-392</v>
      </c>
      <c r="J1015" s="22">
        <v>-0.450574712643678</v>
      </c>
      <c r="K1015" s="24">
        <v>2007</v>
      </c>
    </row>
    <row r="1016" spans="1:11">
      <c r="A1016" s="13"/>
      <c r="B1016" s="13"/>
      <c r="C1016" s="14" t="s">
        <v>17</v>
      </c>
      <c r="D1016" s="14"/>
      <c r="E1016" s="19"/>
      <c r="F1016" s="19"/>
      <c r="G1016" s="19">
        <v>4007.2</v>
      </c>
      <c r="H1016" s="19"/>
      <c r="I1016" s="19">
        <f t="shared" si="12"/>
        <v>-4007.2</v>
      </c>
      <c r="J1016" s="33">
        <v>-1</v>
      </c>
      <c r="K1016" s="25">
        <v>4007.2</v>
      </c>
    </row>
    <row r="1017" spans="1:11">
      <c r="A1017" s="13"/>
      <c r="B1017" s="13"/>
      <c r="C1017" s="16" t="s">
        <v>18</v>
      </c>
      <c r="D1017" s="16"/>
      <c r="E1017" s="18"/>
      <c r="F1017" s="18"/>
      <c r="G1017" s="18">
        <v>2.07626943005181</v>
      </c>
      <c r="H1017" s="18"/>
      <c r="I1017" s="18">
        <f t="shared" si="12"/>
        <v>-2.07626943005181</v>
      </c>
      <c r="J1017" s="33">
        <v>-1</v>
      </c>
      <c r="K1017" s="26">
        <v>2.07626943005181</v>
      </c>
    </row>
    <row r="1018" spans="1:11">
      <c r="A1018" s="13"/>
      <c r="B1018" s="7" t="s">
        <v>126</v>
      </c>
      <c r="C1018" s="10" t="s">
        <v>16</v>
      </c>
      <c r="D1018" s="10">
        <v>400</v>
      </c>
      <c r="E1018" s="12"/>
      <c r="F1018" s="12"/>
      <c r="G1018" s="12">
        <v>391</v>
      </c>
      <c r="H1018" s="12"/>
      <c r="I1018" s="12">
        <f t="shared" si="12"/>
        <v>-391</v>
      </c>
      <c r="J1018" s="22">
        <v>-1</v>
      </c>
      <c r="K1018" s="24">
        <v>791</v>
      </c>
    </row>
    <row r="1019" spans="1:11">
      <c r="A1019" s="13"/>
      <c r="B1019" s="13"/>
      <c r="C1019" s="14" t="s">
        <v>17</v>
      </c>
      <c r="D1019" s="14"/>
      <c r="E1019" s="19"/>
      <c r="F1019" s="19"/>
      <c r="G1019" s="19">
        <v>421.5</v>
      </c>
      <c r="H1019" s="19"/>
      <c r="I1019" s="19">
        <f t="shared" si="12"/>
        <v>-421.5</v>
      </c>
      <c r="J1019" s="33">
        <v>-1</v>
      </c>
      <c r="K1019" s="25">
        <v>421.5</v>
      </c>
    </row>
    <row r="1020" spans="1:11">
      <c r="A1020" s="13"/>
      <c r="B1020" s="13"/>
      <c r="C1020" s="16" t="s">
        <v>18</v>
      </c>
      <c r="D1020" s="16"/>
      <c r="E1020" s="18"/>
      <c r="F1020" s="18"/>
      <c r="G1020" s="18">
        <v>0.430102040816327</v>
      </c>
      <c r="H1020" s="18"/>
      <c r="I1020" s="18">
        <f t="shared" si="12"/>
        <v>-0.430102040816327</v>
      </c>
      <c r="J1020" s="33">
        <v>-1</v>
      </c>
      <c r="K1020" s="26">
        <v>0.430102040816327</v>
      </c>
    </row>
    <row r="1021" spans="1:11">
      <c r="A1021" s="13" t="s">
        <v>83</v>
      </c>
      <c r="B1021" s="7" t="s">
        <v>180</v>
      </c>
      <c r="C1021" s="10" t="s">
        <v>16</v>
      </c>
      <c r="D1021" s="10"/>
      <c r="E1021" s="12"/>
      <c r="F1021" s="12"/>
      <c r="G1021" s="12"/>
      <c r="H1021" s="12">
        <v>376</v>
      </c>
      <c r="I1021" s="12">
        <f t="shared" si="12"/>
        <v>376</v>
      </c>
      <c r="J1021" s="22">
        <v>1</v>
      </c>
      <c r="K1021" s="24">
        <v>376</v>
      </c>
    </row>
    <row r="1022" spans="1:11">
      <c r="A1022" s="13"/>
      <c r="B1022" s="13"/>
      <c r="C1022" s="14" t="s">
        <v>17</v>
      </c>
      <c r="D1022" s="14"/>
      <c r="E1022" s="19">
        <v>1083.7</v>
      </c>
      <c r="F1022" s="19">
        <v>771</v>
      </c>
      <c r="G1022" s="19">
        <v>402</v>
      </c>
      <c r="H1022" s="19">
        <v>4212</v>
      </c>
      <c r="I1022" s="19"/>
      <c r="J1022" s="33">
        <v>9.47761194029851</v>
      </c>
      <c r="K1022" s="25">
        <v>6468.7</v>
      </c>
    </row>
    <row r="1023" spans="1:11">
      <c r="A1023" s="13"/>
      <c r="B1023" s="13"/>
      <c r="C1023" s="16" t="s">
        <v>18</v>
      </c>
      <c r="D1023" s="16"/>
      <c r="E1023" s="18">
        <v>9.67589285714286</v>
      </c>
      <c r="F1023" s="18">
        <v>3.855</v>
      </c>
      <c r="G1023" s="18">
        <v>3.24193548387097</v>
      </c>
      <c r="H1023" s="18">
        <v>10.125</v>
      </c>
      <c r="I1023" s="18"/>
      <c r="J1023" s="33">
        <v>2.12313432835821</v>
      </c>
      <c r="K1023" s="26">
        <v>7.59237089201878</v>
      </c>
    </row>
    <row r="1024" spans="1:11">
      <c r="A1024" s="13"/>
      <c r="B1024" s="7" t="s">
        <v>123</v>
      </c>
      <c r="C1024" s="10" t="s">
        <v>16</v>
      </c>
      <c r="D1024" s="10">
        <v>774</v>
      </c>
      <c r="E1024" s="12"/>
      <c r="F1024" s="12"/>
      <c r="G1024" s="12"/>
      <c r="H1024" s="12"/>
      <c r="I1024" s="12">
        <f>H1024-G1024</f>
        <v>0</v>
      </c>
      <c r="J1024" s="22"/>
      <c r="K1024" s="24">
        <v>774</v>
      </c>
    </row>
    <row r="1025" spans="1:11">
      <c r="A1025" s="13"/>
      <c r="B1025" s="13"/>
      <c r="C1025" s="14" t="s">
        <v>17</v>
      </c>
      <c r="D1025" s="14">
        <v>3597.42</v>
      </c>
      <c r="E1025" s="19"/>
      <c r="F1025" s="19"/>
      <c r="G1025" s="19"/>
      <c r="H1025" s="19"/>
      <c r="I1025" s="19"/>
      <c r="J1025" s="33"/>
      <c r="K1025" s="25">
        <v>3597.42</v>
      </c>
    </row>
    <row r="1026" spans="1:11">
      <c r="A1026" s="13"/>
      <c r="B1026" s="13"/>
      <c r="C1026" s="16" t="s">
        <v>18</v>
      </c>
      <c r="D1026" s="16">
        <v>4.64782945736434</v>
      </c>
      <c r="E1026" s="18"/>
      <c r="F1026" s="18"/>
      <c r="G1026" s="18"/>
      <c r="H1026" s="18"/>
      <c r="I1026" s="18"/>
      <c r="J1026" s="33"/>
      <c r="K1026" s="26">
        <v>4.64782945736434</v>
      </c>
    </row>
    <row r="1027" spans="1:11">
      <c r="A1027" s="13"/>
      <c r="B1027" s="7" t="s">
        <v>267</v>
      </c>
      <c r="C1027" s="10" t="s">
        <v>16</v>
      </c>
      <c r="D1027" s="10">
        <v>537</v>
      </c>
      <c r="E1027" s="12"/>
      <c r="F1027" s="12"/>
      <c r="G1027" s="12"/>
      <c r="H1027" s="12"/>
      <c r="I1027" s="12">
        <f>H1027-G1027</f>
        <v>0</v>
      </c>
      <c r="J1027" s="22"/>
      <c r="K1027" s="24">
        <v>537</v>
      </c>
    </row>
    <row r="1028" spans="1:11">
      <c r="A1028" s="13"/>
      <c r="B1028" s="13"/>
      <c r="C1028" s="14" t="s">
        <v>17</v>
      </c>
      <c r="D1028" s="14">
        <v>294.3</v>
      </c>
      <c r="E1028" s="19"/>
      <c r="F1028" s="19"/>
      <c r="G1028" s="19"/>
      <c r="H1028" s="19"/>
      <c r="I1028" s="19"/>
      <c r="J1028" s="33"/>
      <c r="K1028" s="25">
        <v>294.3</v>
      </c>
    </row>
    <row r="1029" spans="1:11">
      <c r="A1029" s="13"/>
      <c r="B1029" s="13"/>
      <c r="C1029" s="16" t="s">
        <v>18</v>
      </c>
      <c r="D1029" s="16">
        <v>0.54804469273743</v>
      </c>
      <c r="E1029" s="18"/>
      <c r="F1029" s="18"/>
      <c r="G1029" s="18"/>
      <c r="H1029" s="18"/>
      <c r="I1029" s="18"/>
      <c r="J1029" s="33"/>
      <c r="K1029" s="26">
        <v>0.54804469273743</v>
      </c>
    </row>
    <row r="1030" spans="1:11">
      <c r="A1030" s="13"/>
      <c r="B1030" s="7" t="s">
        <v>157</v>
      </c>
      <c r="C1030" s="10" t="s">
        <v>16</v>
      </c>
      <c r="D1030" s="10">
        <v>430</v>
      </c>
      <c r="E1030" s="12"/>
      <c r="F1030" s="12"/>
      <c r="G1030" s="12"/>
      <c r="H1030" s="12"/>
      <c r="I1030" s="12">
        <f>H1030-G1030</f>
        <v>0</v>
      </c>
      <c r="J1030" s="22"/>
      <c r="K1030" s="24">
        <v>430</v>
      </c>
    </row>
    <row r="1031" spans="1:11">
      <c r="A1031" s="13"/>
      <c r="B1031" s="13"/>
      <c r="C1031" s="14" t="s">
        <v>17</v>
      </c>
      <c r="D1031" s="14">
        <v>914</v>
      </c>
      <c r="E1031" s="19"/>
      <c r="F1031" s="19"/>
      <c r="G1031" s="19"/>
      <c r="H1031" s="19"/>
      <c r="I1031" s="19"/>
      <c r="J1031" s="33"/>
      <c r="K1031" s="25">
        <v>914</v>
      </c>
    </row>
    <row r="1032" spans="1:11">
      <c r="A1032" s="13"/>
      <c r="B1032" s="13"/>
      <c r="C1032" s="16" t="s">
        <v>18</v>
      </c>
      <c r="D1032" s="16">
        <v>2.12558139534884</v>
      </c>
      <c r="E1032" s="18"/>
      <c r="F1032" s="18"/>
      <c r="G1032" s="18"/>
      <c r="H1032" s="18"/>
      <c r="I1032" s="18"/>
      <c r="J1032" s="33"/>
      <c r="K1032" s="26">
        <v>2.12558139534884</v>
      </c>
    </row>
    <row r="1033" spans="1:11">
      <c r="A1033" s="13"/>
      <c r="B1033" s="7" t="s">
        <v>284</v>
      </c>
      <c r="C1033" s="10" t="s">
        <v>16</v>
      </c>
      <c r="D1033" s="10"/>
      <c r="E1033" s="12"/>
      <c r="F1033" s="12"/>
      <c r="G1033" s="12"/>
      <c r="H1033" s="12">
        <v>370</v>
      </c>
      <c r="I1033" s="12">
        <f>H1033-G1033</f>
        <v>370</v>
      </c>
      <c r="J1033" s="22">
        <v>1</v>
      </c>
      <c r="K1033" s="24">
        <v>370</v>
      </c>
    </row>
    <row r="1034" spans="1:11">
      <c r="A1034" s="13"/>
      <c r="B1034" s="13"/>
      <c r="C1034" s="14" t="s">
        <v>17</v>
      </c>
      <c r="D1034" s="14"/>
      <c r="E1034" s="19"/>
      <c r="F1034" s="19"/>
      <c r="G1034" s="19"/>
      <c r="H1034" s="19">
        <v>113.5</v>
      </c>
      <c r="I1034" s="19"/>
      <c r="J1034" s="33">
        <v>1</v>
      </c>
      <c r="K1034" s="25">
        <v>113.5</v>
      </c>
    </row>
    <row r="1035" spans="1:11">
      <c r="A1035" s="13"/>
      <c r="B1035" s="13"/>
      <c r="C1035" s="16" t="s">
        <v>18</v>
      </c>
      <c r="D1035" s="16"/>
      <c r="E1035" s="18"/>
      <c r="F1035" s="18"/>
      <c r="G1035" s="18"/>
      <c r="H1035" s="18">
        <v>0.323361823361823</v>
      </c>
      <c r="I1035" s="18"/>
      <c r="J1035" s="33">
        <v>1</v>
      </c>
      <c r="K1035" s="26">
        <v>0.323361823361823</v>
      </c>
    </row>
    <row r="1036" spans="1:11">
      <c r="A1036" s="13"/>
      <c r="B1036" s="7" t="s">
        <v>176</v>
      </c>
      <c r="C1036" s="10" t="s">
        <v>16</v>
      </c>
      <c r="D1036" s="10"/>
      <c r="E1036" s="12"/>
      <c r="F1036" s="12">
        <v>100</v>
      </c>
      <c r="G1036" s="12">
        <v>880</v>
      </c>
      <c r="H1036" s="12">
        <v>1244</v>
      </c>
      <c r="I1036" s="12">
        <f>H1036-G1036</f>
        <v>364</v>
      </c>
      <c r="J1036" s="22">
        <v>0.413636363636364</v>
      </c>
      <c r="K1036" s="24">
        <v>2224</v>
      </c>
    </row>
    <row r="1037" spans="1:11">
      <c r="A1037" s="13"/>
      <c r="B1037" s="13"/>
      <c r="C1037" s="14" t="s">
        <v>17</v>
      </c>
      <c r="D1037" s="14"/>
      <c r="E1037" s="19"/>
      <c r="F1037" s="19"/>
      <c r="G1037" s="19"/>
      <c r="H1037" s="19">
        <v>1009.2</v>
      </c>
      <c r="I1037" s="19"/>
      <c r="J1037" s="33">
        <v>1</v>
      </c>
      <c r="K1037" s="25">
        <v>1009.2</v>
      </c>
    </row>
    <row r="1038" spans="1:11">
      <c r="A1038" s="13"/>
      <c r="B1038" s="13"/>
      <c r="C1038" s="16" t="s">
        <v>18</v>
      </c>
      <c r="D1038" s="16"/>
      <c r="E1038" s="18"/>
      <c r="F1038" s="18"/>
      <c r="G1038" s="18"/>
      <c r="H1038" s="18">
        <v>3.60428571428571</v>
      </c>
      <c r="I1038" s="18"/>
      <c r="J1038" s="33">
        <v>1</v>
      </c>
      <c r="K1038" s="26">
        <v>3.60428571428571</v>
      </c>
    </row>
    <row r="1039" spans="1:11">
      <c r="A1039" s="13"/>
      <c r="B1039" s="7" t="s">
        <v>125</v>
      </c>
      <c r="C1039" s="10" t="s">
        <v>16</v>
      </c>
      <c r="D1039" s="10"/>
      <c r="E1039" s="12"/>
      <c r="F1039" s="12"/>
      <c r="G1039" s="12">
        <v>514</v>
      </c>
      <c r="H1039" s="12">
        <v>128</v>
      </c>
      <c r="I1039" s="12">
        <f>H1039-G1039</f>
        <v>-386</v>
      </c>
      <c r="J1039" s="22">
        <v>-0.750972762645914</v>
      </c>
      <c r="K1039" s="24">
        <v>642</v>
      </c>
    </row>
    <row r="1040" spans="1:11">
      <c r="A1040" s="13"/>
      <c r="B1040" s="13"/>
      <c r="C1040" s="14" t="s">
        <v>17</v>
      </c>
      <c r="D1040" s="14"/>
      <c r="E1040" s="19"/>
      <c r="F1040" s="19"/>
      <c r="G1040" s="19">
        <v>276</v>
      </c>
      <c r="H1040" s="19"/>
      <c r="I1040" s="19">
        <f>H1040-G1040</f>
        <v>-276</v>
      </c>
      <c r="J1040" s="33">
        <v>-1</v>
      </c>
      <c r="K1040" s="25">
        <v>276</v>
      </c>
    </row>
    <row r="1041" spans="1:11">
      <c r="A1041" s="13"/>
      <c r="B1041" s="13"/>
      <c r="C1041" s="16" t="s">
        <v>18</v>
      </c>
      <c r="D1041" s="16"/>
      <c r="E1041" s="18"/>
      <c r="F1041" s="18"/>
      <c r="G1041" s="18">
        <v>1</v>
      </c>
      <c r="H1041" s="18"/>
      <c r="I1041" s="18">
        <f>H1041-G1041</f>
        <v>-1</v>
      </c>
      <c r="J1041" s="33">
        <v>-1</v>
      </c>
      <c r="K1041" s="26">
        <v>1</v>
      </c>
    </row>
    <row r="1042" spans="1:11">
      <c r="A1042" s="13"/>
      <c r="B1042" s="7" t="s">
        <v>240</v>
      </c>
      <c r="C1042" s="10" t="s">
        <v>16</v>
      </c>
      <c r="D1042" s="10"/>
      <c r="E1042" s="12"/>
      <c r="F1042" s="12">
        <v>128</v>
      </c>
      <c r="G1042" s="12"/>
      <c r="H1042" s="12"/>
      <c r="I1042" s="12">
        <f>H1042-G1042</f>
        <v>0</v>
      </c>
      <c r="J1042" s="22"/>
      <c r="K1042" s="24">
        <v>128</v>
      </c>
    </row>
    <row r="1043" spans="1:11">
      <c r="A1043" s="13"/>
      <c r="B1043" s="13"/>
      <c r="C1043" s="14" t="s">
        <v>17</v>
      </c>
      <c r="D1043" s="14"/>
      <c r="E1043" s="19"/>
      <c r="F1043" s="19">
        <v>637.6</v>
      </c>
      <c r="G1043" s="19"/>
      <c r="H1043" s="19"/>
      <c r="I1043" s="19"/>
      <c r="J1043" s="33"/>
      <c r="K1043" s="25">
        <v>637.6</v>
      </c>
    </row>
    <row r="1044" spans="1:11">
      <c r="A1044" s="13"/>
      <c r="B1044" s="13"/>
      <c r="C1044" s="16" t="s">
        <v>18</v>
      </c>
      <c r="D1044" s="16"/>
      <c r="E1044" s="18"/>
      <c r="F1044" s="18">
        <v>4.98125</v>
      </c>
      <c r="G1044" s="18"/>
      <c r="H1044" s="18"/>
      <c r="I1044" s="18"/>
      <c r="J1044" s="33"/>
      <c r="K1044" s="26">
        <v>4.98125</v>
      </c>
    </row>
    <row r="1045" spans="1:11">
      <c r="A1045" s="13"/>
      <c r="B1045" s="7" t="s">
        <v>183</v>
      </c>
      <c r="C1045" s="10" t="s">
        <v>16</v>
      </c>
      <c r="D1045" s="10"/>
      <c r="E1045" s="12"/>
      <c r="F1045" s="12"/>
      <c r="G1045" s="12"/>
      <c r="H1045" s="12">
        <v>351</v>
      </c>
      <c r="I1045" s="12">
        <f>H1045-G1045</f>
        <v>351</v>
      </c>
      <c r="J1045" s="22">
        <v>1</v>
      </c>
      <c r="K1045" s="24">
        <v>351</v>
      </c>
    </row>
    <row r="1046" spans="1:11">
      <c r="A1046" s="13"/>
      <c r="B1046" s="13"/>
      <c r="C1046" s="14" t="s">
        <v>17</v>
      </c>
      <c r="D1046" s="14"/>
      <c r="E1046" s="19"/>
      <c r="F1046" s="19"/>
      <c r="G1046" s="19"/>
      <c r="H1046" s="19">
        <v>182</v>
      </c>
      <c r="I1046" s="19"/>
      <c r="J1046" s="33">
        <v>1</v>
      </c>
      <c r="K1046" s="25">
        <v>182</v>
      </c>
    </row>
    <row r="1047" spans="1:11">
      <c r="A1047" s="13"/>
      <c r="B1047" s="13"/>
      <c r="C1047" s="16" t="s">
        <v>18</v>
      </c>
      <c r="D1047" s="16"/>
      <c r="E1047" s="18"/>
      <c r="F1047" s="18"/>
      <c r="G1047" s="18"/>
      <c r="H1047" s="18">
        <v>1.49180327868852</v>
      </c>
      <c r="I1047" s="18"/>
      <c r="J1047" s="33">
        <v>1</v>
      </c>
      <c r="K1047" s="26">
        <v>1.49180327868852</v>
      </c>
    </row>
    <row r="1048" spans="1:11">
      <c r="A1048" s="13"/>
      <c r="B1048" s="7" t="s">
        <v>167</v>
      </c>
      <c r="C1048" s="10" t="s">
        <v>16</v>
      </c>
      <c r="D1048" s="10">
        <v>1092</v>
      </c>
      <c r="E1048" s="12"/>
      <c r="F1048" s="12"/>
      <c r="G1048" s="12">
        <v>378</v>
      </c>
      <c r="H1048" s="12"/>
      <c r="I1048" s="12">
        <f>H1048-G1048</f>
        <v>-378</v>
      </c>
      <c r="J1048" s="22">
        <v>-1</v>
      </c>
      <c r="K1048" s="24">
        <v>1470</v>
      </c>
    </row>
    <row r="1049" spans="1:11">
      <c r="A1049" s="13"/>
      <c r="B1049" s="13"/>
      <c r="C1049" s="14" t="s">
        <v>17</v>
      </c>
      <c r="D1049" s="14"/>
      <c r="E1049" s="19"/>
      <c r="F1049" s="19"/>
      <c r="G1049" s="19">
        <v>45</v>
      </c>
      <c r="H1049" s="19"/>
      <c r="I1049" s="19">
        <f>H1049-G1049</f>
        <v>-45</v>
      </c>
      <c r="J1049" s="33">
        <v>-1</v>
      </c>
      <c r="K1049" s="25">
        <v>45</v>
      </c>
    </row>
    <row r="1050" spans="1:11">
      <c r="A1050" s="13"/>
      <c r="B1050" s="13"/>
      <c r="C1050" s="16" t="s">
        <v>18</v>
      </c>
      <c r="D1050" s="16"/>
      <c r="E1050" s="18"/>
      <c r="F1050" s="18"/>
      <c r="G1050" s="18">
        <v>4.5</v>
      </c>
      <c r="H1050" s="18"/>
      <c r="I1050" s="18">
        <f>H1050-G1050</f>
        <v>-4.5</v>
      </c>
      <c r="J1050" s="33">
        <v>-1</v>
      </c>
      <c r="K1050" s="26">
        <v>4.5</v>
      </c>
    </row>
    <row r="1051" spans="1:11">
      <c r="A1051" s="7"/>
      <c r="B1051" s="8" t="s">
        <v>271</v>
      </c>
      <c r="C1051" s="9" t="s">
        <v>16</v>
      </c>
      <c r="D1051" s="10"/>
      <c r="E1051" s="12"/>
      <c r="F1051" s="12">
        <v>100</v>
      </c>
      <c r="G1051" s="12">
        <v>373</v>
      </c>
      <c r="H1051" s="12"/>
      <c r="I1051" s="12">
        <f>H1051-G1051</f>
        <v>-373</v>
      </c>
      <c r="J1051" s="22">
        <v>-1</v>
      </c>
      <c r="K1051" s="24">
        <v>473</v>
      </c>
    </row>
    <row r="1052" spans="1:11">
      <c r="A1052" s="7" t="s">
        <v>379</v>
      </c>
      <c r="B1052" s="8"/>
      <c r="C1052" s="8"/>
      <c r="D1052" s="10">
        <v>27129.2</v>
      </c>
      <c r="E1052" s="12">
        <v>4759.1</v>
      </c>
      <c r="F1052" s="12">
        <v>23919.55</v>
      </c>
      <c r="G1052" s="12">
        <v>12532.7</v>
      </c>
      <c r="H1052" s="12">
        <v>8173.1</v>
      </c>
      <c r="I1052" s="19"/>
      <c r="J1052" s="33">
        <v>-0.347858003462941</v>
      </c>
      <c r="K1052" s="24">
        <v>76513.65</v>
      </c>
    </row>
    <row r="1053" spans="1:11">
      <c r="A1053" s="7" t="s">
        <v>380</v>
      </c>
      <c r="B1053" s="8"/>
      <c r="C1053" s="8"/>
      <c r="D1053" s="35">
        <v>1.79639782810224</v>
      </c>
      <c r="E1053" s="31">
        <v>1.09429753966429</v>
      </c>
      <c r="F1053" s="31">
        <v>1.47296939466716</v>
      </c>
      <c r="G1053" s="31">
        <v>1.81370477568741</v>
      </c>
      <c r="H1053" s="31">
        <v>2.15876914949815</v>
      </c>
      <c r="I1053" s="18"/>
      <c r="J1053" s="33">
        <v>0.190253881688082</v>
      </c>
      <c r="K1053" s="36">
        <v>1.64949877118096</v>
      </c>
    </row>
    <row r="1054" spans="1:11">
      <c r="A1054" s="7"/>
      <c r="B1054" s="7" t="s">
        <v>178</v>
      </c>
      <c r="C1054" s="10" t="s">
        <v>16</v>
      </c>
      <c r="D1054" s="10"/>
      <c r="E1054" s="12">
        <v>85</v>
      </c>
      <c r="F1054" s="12"/>
      <c r="G1054" s="12"/>
      <c r="H1054" s="12">
        <v>343</v>
      </c>
      <c r="I1054" s="12">
        <f>H1054-G1054</f>
        <v>343</v>
      </c>
      <c r="J1054" s="22">
        <v>1</v>
      </c>
      <c r="K1054" s="24">
        <v>428</v>
      </c>
    </row>
    <row r="1055" spans="1:11">
      <c r="A1055" s="13"/>
      <c r="B1055" s="13"/>
      <c r="C1055" s="14" t="s">
        <v>17</v>
      </c>
      <c r="D1055" s="14"/>
      <c r="E1055" s="19"/>
      <c r="F1055" s="19">
        <v>705.4</v>
      </c>
      <c r="G1055" s="19">
        <v>603.5</v>
      </c>
      <c r="H1055" s="19">
        <v>6504.6</v>
      </c>
      <c r="I1055" s="19"/>
      <c r="J1055" s="33">
        <v>9.77812758906379</v>
      </c>
      <c r="K1055" s="25">
        <v>7813.5</v>
      </c>
    </row>
    <row r="1056" spans="1:11">
      <c r="A1056" s="13"/>
      <c r="B1056" s="13"/>
      <c r="C1056" s="16" t="s">
        <v>18</v>
      </c>
      <c r="D1056" s="16"/>
      <c r="E1056" s="18"/>
      <c r="F1056" s="18">
        <v>1.02827988338192</v>
      </c>
      <c r="G1056" s="18">
        <v>1.27052631578947</v>
      </c>
      <c r="H1056" s="18">
        <v>0.321278277190556</v>
      </c>
      <c r="I1056" s="18"/>
      <c r="J1056" s="33">
        <v>-0.74712977354513</v>
      </c>
      <c r="K1056" s="26">
        <v>0.364997430746952</v>
      </c>
    </row>
    <row r="1057" spans="1:11">
      <c r="A1057" s="13"/>
      <c r="B1057" s="7" t="s">
        <v>285</v>
      </c>
      <c r="C1057" s="10" t="s">
        <v>16</v>
      </c>
      <c r="D1057" s="10"/>
      <c r="E1057" s="12"/>
      <c r="F1057" s="12"/>
      <c r="G1057" s="12"/>
      <c r="H1057" s="12">
        <v>341</v>
      </c>
      <c r="I1057" s="12">
        <f>H1057-G1057</f>
        <v>341</v>
      </c>
      <c r="J1057" s="22">
        <v>1</v>
      </c>
      <c r="K1057" s="24">
        <v>341</v>
      </c>
    </row>
    <row r="1058" spans="1:11">
      <c r="A1058" s="13"/>
      <c r="B1058" s="13"/>
      <c r="C1058" s="14" t="s">
        <v>17</v>
      </c>
      <c r="D1058" s="14"/>
      <c r="E1058" s="19"/>
      <c r="F1058" s="19"/>
      <c r="G1058" s="19"/>
      <c r="H1058" s="19">
        <v>11664.2</v>
      </c>
      <c r="I1058" s="19"/>
      <c r="J1058" s="33">
        <v>1</v>
      </c>
      <c r="K1058" s="25">
        <v>11664.2</v>
      </c>
    </row>
    <row r="1059" spans="1:11">
      <c r="A1059" s="13"/>
      <c r="B1059" s="13"/>
      <c r="C1059" s="16" t="s">
        <v>18</v>
      </c>
      <c r="D1059" s="16"/>
      <c r="E1059" s="18"/>
      <c r="F1059" s="18"/>
      <c r="G1059" s="18"/>
      <c r="H1059" s="18">
        <v>1.01286905175408</v>
      </c>
      <c r="I1059" s="18"/>
      <c r="J1059" s="33">
        <v>1</v>
      </c>
      <c r="K1059" s="26">
        <v>1.01286905175408</v>
      </c>
    </row>
    <row r="1060" spans="1:11">
      <c r="A1060" s="13"/>
      <c r="B1060" s="7" t="s">
        <v>116</v>
      </c>
      <c r="C1060" s="10" t="s">
        <v>16</v>
      </c>
      <c r="D1060" s="10"/>
      <c r="E1060" s="12">
        <v>1074</v>
      </c>
      <c r="F1060" s="12"/>
      <c r="G1060" s="12"/>
      <c r="H1060" s="12">
        <v>321</v>
      </c>
      <c r="I1060" s="12">
        <f>H1060-G1060</f>
        <v>321</v>
      </c>
      <c r="J1060" s="22">
        <v>1</v>
      </c>
      <c r="K1060" s="24">
        <v>1395</v>
      </c>
    </row>
    <row r="1061" spans="1:11">
      <c r="A1061" s="13"/>
      <c r="B1061" s="13"/>
      <c r="C1061" s="14" t="s">
        <v>17</v>
      </c>
      <c r="D1061" s="14">
        <v>1210.5</v>
      </c>
      <c r="E1061" s="19">
        <v>231</v>
      </c>
      <c r="F1061" s="19">
        <v>5002.91</v>
      </c>
      <c r="G1061" s="19"/>
      <c r="H1061" s="19">
        <v>181</v>
      </c>
      <c r="I1061" s="19"/>
      <c r="J1061" s="33">
        <v>1</v>
      </c>
      <c r="K1061" s="25">
        <v>6625.41</v>
      </c>
    </row>
    <row r="1062" spans="1:11">
      <c r="A1062" s="13"/>
      <c r="B1062" s="13"/>
      <c r="C1062" s="16" t="s">
        <v>18</v>
      </c>
      <c r="D1062" s="16">
        <v>0.266102440096725</v>
      </c>
      <c r="E1062" s="18">
        <v>1</v>
      </c>
      <c r="F1062" s="18">
        <v>2.59891428571429</v>
      </c>
      <c r="G1062" s="18"/>
      <c r="H1062" s="18">
        <v>1.18300653594771</v>
      </c>
      <c r="I1062" s="18"/>
      <c r="J1062" s="33">
        <v>1</v>
      </c>
      <c r="K1062" s="26">
        <v>0.966084864391951</v>
      </c>
    </row>
    <row r="1063" spans="1:11">
      <c r="A1063" s="13"/>
      <c r="B1063" s="7" t="s">
        <v>291</v>
      </c>
      <c r="C1063" s="10" t="s">
        <v>16</v>
      </c>
      <c r="D1063" s="10"/>
      <c r="E1063" s="12"/>
      <c r="F1063" s="12"/>
      <c r="G1063" s="12"/>
      <c r="H1063" s="12">
        <v>315</v>
      </c>
      <c r="I1063" s="12">
        <f>H1063-G1063</f>
        <v>315</v>
      </c>
      <c r="J1063" s="22">
        <v>1</v>
      </c>
      <c r="K1063" s="24">
        <v>315</v>
      </c>
    </row>
    <row r="1064" spans="1:11">
      <c r="A1064" s="13"/>
      <c r="B1064" s="13"/>
      <c r="C1064" s="14" t="s">
        <v>17</v>
      </c>
      <c r="D1064" s="14"/>
      <c r="E1064" s="19"/>
      <c r="F1064" s="19"/>
      <c r="G1064" s="19"/>
      <c r="H1064" s="19">
        <v>2454.5</v>
      </c>
      <c r="I1064" s="19"/>
      <c r="J1064" s="33">
        <v>1</v>
      </c>
      <c r="K1064" s="25">
        <v>2454.5</v>
      </c>
    </row>
    <row r="1065" spans="1:11">
      <c r="A1065" s="13"/>
      <c r="B1065" s="13"/>
      <c r="C1065" s="16" t="s">
        <v>18</v>
      </c>
      <c r="D1065" s="16"/>
      <c r="E1065" s="18"/>
      <c r="F1065" s="18"/>
      <c r="G1065" s="18"/>
      <c r="H1065" s="18">
        <v>1.36893474623536</v>
      </c>
      <c r="I1065" s="18"/>
      <c r="J1065" s="33">
        <v>1</v>
      </c>
      <c r="K1065" s="26">
        <v>1.36893474623536</v>
      </c>
    </row>
    <row r="1066" spans="1:11">
      <c r="A1066" s="13"/>
      <c r="B1066" s="7" t="s">
        <v>169</v>
      </c>
      <c r="C1066" s="10" t="s">
        <v>16</v>
      </c>
      <c r="D1066" s="10">
        <v>1102</v>
      </c>
      <c r="E1066" s="12"/>
      <c r="F1066" s="12">
        <v>100</v>
      </c>
      <c r="G1066" s="12">
        <v>365</v>
      </c>
      <c r="H1066" s="12"/>
      <c r="I1066" s="12">
        <f>H1066-G1066</f>
        <v>-365</v>
      </c>
      <c r="J1066" s="22">
        <v>-1</v>
      </c>
      <c r="K1066" s="24">
        <v>1567</v>
      </c>
    </row>
    <row r="1067" spans="1:11">
      <c r="A1067" s="13"/>
      <c r="B1067" s="13"/>
      <c r="C1067" s="14" t="s">
        <v>17</v>
      </c>
      <c r="D1067" s="14"/>
      <c r="E1067" s="19"/>
      <c r="F1067" s="19">
        <v>293</v>
      </c>
      <c r="G1067" s="19">
        <v>1763</v>
      </c>
      <c r="H1067" s="19"/>
      <c r="I1067" s="19">
        <f>H1067-G1067</f>
        <v>-1763</v>
      </c>
      <c r="J1067" s="33">
        <v>-1</v>
      </c>
      <c r="K1067" s="25">
        <v>2056</v>
      </c>
    </row>
    <row r="1068" spans="1:11">
      <c r="A1068" s="13"/>
      <c r="B1068" s="13"/>
      <c r="C1068" s="16" t="s">
        <v>18</v>
      </c>
      <c r="D1068" s="16"/>
      <c r="E1068" s="18"/>
      <c r="F1068" s="18">
        <v>1.28508771929825</v>
      </c>
      <c r="G1068" s="18">
        <v>1.43100649350649</v>
      </c>
      <c r="H1068" s="18"/>
      <c r="I1068" s="18">
        <f>H1068-G1068</f>
        <v>-1.43100649350649</v>
      </c>
      <c r="J1068" s="33">
        <v>-1</v>
      </c>
      <c r="K1068" s="26">
        <v>1.40821917808219</v>
      </c>
    </row>
    <row r="1069" spans="1:11">
      <c r="A1069" s="13"/>
      <c r="B1069" s="7" t="s">
        <v>277</v>
      </c>
      <c r="C1069" s="10" t="s">
        <v>16</v>
      </c>
      <c r="D1069" s="10"/>
      <c r="E1069" s="12"/>
      <c r="F1069" s="12">
        <v>412</v>
      </c>
      <c r="G1069" s="12"/>
      <c r="H1069" s="12"/>
      <c r="I1069" s="12">
        <f>H1069-G1069</f>
        <v>0</v>
      </c>
      <c r="J1069" s="22"/>
      <c r="K1069" s="24">
        <v>412</v>
      </c>
    </row>
    <row r="1070" spans="1:11">
      <c r="A1070" s="13"/>
      <c r="B1070" s="13"/>
      <c r="C1070" s="14" t="s">
        <v>17</v>
      </c>
      <c r="D1070" s="14"/>
      <c r="E1070" s="19"/>
      <c r="F1070" s="19">
        <v>227.5</v>
      </c>
      <c r="G1070" s="19"/>
      <c r="H1070" s="19"/>
      <c r="I1070" s="19"/>
      <c r="J1070" s="33"/>
      <c r="K1070" s="25">
        <v>227.5</v>
      </c>
    </row>
    <row r="1071" spans="1:11">
      <c r="A1071" s="13"/>
      <c r="B1071" s="13"/>
      <c r="C1071" s="16" t="s">
        <v>18</v>
      </c>
      <c r="D1071" s="16"/>
      <c r="E1071" s="18"/>
      <c r="F1071" s="18">
        <v>0.552184466019418</v>
      </c>
      <c r="G1071" s="18"/>
      <c r="H1071" s="18"/>
      <c r="I1071" s="18"/>
      <c r="J1071" s="33"/>
      <c r="K1071" s="26">
        <v>0.552184466019418</v>
      </c>
    </row>
    <row r="1072" spans="1:11">
      <c r="A1072" s="7"/>
      <c r="B1072" s="8" t="s">
        <v>163</v>
      </c>
      <c r="C1072" s="9" t="s">
        <v>16</v>
      </c>
      <c r="D1072" s="10"/>
      <c r="E1072" s="12"/>
      <c r="F1072" s="12"/>
      <c r="G1072" s="12"/>
      <c r="H1072" s="12">
        <v>314</v>
      </c>
      <c r="I1072" s="12">
        <f>H1072-G1072</f>
        <v>314</v>
      </c>
      <c r="J1072" s="22">
        <v>1</v>
      </c>
      <c r="K1072" s="24">
        <v>314</v>
      </c>
    </row>
    <row r="1073" spans="1:11">
      <c r="A1073" s="7" t="s">
        <v>381</v>
      </c>
      <c r="B1073" s="8"/>
      <c r="C1073" s="8"/>
      <c r="D1073" s="10">
        <v>1210.5</v>
      </c>
      <c r="E1073" s="12">
        <v>231</v>
      </c>
      <c r="F1073" s="12">
        <v>6228.81</v>
      </c>
      <c r="G1073" s="12">
        <v>2366.5</v>
      </c>
      <c r="H1073" s="12">
        <v>20804.3</v>
      </c>
      <c r="I1073" s="19"/>
      <c r="J1073" s="33">
        <v>7.79116839214029</v>
      </c>
      <c r="K1073" s="24">
        <v>30841.11</v>
      </c>
    </row>
    <row r="1074" spans="1:11">
      <c r="A1074" s="7" t="s">
        <v>382</v>
      </c>
      <c r="B1074" s="8"/>
      <c r="C1074" s="8"/>
      <c r="D1074" s="35">
        <v>0.266102440096725</v>
      </c>
      <c r="E1074" s="31">
        <v>1</v>
      </c>
      <c r="F1074" s="31">
        <v>1.9159673946478</v>
      </c>
      <c r="G1074" s="31">
        <v>1.38635032220269</v>
      </c>
      <c r="H1074" s="31">
        <v>0.617191764566275</v>
      </c>
      <c r="I1074" s="18"/>
      <c r="J1074" s="33">
        <v>-0.554808222220735</v>
      </c>
      <c r="K1074" s="36">
        <v>0.709872255213368</v>
      </c>
    </row>
    <row r="1075" spans="1:11">
      <c r="A1075" s="7"/>
      <c r="B1075" s="7" t="s">
        <v>230</v>
      </c>
      <c r="C1075" s="10" t="s">
        <v>16</v>
      </c>
      <c r="D1075" s="10"/>
      <c r="E1075" s="12"/>
      <c r="F1075" s="12"/>
      <c r="G1075" s="12">
        <v>354</v>
      </c>
      <c r="H1075" s="12"/>
      <c r="I1075" s="12">
        <f>H1075-G1075</f>
        <v>-354</v>
      </c>
      <c r="J1075" s="22">
        <v>-1</v>
      </c>
      <c r="K1075" s="24">
        <v>354</v>
      </c>
    </row>
    <row r="1076" spans="1:11">
      <c r="A1076" s="13"/>
      <c r="B1076" s="13"/>
      <c r="C1076" s="14" t="s">
        <v>17</v>
      </c>
      <c r="D1076" s="14"/>
      <c r="E1076" s="19"/>
      <c r="F1076" s="19"/>
      <c r="G1076" s="19">
        <v>3622.03</v>
      </c>
      <c r="H1076" s="19">
        <v>2110.3</v>
      </c>
      <c r="I1076" s="19"/>
      <c r="J1076" s="33">
        <v>-0.417370921831128</v>
      </c>
      <c r="K1076" s="25">
        <v>5732.33</v>
      </c>
    </row>
    <row r="1077" spans="1:11">
      <c r="A1077" s="13"/>
      <c r="B1077" s="13"/>
      <c r="C1077" s="16" t="s">
        <v>18</v>
      </c>
      <c r="D1077" s="16"/>
      <c r="E1077" s="18"/>
      <c r="F1077" s="18"/>
      <c r="G1077" s="18">
        <v>0.564706891175553</v>
      </c>
      <c r="H1077" s="18">
        <v>0.666550852811118</v>
      </c>
      <c r="I1077" s="18"/>
      <c r="J1077" s="33">
        <v>0.180348359878442</v>
      </c>
      <c r="K1077" s="26">
        <v>0.598364300626305</v>
      </c>
    </row>
    <row r="1078" spans="1:11">
      <c r="A1078" s="13"/>
      <c r="B1078" s="7" t="s">
        <v>275</v>
      </c>
      <c r="C1078" s="10" t="s">
        <v>16</v>
      </c>
      <c r="D1078" s="10"/>
      <c r="E1078" s="12"/>
      <c r="F1078" s="12"/>
      <c r="G1078" s="12">
        <v>348</v>
      </c>
      <c r="H1078" s="12"/>
      <c r="I1078" s="12">
        <f>H1078-G1078</f>
        <v>-348</v>
      </c>
      <c r="J1078" s="22">
        <v>-1</v>
      </c>
      <c r="K1078" s="24">
        <v>348</v>
      </c>
    </row>
    <row r="1079" spans="1:11">
      <c r="A1079" s="13"/>
      <c r="B1079" s="13"/>
      <c r="C1079" s="14" t="s">
        <v>17</v>
      </c>
      <c r="D1079" s="14">
        <v>2714.75</v>
      </c>
      <c r="E1079" s="19">
        <v>4079.6</v>
      </c>
      <c r="F1079" s="19">
        <v>1952.2</v>
      </c>
      <c r="G1079" s="19">
        <v>1898</v>
      </c>
      <c r="H1079" s="19">
        <v>578</v>
      </c>
      <c r="I1079" s="19"/>
      <c r="J1079" s="33">
        <v>-0.695468914646997</v>
      </c>
      <c r="K1079" s="25">
        <v>11222.55</v>
      </c>
    </row>
    <row r="1080" spans="1:11">
      <c r="A1080" s="13"/>
      <c r="B1080" s="13"/>
      <c r="C1080" s="16" t="s">
        <v>18</v>
      </c>
      <c r="D1080" s="16">
        <v>0.681071249372805</v>
      </c>
      <c r="E1080" s="18">
        <v>1.76989154013015</v>
      </c>
      <c r="F1080" s="18">
        <v>4.35758928571429</v>
      </c>
      <c r="G1080" s="18">
        <v>0.905534351145038</v>
      </c>
      <c r="H1080" s="18">
        <v>1.55376344086022</v>
      </c>
      <c r="I1080" s="18"/>
      <c r="J1080" s="33">
        <v>0.7158525669352</v>
      </c>
      <c r="K1080" s="26">
        <v>1.21891495601173</v>
      </c>
    </row>
    <row r="1081" spans="1:11">
      <c r="A1081" s="13"/>
      <c r="B1081" s="7" t="s">
        <v>197</v>
      </c>
      <c r="C1081" s="10" t="s">
        <v>16</v>
      </c>
      <c r="D1081" s="10"/>
      <c r="E1081" s="12"/>
      <c r="F1081" s="12"/>
      <c r="G1081" s="12">
        <v>347</v>
      </c>
      <c r="H1081" s="12"/>
      <c r="I1081" s="12">
        <f>H1081-G1081</f>
        <v>-347</v>
      </c>
      <c r="J1081" s="22">
        <v>-1</v>
      </c>
      <c r="K1081" s="24">
        <v>347</v>
      </c>
    </row>
    <row r="1082" spans="1:11">
      <c r="A1082" s="13"/>
      <c r="B1082" s="13"/>
      <c r="C1082" s="14" t="s">
        <v>17</v>
      </c>
      <c r="D1082" s="14"/>
      <c r="E1082" s="19"/>
      <c r="F1082" s="19"/>
      <c r="G1082" s="19">
        <v>2077.75</v>
      </c>
      <c r="H1082" s="19">
        <v>55</v>
      </c>
      <c r="I1082" s="19"/>
      <c r="J1082" s="33">
        <v>-0.973529057875105</v>
      </c>
      <c r="K1082" s="25">
        <v>2132.75</v>
      </c>
    </row>
    <row r="1083" spans="1:11">
      <c r="A1083" s="13"/>
      <c r="B1083" s="13"/>
      <c r="C1083" s="16" t="s">
        <v>18</v>
      </c>
      <c r="D1083" s="16"/>
      <c r="E1083" s="18"/>
      <c r="F1083" s="18"/>
      <c r="G1083" s="18">
        <v>0.421108633968383</v>
      </c>
      <c r="H1083" s="18">
        <v>0.361842105263158</v>
      </c>
      <c r="I1083" s="18"/>
      <c r="J1083" s="33">
        <v>-0.140739286551115</v>
      </c>
      <c r="K1083" s="26">
        <v>0.419337396775462</v>
      </c>
    </row>
    <row r="1084" spans="1:11">
      <c r="A1084" s="13"/>
      <c r="B1084" s="7" t="s">
        <v>211</v>
      </c>
      <c r="C1084" s="10" t="s">
        <v>16</v>
      </c>
      <c r="D1084" s="10"/>
      <c r="E1084" s="12"/>
      <c r="F1084" s="12"/>
      <c r="G1084" s="12">
        <v>345</v>
      </c>
      <c r="H1084" s="12"/>
      <c r="I1084" s="12">
        <f>H1084-G1084</f>
        <v>-345</v>
      </c>
      <c r="J1084" s="22">
        <v>-1</v>
      </c>
      <c r="K1084" s="24">
        <v>345</v>
      </c>
    </row>
    <row r="1085" spans="1:11">
      <c r="A1085" s="13"/>
      <c r="B1085" s="13"/>
      <c r="C1085" s="14" t="s">
        <v>17</v>
      </c>
      <c r="D1085" s="14"/>
      <c r="E1085" s="19"/>
      <c r="F1085" s="19"/>
      <c r="G1085" s="19">
        <v>3539.5</v>
      </c>
      <c r="H1085" s="19">
        <v>928</v>
      </c>
      <c r="I1085" s="19"/>
      <c r="J1085" s="33">
        <v>-0.737816075716909</v>
      </c>
      <c r="K1085" s="25">
        <v>4467.5</v>
      </c>
    </row>
    <row r="1086" spans="1:11">
      <c r="A1086" s="13"/>
      <c r="B1086" s="13"/>
      <c r="C1086" s="16" t="s">
        <v>18</v>
      </c>
      <c r="D1086" s="16"/>
      <c r="E1086" s="18"/>
      <c r="F1086" s="18"/>
      <c r="G1086" s="18">
        <v>1.50424989375266</v>
      </c>
      <c r="H1086" s="18">
        <v>0.525481313703284</v>
      </c>
      <c r="I1086" s="18"/>
      <c r="J1086" s="33">
        <v>-0.650668870986346</v>
      </c>
      <c r="K1086" s="26">
        <v>1.08460791454236</v>
      </c>
    </row>
    <row r="1087" spans="1:11">
      <c r="A1087" s="13" t="s">
        <v>39</v>
      </c>
      <c r="B1087" s="7" t="s">
        <v>150</v>
      </c>
      <c r="C1087" s="10" t="s">
        <v>16</v>
      </c>
      <c r="D1087" s="10">
        <v>1857</v>
      </c>
      <c r="E1087" s="12"/>
      <c r="F1087" s="12">
        <v>4268</v>
      </c>
      <c r="G1087" s="12">
        <v>1059</v>
      </c>
      <c r="H1087" s="12">
        <v>1369</v>
      </c>
      <c r="I1087" s="12">
        <f>H1087-G1087</f>
        <v>310</v>
      </c>
      <c r="J1087" s="22">
        <v>0.292728989612842</v>
      </c>
      <c r="K1087" s="24">
        <v>8553</v>
      </c>
    </row>
    <row r="1088" spans="1:11">
      <c r="A1088" s="13"/>
      <c r="B1088" s="13"/>
      <c r="C1088" s="14" t="s">
        <v>17</v>
      </c>
      <c r="D1088" s="14">
        <v>1814.5</v>
      </c>
      <c r="E1088" s="19">
        <v>203</v>
      </c>
      <c r="F1088" s="19">
        <v>339</v>
      </c>
      <c r="G1088" s="19">
        <v>992.5</v>
      </c>
      <c r="H1088" s="19">
        <v>137.6</v>
      </c>
      <c r="I1088" s="19"/>
      <c r="J1088" s="33">
        <v>-0.861360201511335</v>
      </c>
      <c r="K1088" s="25">
        <v>3486.6</v>
      </c>
    </row>
    <row r="1089" spans="1:11">
      <c r="A1089" s="13"/>
      <c r="B1089" s="13"/>
      <c r="C1089" s="16" t="s">
        <v>18</v>
      </c>
      <c r="D1089" s="16">
        <v>1.21209084836339</v>
      </c>
      <c r="E1089" s="18">
        <v>3.5</v>
      </c>
      <c r="F1089" s="18">
        <v>0.60752688172043</v>
      </c>
      <c r="G1089" s="18">
        <v>2.1072186836518</v>
      </c>
      <c r="H1089" s="18">
        <v>0.224469820554649</v>
      </c>
      <c r="I1089" s="18"/>
      <c r="J1089" s="33">
        <v>-0.893475782890438</v>
      </c>
      <c r="K1089" s="26">
        <v>1.09058492336566</v>
      </c>
    </row>
    <row r="1090" spans="1:11">
      <c r="A1090" s="13"/>
      <c r="B1090" s="7" t="s">
        <v>209</v>
      </c>
      <c r="C1090" s="10" t="s">
        <v>16</v>
      </c>
      <c r="D1090" s="10"/>
      <c r="E1090" s="12"/>
      <c r="F1090" s="12"/>
      <c r="G1090" s="12">
        <v>333</v>
      </c>
      <c r="H1090" s="12"/>
      <c r="I1090" s="12">
        <f>H1090-G1090</f>
        <v>-333</v>
      </c>
      <c r="J1090" s="22">
        <v>-1</v>
      </c>
      <c r="K1090" s="24">
        <v>333</v>
      </c>
    </row>
    <row r="1091" spans="1:11">
      <c r="A1091" s="13"/>
      <c r="B1091" s="13"/>
      <c r="C1091" s="14" t="s">
        <v>17</v>
      </c>
      <c r="D1091" s="14"/>
      <c r="E1091" s="19"/>
      <c r="F1091" s="19"/>
      <c r="G1091" s="19">
        <v>894</v>
      </c>
      <c r="H1091" s="19"/>
      <c r="I1091" s="19">
        <f>H1091-G1091</f>
        <v>-894</v>
      </c>
      <c r="J1091" s="33">
        <v>-1</v>
      </c>
      <c r="K1091" s="25">
        <v>894</v>
      </c>
    </row>
    <row r="1092" spans="1:11">
      <c r="A1092" s="13"/>
      <c r="B1092" s="13"/>
      <c r="C1092" s="16" t="s">
        <v>18</v>
      </c>
      <c r="D1092" s="16"/>
      <c r="E1092" s="18"/>
      <c r="F1092" s="18"/>
      <c r="G1092" s="18">
        <v>0.579390797148412</v>
      </c>
      <c r="H1092" s="18"/>
      <c r="I1092" s="18">
        <f>H1092-G1092</f>
        <v>-0.579390797148412</v>
      </c>
      <c r="J1092" s="33">
        <v>-1</v>
      </c>
      <c r="K1092" s="26">
        <v>0.579390797148412</v>
      </c>
    </row>
    <row r="1093" spans="1:11">
      <c r="A1093" s="13"/>
      <c r="B1093" s="7" t="s">
        <v>117</v>
      </c>
      <c r="C1093" s="10" t="s">
        <v>16</v>
      </c>
      <c r="D1093" s="10">
        <v>645</v>
      </c>
      <c r="E1093" s="12">
        <v>45</v>
      </c>
      <c r="F1093" s="12">
        <v>250</v>
      </c>
      <c r="G1093" s="12">
        <v>562</v>
      </c>
      <c r="H1093" s="12">
        <v>871</v>
      </c>
      <c r="I1093" s="12">
        <f>H1093-G1093</f>
        <v>309</v>
      </c>
      <c r="J1093" s="22">
        <v>0.549822064056939</v>
      </c>
      <c r="K1093" s="24">
        <v>2373</v>
      </c>
    </row>
    <row r="1094" spans="1:11">
      <c r="A1094" s="13"/>
      <c r="B1094" s="13"/>
      <c r="C1094" s="14" t="s">
        <v>17</v>
      </c>
      <c r="D1094" s="14"/>
      <c r="E1094" s="19"/>
      <c r="F1094" s="19"/>
      <c r="G1094" s="19"/>
      <c r="H1094" s="19">
        <v>1930</v>
      </c>
      <c r="I1094" s="19"/>
      <c r="J1094" s="33">
        <v>1</v>
      </c>
      <c r="K1094" s="25">
        <v>1930</v>
      </c>
    </row>
    <row r="1095" spans="1:11">
      <c r="A1095" s="13"/>
      <c r="B1095" s="13"/>
      <c r="C1095" s="16" t="s">
        <v>18</v>
      </c>
      <c r="D1095" s="16"/>
      <c r="E1095" s="18"/>
      <c r="F1095" s="18"/>
      <c r="G1095" s="18"/>
      <c r="H1095" s="18">
        <v>1.46212121212121</v>
      </c>
      <c r="I1095" s="18"/>
      <c r="J1095" s="33">
        <v>1</v>
      </c>
      <c r="K1095" s="26">
        <v>1.46212121212121</v>
      </c>
    </row>
    <row r="1096" spans="1:11">
      <c r="A1096" s="13"/>
      <c r="B1096" s="7" t="s">
        <v>287</v>
      </c>
      <c r="C1096" s="10" t="s">
        <v>16</v>
      </c>
      <c r="D1096" s="10"/>
      <c r="E1096" s="12"/>
      <c r="F1096" s="12"/>
      <c r="G1096" s="12">
        <v>329</v>
      </c>
      <c r="H1096" s="12"/>
      <c r="I1096" s="12">
        <f t="shared" ref="I1096:I1102" si="13">H1096-G1096</f>
        <v>-329</v>
      </c>
      <c r="J1096" s="22">
        <v>-1</v>
      </c>
      <c r="K1096" s="24">
        <v>329</v>
      </c>
    </row>
    <row r="1097" spans="1:11">
      <c r="A1097" s="13"/>
      <c r="B1097" s="13"/>
      <c r="C1097" s="14" t="s">
        <v>17</v>
      </c>
      <c r="D1097" s="14"/>
      <c r="E1097" s="19"/>
      <c r="F1097" s="19"/>
      <c r="G1097" s="19">
        <v>770.8</v>
      </c>
      <c r="H1097" s="19"/>
      <c r="I1097" s="19">
        <f t="shared" si="13"/>
        <v>-770.8</v>
      </c>
      <c r="J1097" s="33">
        <v>-1</v>
      </c>
      <c r="K1097" s="25">
        <v>770.8</v>
      </c>
    </row>
    <row r="1098" spans="1:11">
      <c r="A1098" s="13"/>
      <c r="B1098" s="13"/>
      <c r="C1098" s="16" t="s">
        <v>18</v>
      </c>
      <c r="D1098" s="16"/>
      <c r="E1098" s="18"/>
      <c r="F1098" s="18"/>
      <c r="G1098" s="18">
        <v>0.993298969072165</v>
      </c>
      <c r="H1098" s="18"/>
      <c r="I1098" s="18">
        <f t="shared" si="13"/>
        <v>-0.993298969072165</v>
      </c>
      <c r="J1098" s="33">
        <v>-1</v>
      </c>
      <c r="K1098" s="26">
        <v>0.993298969072165</v>
      </c>
    </row>
    <row r="1099" spans="1:11">
      <c r="A1099" s="13"/>
      <c r="B1099" s="7" t="s">
        <v>132</v>
      </c>
      <c r="C1099" s="10" t="s">
        <v>16</v>
      </c>
      <c r="D1099" s="10">
        <v>1469</v>
      </c>
      <c r="E1099" s="12">
        <v>2126</v>
      </c>
      <c r="F1099" s="12">
        <v>955</v>
      </c>
      <c r="G1099" s="12">
        <v>431</v>
      </c>
      <c r="H1099" s="12">
        <v>103</v>
      </c>
      <c r="I1099" s="12">
        <f t="shared" si="13"/>
        <v>-328</v>
      </c>
      <c r="J1099" s="22">
        <v>-0.761020881670534</v>
      </c>
      <c r="K1099" s="24">
        <v>5084</v>
      </c>
    </row>
    <row r="1100" spans="1:11">
      <c r="A1100" s="13"/>
      <c r="B1100" s="13"/>
      <c r="C1100" s="14" t="s">
        <v>17</v>
      </c>
      <c r="D1100" s="14"/>
      <c r="E1100" s="19">
        <v>353.5</v>
      </c>
      <c r="F1100" s="19">
        <v>234</v>
      </c>
      <c r="G1100" s="19">
        <v>289</v>
      </c>
      <c r="H1100" s="19"/>
      <c r="I1100" s="19">
        <f t="shared" si="13"/>
        <v>-289</v>
      </c>
      <c r="J1100" s="33">
        <v>-1</v>
      </c>
      <c r="K1100" s="25">
        <v>876.5</v>
      </c>
    </row>
    <row r="1101" spans="1:11">
      <c r="A1101" s="13"/>
      <c r="B1101" s="13"/>
      <c r="C1101" s="16" t="s">
        <v>18</v>
      </c>
      <c r="D1101" s="16"/>
      <c r="E1101" s="18">
        <v>0.808924485125858</v>
      </c>
      <c r="F1101" s="18">
        <v>1.3448275862069</v>
      </c>
      <c r="G1101" s="18">
        <v>2.65137614678899</v>
      </c>
      <c r="H1101" s="18"/>
      <c r="I1101" s="18">
        <f t="shared" si="13"/>
        <v>-2.65137614678899</v>
      </c>
      <c r="J1101" s="33">
        <v>-1</v>
      </c>
      <c r="K1101" s="26">
        <v>1.21736111111111</v>
      </c>
    </row>
    <row r="1102" spans="1:11">
      <c r="A1102" s="13"/>
      <c r="B1102" s="7" t="s">
        <v>199</v>
      </c>
      <c r="C1102" s="10" t="s">
        <v>16</v>
      </c>
      <c r="D1102" s="10">
        <v>522</v>
      </c>
      <c r="E1102" s="12"/>
      <c r="F1102" s="12"/>
      <c r="G1102" s="12"/>
      <c r="H1102" s="12"/>
      <c r="I1102" s="12">
        <f t="shared" si="13"/>
        <v>0</v>
      </c>
      <c r="J1102" s="22"/>
      <c r="K1102" s="24">
        <v>522</v>
      </c>
    </row>
    <row r="1103" spans="1:11">
      <c r="A1103" s="13"/>
      <c r="B1103" s="13"/>
      <c r="C1103" s="14" t="s">
        <v>17</v>
      </c>
      <c r="D1103" s="14">
        <v>498</v>
      </c>
      <c r="E1103" s="19"/>
      <c r="F1103" s="19"/>
      <c r="G1103" s="19"/>
      <c r="H1103" s="19"/>
      <c r="I1103" s="19"/>
      <c r="J1103" s="33"/>
      <c r="K1103" s="25">
        <v>498</v>
      </c>
    </row>
    <row r="1104" spans="1:11">
      <c r="A1104" s="13"/>
      <c r="B1104" s="13"/>
      <c r="C1104" s="16" t="s">
        <v>18</v>
      </c>
      <c r="D1104" s="16">
        <v>0.954022988505747</v>
      </c>
      <c r="E1104" s="18"/>
      <c r="F1104" s="18"/>
      <c r="G1104" s="18"/>
      <c r="H1104" s="18"/>
      <c r="I1104" s="18"/>
      <c r="J1104" s="33"/>
      <c r="K1104" s="26">
        <v>0.954022988505747</v>
      </c>
    </row>
    <row r="1105" spans="1:11">
      <c r="A1105" s="13"/>
      <c r="B1105" s="7" t="s">
        <v>197</v>
      </c>
      <c r="C1105" s="10" t="s">
        <v>16</v>
      </c>
      <c r="D1105" s="10"/>
      <c r="E1105" s="12"/>
      <c r="F1105" s="12"/>
      <c r="G1105" s="12"/>
      <c r="H1105" s="12">
        <v>307</v>
      </c>
      <c r="I1105" s="12">
        <f>H1105-G1105</f>
        <v>307</v>
      </c>
      <c r="J1105" s="22">
        <v>1</v>
      </c>
      <c r="K1105" s="24">
        <v>307</v>
      </c>
    </row>
    <row r="1106" spans="1:11">
      <c r="A1106" s="13"/>
      <c r="B1106" s="13"/>
      <c r="C1106" s="14" t="s">
        <v>17</v>
      </c>
      <c r="D1106" s="14"/>
      <c r="E1106" s="19"/>
      <c r="F1106" s="19">
        <v>798.5</v>
      </c>
      <c r="G1106" s="19"/>
      <c r="H1106" s="19">
        <v>1068.12</v>
      </c>
      <c r="I1106" s="19"/>
      <c r="J1106" s="33">
        <v>1</v>
      </c>
      <c r="K1106" s="25">
        <v>1866.62</v>
      </c>
    </row>
    <row r="1107" spans="1:11">
      <c r="A1107" s="13"/>
      <c r="B1107" s="13"/>
      <c r="C1107" s="16" t="s">
        <v>18</v>
      </c>
      <c r="D1107" s="16"/>
      <c r="E1107" s="18"/>
      <c r="F1107" s="18">
        <v>3.41239316239316</v>
      </c>
      <c r="G1107" s="18"/>
      <c r="H1107" s="18">
        <v>4.8772602739726</v>
      </c>
      <c r="I1107" s="18"/>
      <c r="J1107" s="33">
        <v>1</v>
      </c>
      <c r="K1107" s="26">
        <v>4.12057395143488</v>
      </c>
    </row>
    <row r="1108" spans="1:11">
      <c r="A1108" s="13" t="s">
        <v>82</v>
      </c>
      <c r="B1108" s="7" t="s">
        <v>278</v>
      </c>
      <c r="C1108" s="10" t="s">
        <v>16</v>
      </c>
      <c r="D1108" s="10"/>
      <c r="E1108" s="12"/>
      <c r="F1108" s="12">
        <v>110</v>
      </c>
      <c r="G1108" s="12"/>
      <c r="H1108" s="12">
        <v>301</v>
      </c>
      <c r="I1108" s="12">
        <f>H1108-G1108</f>
        <v>301</v>
      </c>
      <c r="J1108" s="22">
        <v>1</v>
      </c>
      <c r="K1108" s="24">
        <v>411</v>
      </c>
    </row>
    <row r="1109" spans="1:11">
      <c r="A1109" s="13"/>
      <c r="B1109" s="13"/>
      <c r="C1109" s="14" t="s">
        <v>17</v>
      </c>
      <c r="D1109" s="14"/>
      <c r="E1109" s="19"/>
      <c r="F1109" s="19"/>
      <c r="G1109" s="19"/>
      <c r="H1109" s="19">
        <v>776.66</v>
      </c>
      <c r="I1109" s="19"/>
      <c r="J1109" s="33">
        <v>1</v>
      </c>
      <c r="K1109" s="25">
        <v>776.66</v>
      </c>
    </row>
    <row r="1110" spans="1:11">
      <c r="A1110" s="13"/>
      <c r="B1110" s="13"/>
      <c r="C1110" s="16" t="s">
        <v>18</v>
      </c>
      <c r="D1110" s="16"/>
      <c r="E1110" s="18"/>
      <c r="F1110" s="18"/>
      <c r="G1110" s="18"/>
      <c r="H1110" s="18">
        <v>1.92719602977667</v>
      </c>
      <c r="I1110" s="18"/>
      <c r="J1110" s="33">
        <v>1</v>
      </c>
      <c r="K1110" s="26">
        <v>1.92719602977667</v>
      </c>
    </row>
    <row r="1111" spans="1:11">
      <c r="A1111" s="13"/>
      <c r="B1111" s="7" t="s">
        <v>135</v>
      </c>
      <c r="C1111" s="10" t="s">
        <v>16</v>
      </c>
      <c r="D1111" s="10">
        <v>144</v>
      </c>
      <c r="E1111" s="12"/>
      <c r="F1111" s="12"/>
      <c r="G1111" s="12"/>
      <c r="H1111" s="12"/>
      <c r="I1111" s="12">
        <f>H1111-G1111</f>
        <v>0</v>
      </c>
      <c r="J1111" s="22"/>
      <c r="K1111" s="24">
        <v>144</v>
      </c>
    </row>
    <row r="1112" spans="1:11">
      <c r="A1112" s="13"/>
      <c r="B1112" s="13"/>
      <c r="C1112" s="14" t="s">
        <v>17</v>
      </c>
      <c r="D1112" s="14">
        <v>240</v>
      </c>
      <c r="E1112" s="19"/>
      <c r="F1112" s="19"/>
      <c r="G1112" s="19"/>
      <c r="H1112" s="19"/>
      <c r="I1112" s="19"/>
      <c r="J1112" s="33"/>
      <c r="K1112" s="25">
        <v>240</v>
      </c>
    </row>
    <row r="1113" spans="1:11">
      <c r="A1113" s="13"/>
      <c r="B1113" s="13"/>
      <c r="C1113" s="16" t="s">
        <v>18</v>
      </c>
      <c r="D1113" s="16">
        <v>1.66666666666667</v>
      </c>
      <c r="E1113" s="18"/>
      <c r="F1113" s="18"/>
      <c r="G1113" s="18"/>
      <c r="H1113" s="18"/>
      <c r="I1113" s="18"/>
      <c r="J1113" s="33"/>
      <c r="K1113" s="26">
        <v>1.66666666666667</v>
      </c>
    </row>
    <row r="1114" spans="1:11">
      <c r="A1114" s="13"/>
      <c r="B1114" s="7" t="s">
        <v>240</v>
      </c>
      <c r="C1114" s="10" t="s">
        <v>16</v>
      </c>
      <c r="D1114" s="10">
        <v>122</v>
      </c>
      <c r="E1114" s="12"/>
      <c r="F1114" s="12"/>
      <c r="G1114" s="12"/>
      <c r="H1114" s="12"/>
      <c r="I1114" s="12">
        <f>H1114-G1114</f>
        <v>0</v>
      </c>
      <c r="J1114" s="22"/>
      <c r="K1114" s="24">
        <v>122</v>
      </c>
    </row>
    <row r="1115" spans="1:11">
      <c r="A1115" s="13"/>
      <c r="B1115" s="13"/>
      <c r="C1115" s="14" t="s">
        <v>17</v>
      </c>
      <c r="D1115" s="14">
        <v>122</v>
      </c>
      <c r="E1115" s="19"/>
      <c r="F1115" s="19"/>
      <c r="G1115" s="19"/>
      <c r="H1115" s="19"/>
      <c r="I1115" s="19"/>
      <c r="J1115" s="33"/>
      <c r="K1115" s="25">
        <v>122</v>
      </c>
    </row>
    <row r="1116" spans="1:11">
      <c r="A1116" s="13"/>
      <c r="B1116" s="13"/>
      <c r="C1116" s="16" t="s">
        <v>18</v>
      </c>
      <c r="D1116" s="16">
        <v>1</v>
      </c>
      <c r="E1116" s="18"/>
      <c r="F1116" s="18"/>
      <c r="G1116" s="18"/>
      <c r="H1116" s="18"/>
      <c r="I1116" s="18"/>
      <c r="J1116" s="33"/>
      <c r="K1116" s="26">
        <v>1</v>
      </c>
    </row>
    <row r="1117" spans="1:11">
      <c r="A1117" s="13"/>
      <c r="B1117" s="7" t="s">
        <v>182</v>
      </c>
      <c r="C1117" s="10" t="s">
        <v>16</v>
      </c>
      <c r="D1117" s="10"/>
      <c r="E1117" s="12">
        <v>2137</v>
      </c>
      <c r="F1117" s="12">
        <v>1062</v>
      </c>
      <c r="G1117" s="12"/>
      <c r="H1117" s="12">
        <v>300</v>
      </c>
      <c r="I1117" s="12">
        <f>H1117-G1117</f>
        <v>300</v>
      </c>
      <c r="J1117" s="22">
        <v>1</v>
      </c>
      <c r="K1117" s="24">
        <v>3499</v>
      </c>
    </row>
    <row r="1118" spans="1:11">
      <c r="A1118" s="13"/>
      <c r="B1118" s="13"/>
      <c r="C1118" s="14" t="s">
        <v>17</v>
      </c>
      <c r="D1118" s="14">
        <v>492.09</v>
      </c>
      <c r="E1118" s="19">
        <v>337.35</v>
      </c>
      <c r="F1118" s="19"/>
      <c r="G1118" s="19"/>
      <c r="H1118" s="19">
        <v>805</v>
      </c>
      <c r="I1118" s="19"/>
      <c r="J1118" s="33">
        <v>1</v>
      </c>
      <c r="K1118" s="25">
        <v>1634.44</v>
      </c>
    </row>
    <row r="1119" spans="1:11">
      <c r="A1119" s="13"/>
      <c r="B1119" s="13"/>
      <c r="C1119" s="16" t="s">
        <v>18</v>
      </c>
      <c r="D1119" s="16">
        <v>9.28471698113207</v>
      </c>
      <c r="E1119" s="18">
        <v>7.17765957446809</v>
      </c>
      <c r="F1119" s="18"/>
      <c r="G1119" s="18"/>
      <c r="H1119" s="18">
        <v>50.3125</v>
      </c>
      <c r="I1119" s="18"/>
      <c r="J1119" s="33">
        <v>1</v>
      </c>
      <c r="K1119" s="26">
        <v>14.09</v>
      </c>
    </row>
    <row r="1120" spans="1:11">
      <c r="A1120" s="13"/>
      <c r="B1120" s="7" t="s">
        <v>302</v>
      </c>
      <c r="C1120" s="10" t="s">
        <v>16</v>
      </c>
      <c r="D1120" s="10">
        <v>63</v>
      </c>
      <c r="E1120" s="12"/>
      <c r="F1120" s="12"/>
      <c r="G1120" s="12"/>
      <c r="H1120" s="12"/>
      <c r="I1120" s="12">
        <f>H1120-G1120</f>
        <v>0</v>
      </c>
      <c r="J1120" s="22"/>
      <c r="K1120" s="24">
        <v>63</v>
      </c>
    </row>
    <row r="1121" spans="1:11">
      <c r="A1121" s="13"/>
      <c r="B1121" s="13"/>
      <c r="C1121" s="14" t="s">
        <v>17</v>
      </c>
      <c r="D1121" s="14">
        <v>838</v>
      </c>
      <c r="E1121" s="19"/>
      <c r="F1121" s="19"/>
      <c r="G1121" s="19"/>
      <c r="H1121" s="19"/>
      <c r="I1121" s="19"/>
      <c r="J1121" s="33"/>
      <c r="K1121" s="25">
        <v>838</v>
      </c>
    </row>
    <row r="1122" spans="1:11">
      <c r="A1122" s="13"/>
      <c r="B1122" s="13"/>
      <c r="C1122" s="16" t="s">
        <v>18</v>
      </c>
      <c r="D1122" s="16">
        <v>13.3015873015873</v>
      </c>
      <c r="E1122" s="18"/>
      <c r="F1122" s="18"/>
      <c r="G1122" s="18"/>
      <c r="H1122" s="18"/>
      <c r="I1122" s="18"/>
      <c r="J1122" s="33"/>
      <c r="K1122" s="26">
        <v>13.3015873015873</v>
      </c>
    </row>
    <row r="1123" spans="1:11">
      <c r="A1123" s="13"/>
      <c r="B1123" s="7" t="s">
        <v>113</v>
      </c>
      <c r="C1123" s="10" t="s">
        <v>16</v>
      </c>
      <c r="D1123" s="10">
        <v>268</v>
      </c>
      <c r="E1123" s="12"/>
      <c r="F1123" s="12"/>
      <c r="G1123" s="12">
        <v>282</v>
      </c>
      <c r="H1123" s="12"/>
      <c r="I1123" s="12">
        <f>H1123-G1123</f>
        <v>-282</v>
      </c>
      <c r="J1123" s="22">
        <v>-1</v>
      </c>
      <c r="K1123" s="24">
        <v>550</v>
      </c>
    </row>
    <row r="1124" spans="1:11">
      <c r="A1124" s="13"/>
      <c r="B1124" s="13"/>
      <c r="C1124" s="14" t="s">
        <v>17</v>
      </c>
      <c r="D1124" s="14"/>
      <c r="E1124" s="19"/>
      <c r="F1124" s="19"/>
      <c r="G1124" s="19">
        <v>285</v>
      </c>
      <c r="H1124" s="19"/>
      <c r="I1124" s="19">
        <f>H1124-G1124</f>
        <v>-285</v>
      </c>
      <c r="J1124" s="33">
        <v>-1</v>
      </c>
      <c r="K1124" s="25">
        <v>285</v>
      </c>
    </row>
    <row r="1125" spans="1:11">
      <c r="A1125" s="13"/>
      <c r="B1125" s="13"/>
      <c r="C1125" s="16" t="s">
        <v>18</v>
      </c>
      <c r="D1125" s="16"/>
      <c r="E1125" s="18"/>
      <c r="F1125" s="18"/>
      <c r="G1125" s="18">
        <v>15</v>
      </c>
      <c r="H1125" s="18"/>
      <c r="I1125" s="18">
        <f>H1125-G1125</f>
        <v>-15</v>
      </c>
      <c r="J1125" s="33">
        <v>-1</v>
      </c>
      <c r="K1125" s="26">
        <v>15</v>
      </c>
    </row>
    <row r="1126" spans="1:11">
      <c r="A1126" s="7"/>
      <c r="B1126" s="8" t="s">
        <v>148</v>
      </c>
      <c r="C1126" s="9" t="s">
        <v>16</v>
      </c>
      <c r="D1126" s="10"/>
      <c r="E1126" s="12"/>
      <c r="F1126" s="12"/>
      <c r="G1126" s="12">
        <v>276</v>
      </c>
      <c r="H1126" s="12"/>
      <c r="I1126" s="12">
        <f>H1126-G1126</f>
        <v>-276</v>
      </c>
      <c r="J1126" s="22">
        <v>-1</v>
      </c>
      <c r="K1126" s="24">
        <v>276</v>
      </c>
    </row>
    <row r="1127" spans="1:11">
      <c r="A1127" s="7" t="s">
        <v>383</v>
      </c>
      <c r="B1127" s="8"/>
      <c r="C1127" s="8"/>
      <c r="D1127" s="10">
        <v>6719.34</v>
      </c>
      <c r="E1127" s="12">
        <v>4973.45</v>
      </c>
      <c r="F1127" s="12">
        <v>3323.7</v>
      </c>
      <c r="G1127" s="12">
        <v>14368.58</v>
      </c>
      <c r="H1127" s="12">
        <v>8388.68</v>
      </c>
      <c r="I1127" s="19"/>
      <c r="J1127" s="33">
        <v>-0.416178912599575</v>
      </c>
      <c r="K1127" s="24">
        <v>37773.75</v>
      </c>
    </row>
    <row r="1128" spans="1:11">
      <c r="A1128" s="7" t="s">
        <v>384</v>
      </c>
      <c r="B1128" s="8"/>
      <c r="C1128" s="8"/>
      <c r="D1128" s="35">
        <v>1.05203381869422</v>
      </c>
      <c r="E1128" s="31">
        <v>1.74690902704601</v>
      </c>
      <c r="F1128" s="31">
        <v>2.3505657708628</v>
      </c>
      <c r="G1128" s="31">
        <v>0.767757413839166</v>
      </c>
      <c r="H1128" s="31">
        <v>1.04505792948798</v>
      </c>
      <c r="I1128" s="18"/>
      <c r="J1128" s="33">
        <v>0.361182465516252</v>
      </c>
      <c r="K1128" s="36">
        <v>1.01026343942231</v>
      </c>
    </row>
    <row r="1129" spans="1:11">
      <c r="A1129" s="7"/>
      <c r="B1129" s="7" t="s">
        <v>143</v>
      </c>
      <c r="C1129" s="10" t="s">
        <v>16</v>
      </c>
      <c r="D1129" s="10"/>
      <c r="E1129" s="12">
        <v>560</v>
      </c>
      <c r="F1129" s="12"/>
      <c r="G1129" s="12"/>
      <c r="H1129" s="12">
        <v>292</v>
      </c>
      <c r="I1129" s="12">
        <f>H1129-G1129</f>
        <v>292</v>
      </c>
      <c r="J1129" s="22">
        <v>1</v>
      </c>
      <c r="K1129" s="24">
        <v>852</v>
      </c>
    </row>
    <row r="1130" spans="1:11">
      <c r="A1130" s="13"/>
      <c r="B1130" s="13"/>
      <c r="C1130" s="14" t="s">
        <v>17</v>
      </c>
      <c r="D1130" s="14">
        <v>17155.8</v>
      </c>
      <c r="E1130" s="19">
        <v>2676.9</v>
      </c>
      <c r="F1130" s="19">
        <v>73.6</v>
      </c>
      <c r="G1130" s="19">
        <v>1427.9</v>
      </c>
      <c r="H1130" s="19">
        <v>29742.2</v>
      </c>
      <c r="I1130" s="19"/>
      <c r="J1130" s="33">
        <v>19.8293297849989</v>
      </c>
      <c r="K1130" s="25">
        <v>51076.4</v>
      </c>
    </row>
    <row r="1131" spans="1:11">
      <c r="A1131" s="13"/>
      <c r="B1131" s="13"/>
      <c r="C1131" s="16" t="s">
        <v>18</v>
      </c>
      <c r="D1131" s="16">
        <v>1.99555658950797</v>
      </c>
      <c r="E1131" s="18">
        <v>2.05126436781609</v>
      </c>
      <c r="F1131" s="18">
        <v>0.681481481481481</v>
      </c>
      <c r="G1131" s="18">
        <v>0.98953568953569</v>
      </c>
      <c r="H1131" s="18">
        <v>5.16985920389362</v>
      </c>
      <c r="I1131" s="18"/>
      <c r="J1131" s="33">
        <v>4.22453031109916</v>
      </c>
      <c r="K1131" s="26">
        <v>2.96852260839242</v>
      </c>
    </row>
    <row r="1132" spans="1:11">
      <c r="A1132" s="13"/>
      <c r="B1132" s="7" t="s">
        <v>208</v>
      </c>
      <c r="C1132" s="10" t="s">
        <v>16</v>
      </c>
      <c r="D1132" s="10">
        <v>337</v>
      </c>
      <c r="E1132" s="12"/>
      <c r="F1132" s="12"/>
      <c r="G1132" s="12"/>
      <c r="H1132" s="12">
        <v>292</v>
      </c>
      <c r="I1132" s="12">
        <f>H1132-G1132</f>
        <v>292</v>
      </c>
      <c r="J1132" s="22">
        <v>1</v>
      </c>
      <c r="K1132" s="24">
        <v>629</v>
      </c>
    </row>
    <row r="1133" spans="1:11">
      <c r="A1133" s="13"/>
      <c r="B1133" s="13"/>
      <c r="C1133" s="14" t="s">
        <v>17</v>
      </c>
      <c r="D1133" s="14"/>
      <c r="E1133" s="19"/>
      <c r="F1133" s="19"/>
      <c r="G1133" s="19"/>
      <c r="H1133" s="19">
        <v>13193.57</v>
      </c>
      <c r="I1133" s="19"/>
      <c r="J1133" s="33">
        <v>1</v>
      </c>
      <c r="K1133" s="25">
        <v>13193.57</v>
      </c>
    </row>
    <row r="1134" spans="1:11">
      <c r="A1134" s="13"/>
      <c r="B1134" s="13"/>
      <c r="C1134" s="16" t="s">
        <v>18</v>
      </c>
      <c r="D1134" s="16"/>
      <c r="E1134" s="18"/>
      <c r="F1134" s="18"/>
      <c r="G1134" s="18"/>
      <c r="H1134" s="18">
        <v>0.879864621540513</v>
      </c>
      <c r="I1134" s="18"/>
      <c r="J1134" s="33">
        <v>1</v>
      </c>
      <c r="K1134" s="26">
        <v>0.879864621540513</v>
      </c>
    </row>
    <row r="1135" spans="1:11">
      <c r="A1135" s="13"/>
      <c r="B1135" s="7" t="s">
        <v>201</v>
      </c>
      <c r="C1135" s="10" t="s">
        <v>16</v>
      </c>
      <c r="D1135" s="10"/>
      <c r="E1135" s="12">
        <v>112</v>
      </c>
      <c r="F1135" s="12">
        <v>200</v>
      </c>
      <c r="G1135" s="12">
        <v>124</v>
      </c>
      <c r="H1135" s="12">
        <v>416</v>
      </c>
      <c r="I1135" s="12">
        <f>H1135-G1135</f>
        <v>292</v>
      </c>
      <c r="J1135" s="22">
        <v>2.35483870967742</v>
      </c>
      <c r="K1135" s="24">
        <v>852</v>
      </c>
    </row>
    <row r="1136" spans="1:11">
      <c r="A1136" s="13"/>
      <c r="B1136" s="13"/>
      <c r="C1136" s="14" t="s">
        <v>17</v>
      </c>
      <c r="D1136" s="14"/>
      <c r="E1136" s="19"/>
      <c r="F1136" s="19"/>
      <c r="G1136" s="19"/>
      <c r="H1136" s="19">
        <v>2499.2</v>
      </c>
      <c r="I1136" s="19"/>
      <c r="J1136" s="33">
        <v>1</v>
      </c>
      <c r="K1136" s="25">
        <v>2499.2</v>
      </c>
    </row>
    <row r="1137" spans="1:11">
      <c r="A1137" s="13"/>
      <c r="B1137" s="13"/>
      <c r="C1137" s="16" t="s">
        <v>18</v>
      </c>
      <c r="D1137" s="16"/>
      <c r="E1137" s="18"/>
      <c r="F1137" s="18"/>
      <c r="G1137" s="18"/>
      <c r="H1137" s="18">
        <v>0.88</v>
      </c>
      <c r="I1137" s="18"/>
      <c r="J1137" s="33">
        <v>1</v>
      </c>
      <c r="K1137" s="26">
        <v>0.88</v>
      </c>
    </row>
    <row r="1138" spans="1:11">
      <c r="A1138" s="13"/>
      <c r="B1138" s="7" t="s">
        <v>132</v>
      </c>
      <c r="C1138" s="10" t="s">
        <v>16</v>
      </c>
      <c r="D1138" s="10">
        <v>345</v>
      </c>
      <c r="E1138" s="12"/>
      <c r="F1138" s="12">
        <v>10040</v>
      </c>
      <c r="G1138" s="12">
        <v>1616</v>
      </c>
      <c r="H1138" s="12">
        <v>1343</v>
      </c>
      <c r="I1138" s="12">
        <f>H1138-G1138</f>
        <v>-273</v>
      </c>
      <c r="J1138" s="22">
        <v>-0.168935643564356</v>
      </c>
      <c r="K1138" s="24">
        <v>13344</v>
      </c>
    </row>
    <row r="1139" spans="1:11">
      <c r="A1139" s="13"/>
      <c r="B1139" s="13"/>
      <c r="C1139" s="14" t="s">
        <v>17</v>
      </c>
      <c r="D1139" s="14"/>
      <c r="E1139" s="19"/>
      <c r="F1139" s="19"/>
      <c r="G1139" s="19">
        <v>1342</v>
      </c>
      <c r="H1139" s="19"/>
      <c r="I1139" s="19">
        <f>H1139-G1139</f>
        <v>-1342</v>
      </c>
      <c r="J1139" s="33">
        <v>-1</v>
      </c>
      <c r="K1139" s="25">
        <v>1342</v>
      </c>
    </row>
    <row r="1140" spans="1:11">
      <c r="A1140" s="13"/>
      <c r="B1140" s="13"/>
      <c r="C1140" s="16" t="s">
        <v>18</v>
      </c>
      <c r="D1140" s="16"/>
      <c r="E1140" s="18"/>
      <c r="F1140" s="18"/>
      <c r="G1140" s="18">
        <v>2.2</v>
      </c>
      <c r="H1140" s="18"/>
      <c r="I1140" s="18">
        <f>H1140-G1140</f>
        <v>-2.2</v>
      </c>
      <c r="J1140" s="33">
        <v>-1</v>
      </c>
      <c r="K1140" s="26">
        <v>2.2</v>
      </c>
    </row>
    <row r="1141" spans="1:11">
      <c r="A1141" s="13"/>
      <c r="B1141" s="7" t="s">
        <v>115</v>
      </c>
      <c r="C1141" s="10" t="s">
        <v>16</v>
      </c>
      <c r="D1141" s="10"/>
      <c r="E1141" s="12">
        <v>985</v>
      </c>
      <c r="F1141" s="12">
        <v>131</v>
      </c>
      <c r="G1141" s="12"/>
      <c r="H1141" s="12">
        <v>291</v>
      </c>
      <c r="I1141" s="12">
        <f>H1141-G1141</f>
        <v>291</v>
      </c>
      <c r="J1141" s="22">
        <v>1</v>
      </c>
      <c r="K1141" s="24">
        <v>1407</v>
      </c>
    </row>
    <row r="1142" spans="1:11">
      <c r="A1142" s="13"/>
      <c r="B1142" s="13"/>
      <c r="C1142" s="14" t="s">
        <v>17</v>
      </c>
      <c r="D1142" s="14"/>
      <c r="E1142" s="19"/>
      <c r="F1142" s="19"/>
      <c r="G1142" s="19"/>
      <c r="H1142" s="19">
        <v>932.8</v>
      </c>
      <c r="I1142" s="19"/>
      <c r="J1142" s="33">
        <v>1</v>
      </c>
      <c r="K1142" s="25">
        <v>932.8</v>
      </c>
    </row>
    <row r="1143" spans="1:11">
      <c r="A1143" s="13"/>
      <c r="B1143" s="13"/>
      <c r="C1143" s="16" t="s">
        <v>18</v>
      </c>
      <c r="D1143" s="16"/>
      <c r="E1143" s="18"/>
      <c r="F1143" s="18"/>
      <c r="G1143" s="18"/>
      <c r="H1143" s="18">
        <v>2.31464019851117</v>
      </c>
      <c r="I1143" s="18"/>
      <c r="J1143" s="33">
        <v>1</v>
      </c>
      <c r="K1143" s="26">
        <v>2.31464019851117</v>
      </c>
    </row>
    <row r="1144" spans="1:11">
      <c r="A1144" s="7"/>
      <c r="B1144" s="8" t="s">
        <v>250</v>
      </c>
      <c r="C1144" s="9" t="s">
        <v>16</v>
      </c>
      <c r="D1144" s="10"/>
      <c r="E1144" s="12">
        <v>404</v>
      </c>
      <c r="F1144" s="12"/>
      <c r="G1144" s="12"/>
      <c r="H1144" s="12">
        <v>283</v>
      </c>
      <c r="I1144" s="12">
        <f>H1144-G1144</f>
        <v>283</v>
      </c>
      <c r="J1144" s="22">
        <v>1</v>
      </c>
      <c r="K1144" s="24">
        <v>687</v>
      </c>
    </row>
    <row r="1145" spans="1:11">
      <c r="A1145" s="7" t="s">
        <v>385</v>
      </c>
      <c r="B1145" s="8"/>
      <c r="C1145" s="8"/>
      <c r="D1145" s="10">
        <v>17155.8</v>
      </c>
      <c r="E1145" s="12">
        <v>2676.9</v>
      </c>
      <c r="F1145" s="12">
        <v>73.6</v>
      </c>
      <c r="G1145" s="12">
        <v>2769.9</v>
      </c>
      <c r="H1145" s="12">
        <v>46367.77</v>
      </c>
      <c r="I1145" s="19"/>
      <c r="J1145" s="33">
        <v>15.7398714755045</v>
      </c>
      <c r="K1145" s="24">
        <v>69043.97</v>
      </c>
    </row>
    <row r="1146" spans="1:11">
      <c r="A1146" s="7" t="s">
        <v>386</v>
      </c>
      <c r="B1146" s="8"/>
      <c r="C1146" s="8"/>
      <c r="D1146" s="35">
        <v>1.99555658950797</v>
      </c>
      <c r="E1146" s="31">
        <v>2.05126436781609</v>
      </c>
      <c r="F1146" s="31">
        <v>0.681481481481481</v>
      </c>
      <c r="G1146" s="31">
        <v>1.34919629810034</v>
      </c>
      <c r="H1146" s="31">
        <v>1.93271518486099</v>
      </c>
      <c r="I1146" s="18"/>
      <c r="J1146" s="33">
        <v>0.43249369093455</v>
      </c>
      <c r="K1146" s="36">
        <v>1.91501553225717</v>
      </c>
    </row>
    <row r="1147" spans="1:11">
      <c r="A1147" s="7" t="s">
        <v>35</v>
      </c>
      <c r="B1147" s="7" t="s">
        <v>114</v>
      </c>
      <c r="C1147" s="10" t="s">
        <v>16</v>
      </c>
      <c r="D1147" s="10">
        <v>5809</v>
      </c>
      <c r="E1147" s="12">
        <v>2638</v>
      </c>
      <c r="F1147" s="12">
        <v>12106</v>
      </c>
      <c r="G1147" s="12"/>
      <c r="H1147" s="12"/>
      <c r="I1147" s="12">
        <f>H1147-G1147</f>
        <v>0</v>
      </c>
      <c r="J1147" s="22"/>
      <c r="K1147" s="24">
        <v>20553</v>
      </c>
    </row>
    <row r="1148" spans="1:11">
      <c r="A1148" s="13"/>
      <c r="B1148" s="13"/>
      <c r="C1148" s="14" t="s">
        <v>17</v>
      </c>
      <c r="D1148" s="14">
        <v>1517.4</v>
      </c>
      <c r="E1148" s="19">
        <v>1035.3</v>
      </c>
      <c r="F1148" s="19">
        <v>2968.55</v>
      </c>
      <c r="G1148" s="19"/>
      <c r="H1148" s="19"/>
      <c r="I1148" s="19"/>
      <c r="J1148" s="33"/>
      <c r="K1148" s="25">
        <v>5521.25</v>
      </c>
    </row>
    <row r="1149" spans="1:11">
      <c r="A1149" s="13"/>
      <c r="B1149" s="13"/>
      <c r="C1149" s="16" t="s">
        <v>18</v>
      </c>
      <c r="D1149" s="16">
        <v>0.261215355482871</v>
      </c>
      <c r="E1149" s="18">
        <v>0.392456406368461</v>
      </c>
      <c r="F1149" s="18">
        <v>0.245213117462415</v>
      </c>
      <c r="G1149" s="18"/>
      <c r="H1149" s="18"/>
      <c r="I1149" s="18"/>
      <c r="J1149" s="33"/>
      <c r="K1149" s="26">
        <v>0.268634749185034</v>
      </c>
    </row>
    <row r="1150" spans="1:11">
      <c r="A1150" s="13"/>
      <c r="B1150" s="7" t="s">
        <v>294</v>
      </c>
      <c r="C1150" s="10" t="s">
        <v>16</v>
      </c>
      <c r="D1150" s="10"/>
      <c r="E1150" s="12"/>
      <c r="F1150" s="12"/>
      <c r="G1150" s="12">
        <v>261</v>
      </c>
      <c r="H1150" s="12"/>
      <c r="I1150" s="12">
        <f>H1150-G1150</f>
        <v>-261</v>
      </c>
      <c r="J1150" s="22">
        <v>-1</v>
      </c>
      <c r="K1150" s="24">
        <v>261</v>
      </c>
    </row>
    <row r="1151" spans="1:11">
      <c r="A1151" s="13"/>
      <c r="B1151" s="13"/>
      <c r="C1151" s="14" t="s">
        <v>17</v>
      </c>
      <c r="D1151" s="14">
        <v>4474.25</v>
      </c>
      <c r="E1151" s="19"/>
      <c r="F1151" s="19"/>
      <c r="G1151" s="19">
        <v>276.4</v>
      </c>
      <c r="H1151" s="19"/>
      <c r="I1151" s="19">
        <f>H1151-G1151</f>
        <v>-276.4</v>
      </c>
      <c r="J1151" s="33">
        <v>-1</v>
      </c>
      <c r="K1151" s="25">
        <v>4750.65</v>
      </c>
    </row>
    <row r="1152" spans="1:11">
      <c r="A1152" s="13"/>
      <c r="B1152" s="13"/>
      <c r="C1152" s="16" t="s">
        <v>18</v>
      </c>
      <c r="D1152" s="16">
        <v>0.535453566299665</v>
      </c>
      <c r="E1152" s="18"/>
      <c r="F1152" s="18"/>
      <c r="G1152" s="18">
        <v>0.37554347826087</v>
      </c>
      <c r="H1152" s="18"/>
      <c r="I1152" s="18">
        <f>H1152-G1152</f>
        <v>-0.37554347826087</v>
      </c>
      <c r="J1152" s="33">
        <v>-1</v>
      </c>
      <c r="K1152" s="26">
        <v>0.522508798944127</v>
      </c>
    </row>
    <row r="1153" spans="1:11">
      <c r="A1153" s="13"/>
      <c r="B1153" s="7" t="s">
        <v>106</v>
      </c>
      <c r="C1153" s="10" t="s">
        <v>16</v>
      </c>
      <c r="D1153" s="10"/>
      <c r="E1153" s="12"/>
      <c r="F1153" s="12">
        <v>2509</v>
      </c>
      <c r="G1153" s="12"/>
      <c r="H1153" s="12"/>
      <c r="I1153" s="12">
        <f>H1153-G1153</f>
        <v>0</v>
      </c>
      <c r="J1153" s="22"/>
      <c r="K1153" s="24">
        <v>2509</v>
      </c>
    </row>
    <row r="1154" spans="1:11">
      <c r="A1154" s="13"/>
      <c r="B1154" s="13"/>
      <c r="C1154" s="14" t="s">
        <v>17</v>
      </c>
      <c r="D1154" s="14"/>
      <c r="E1154" s="19"/>
      <c r="F1154" s="19">
        <v>1772.65</v>
      </c>
      <c r="G1154" s="19"/>
      <c r="H1154" s="19"/>
      <c r="I1154" s="19"/>
      <c r="J1154" s="33"/>
      <c r="K1154" s="25">
        <v>1772.65</v>
      </c>
    </row>
    <row r="1155" spans="1:11">
      <c r="A1155" s="13"/>
      <c r="B1155" s="13"/>
      <c r="C1155" s="16" t="s">
        <v>18</v>
      </c>
      <c r="D1155" s="16"/>
      <c r="E1155" s="18"/>
      <c r="F1155" s="18">
        <v>0.706516540454364</v>
      </c>
      <c r="G1155" s="18"/>
      <c r="H1155" s="18"/>
      <c r="I1155" s="18"/>
      <c r="J1155" s="33"/>
      <c r="K1155" s="26">
        <v>0.706516540454364</v>
      </c>
    </row>
    <row r="1156" spans="1:11">
      <c r="A1156" s="13"/>
      <c r="B1156" s="7" t="s">
        <v>140</v>
      </c>
      <c r="C1156" s="10" t="s">
        <v>16</v>
      </c>
      <c r="D1156" s="10">
        <v>1021</v>
      </c>
      <c r="E1156" s="12"/>
      <c r="F1156" s="12">
        <v>557</v>
      </c>
      <c r="G1156" s="12"/>
      <c r="H1156" s="12"/>
      <c r="I1156" s="12">
        <f>H1156-G1156</f>
        <v>0</v>
      </c>
      <c r="J1156" s="22"/>
      <c r="K1156" s="24">
        <v>1578</v>
      </c>
    </row>
    <row r="1157" spans="1:11">
      <c r="A1157" s="13"/>
      <c r="B1157" s="13"/>
      <c r="C1157" s="14" t="s">
        <v>17</v>
      </c>
      <c r="D1157" s="14">
        <v>345.2</v>
      </c>
      <c r="E1157" s="19"/>
      <c r="F1157" s="19">
        <v>151.4</v>
      </c>
      <c r="G1157" s="19"/>
      <c r="H1157" s="19"/>
      <c r="I1157" s="19"/>
      <c r="J1157" s="33"/>
      <c r="K1157" s="25">
        <v>496.6</v>
      </c>
    </row>
    <row r="1158" spans="1:11">
      <c r="A1158" s="13"/>
      <c r="B1158" s="13"/>
      <c r="C1158" s="16" t="s">
        <v>18</v>
      </c>
      <c r="D1158" s="16">
        <v>0.338099902056807</v>
      </c>
      <c r="E1158" s="18"/>
      <c r="F1158" s="18">
        <v>0.27181328545781</v>
      </c>
      <c r="G1158" s="18"/>
      <c r="H1158" s="18"/>
      <c r="I1158" s="18"/>
      <c r="J1158" s="33"/>
      <c r="K1158" s="26">
        <v>0.314702154626109</v>
      </c>
    </row>
    <row r="1159" spans="1:11">
      <c r="A1159" s="13"/>
      <c r="B1159" s="7" t="s">
        <v>102</v>
      </c>
      <c r="C1159" s="10" t="s">
        <v>16</v>
      </c>
      <c r="D1159" s="10"/>
      <c r="E1159" s="12"/>
      <c r="F1159" s="12">
        <v>1054</v>
      </c>
      <c r="G1159" s="12"/>
      <c r="H1159" s="12"/>
      <c r="I1159" s="12">
        <f>H1159-G1159</f>
        <v>0</v>
      </c>
      <c r="J1159" s="22"/>
      <c r="K1159" s="24">
        <v>1054</v>
      </c>
    </row>
    <row r="1160" spans="1:11">
      <c r="A1160" s="13"/>
      <c r="B1160" s="13"/>
      <c r="C1160" s="14" t="s">
        <v>17</v>
      </c>
      <c r="D1160" s="14"/>
      <c r="E1160" s="19"/>
      <c r="F1160" s="19">
        <v>960.6</v>
      </c>
      <c r="G1160" s="19"/>
      <c r="H1160" s="19"/>
      <c r="I1160" s="19"/>
      <c r="J1160" s="33"/>
      <c r="K1160" s="25">
        <v>960.6</v>
      </c>
    </row>
    <row r="1161" spans="1:11">
      <c r="A1161" s="13"/>
      <c r="B1161" s="13"/>
      <c r="C1161" s="16" t="s">
        <v>18</v>
      </c>
      <c r="D1161" s="16"/>
      <c r="E1161" s="18"/>
      <c r="F1161" s="18">
        <v>0.911385199240987</v>
      </c>
      <c r="G1161" s="18"/>
      <c r="H1161" s="18"/>
      <c r="I1161" s="18"/>
      <c r="J1161" s="33"/>
      <c r="K1161" s="26">
        <v>0.911385199240987</v>
      </c>
    </row>
    <row r="1162" spans="1:11">
      <c r="A1162" s="13"/>
      <c r="B1162" s="7" t="s">
        <v>138</v>
      </c>
      <c r="C1162" s="10" t="s">
        <v>16</v>
      </c>
      <c r="D1162" s="10"/>
      <c r="E1162" s="12"/>
      <c r="F1162" s="12">
        <v>411</v>
      </c>
      <c r="G1162" s="12"/>
      <c r="H1162" s="12"/>
      <c r="I1162" s="12">
        <f>H1162-G1162</f>
        <v>0</v>
      </c>
      <c r="J1162" s="22"/>
      <c r="K1162" s="24">
        <v>411</v>
      </c>
    </row>
    <row r="1163" spans="1:11">
      <c r="A1163" s="13"/>
      <c r="B1163" s="13"/>
      <c r="C1163" s="14" t="s">
        <v>17</v>
      </c>
      <c r="D1163" s="14"/>
      <c r="E1163" s="19"/>
      <c r="F1163" s="19">
        <v>755.85</v>
      </c>
      <c r="G1163" s="19"/>
      <c r="H1163" s="19"/>
      <c r="I1163" s="19"/>
      <c r="J1163" s="33"/>
      <c r="K1163" s="25">
        <v>755.85</v>
      </c>
    </row>
    <row r="1164" spans="1:11">
      <c r="A1164" s="13"/>
      <c r="B1164" s="13"/>
      <c r="C1164" s="16" t="s">
        <v>18</v>
      </c>
      <c r="D1164" s="16"/>
      <c r="E1164" s="18"/>
      <c r="F1164" s="18">
        <v>1.83905109489051</v>
      </c>
      <c r="G1164" s="18"/>
      <c r="H1164" s="18"/>
      <c r="I1164" s="18"/>
      <c r="J1164" s="33"/>
      <c r="K1164" s="26">
        <v>1.83905109489051</v>
      </c>
    </row>
    <row r="1165" spans="1:11">
      <c r="A1165" s="13"/>
      <c r="B1165" s="7" t="s">
        <v>144</v>
      </c>
      <c r="C1165" s="10" t="s">
        <v>16</v>
      </c>
      <c r="D1165" s="10"/>
      <c r="E1165" s="12"/>
      <c r="F1165" s="12">
        <v>405</v>
      </c>
      <c r="G1165" s="12"/>
      <c r="H1165" s="12"/>
      <c r="I1165" s="12">
        <f>H1165-G1165</f>
        <v>0</v>
      </c>
      <c r="J1165" s="22"/>
      <c r="K1165" s="24">
        <v>405</v>
      </c>
    </row>
    <row r="1166" spans="1:11">
      <c r="A1166" s="13"/>
      <c r="B1166" s="13"/>
      <c r="C1166" s="14" t="s">
        <v>17</v>
      </c>
      <c r="D1166" s="14"/>
      <c r="E1166" s="19"/>
      <c r="F1166" s="19">
        <v>177.45</v>
      </c>
      <c r="G1166" s="19"/>
      <c r="H1166" s="19"/>
      <c r="I1166" s="19"/>
      <c r="J1166" s="33"/>
      <c r="K1166" s="25">
        <v>177.45</v>
      </c>
    </row>
    <row r="1167" spans="1:11">
      <c r="A1167" s="13"/>
      <c r="B1167" s="13"/>
      <c r="C1167" s="16" t="s">
        <v>18</v>
      </c>
      <c r="D1167" s="16"/>
      <c r="E1167" s="18"/>
      <c r="F1167" s="18">
        <v>0.438148148148148</v>
      </c>
      <c r="G1167" s="18"/>
      <c r="H1167" s="18"/>
      <c r="I1167" s="18"/>
      <c r="J1167" s="33"/>
      <c r="K1167" s="26">
        <v>0.438148148148148</v>
      </c>
    </row>
    <row r="1168" spans="1:11">
      <c r="A1168" s="13"/>
      <c r="B1168" s="7" t="s">
        <v>103</v>
      </c>
      <c r="C1168" s="10" t="s">
        <v>16</v>
      </c>
      <c r="D1168" s="10"/>
      <c r="E1168" s="12"/>
      <c r="F1168" s="12">
        <v>211</v>
      </c>
      <c r="G1168" s="12"/>
      <c r="H1168" s="12"/>
      <c r="I1168" s="12">
        <f>H1168-G1168</f>
        <v>0</v>
      </c>
      <c r="J1168" s="22"/>
      <c r="K1168" s="24">
        <v>211</v>
      </c>
    </row>
    <row r="1169" spans="1:11">
      <c r="A1169" s="13"/>
      <c r="B1169" s="13"/>
      <c r="C1169" s="14" t="s">
        <v>17</v>
      </c>
      <c r="D1169" s="14"/>
      <c r="E1169" s="19"/>
      <c r="F1169" s="19">
        <v>1068.85</v>
      </c>
      <c r="G1169" s="19"/>
      <c r="H1169" s="19"/>
      <c r="I1169" s="19"/>
      <c r="J1169" s="33"/>
      <c r="K1169" s="25">
        <v>1068.85</v>
      </c>
    </row>
    <row r="1170" spans="1:11">
      <c r="A1170" s="13"/>
      <c r="B1170" s="13"/>
      <c r="C1170" s="16" t="s">
        <v>18</v>
      </c>
      <c r="D1170" s="16"/>
      <c r="E1170" s="18"/>
      <c r="F1170" s="18">
        <v>5.06563981042654</v>
      </c>
      <c r="G1170" s="18"/>
      <c r="H1170" s="18"/>
      <c r="I1170" s="18"/>
      <c r="J1170" s="33"/>
      <c r="K1170" s="26">
        <v>5.06563981042654</v>
      </c>
    </row>
    <row r="1171" spans="1:11">
      <c r="A1171" s="7"/>
      <c r="B1171" s="8" t="s">
        <v>234</v>
      </c>
      <c r="C1171" s="9" t="s">
        <v>16</v>
      </c>
      <c r="D1171" s="10"/>
      <c r="E1171" s="12">
        <v>630</v>
      </c>
      <c r="F1171" s="12">
        <v>419</v>
      </c>
      <c r="G1171" s="12">
        <v>256</v>
      </c>
      <c r="H1171" s="12"/>
      <c r="I1171" s="12">
        <f>H1171-G1171</f>
        <v>-256</v>
      </c>
      <c r="J1171" s="22">
        <v>-1</v>
      </c>
      <c r="K1171" s="24">
        <v>1305</v>
      </c>
    </row>
    <row r="1172" spans="1:11">
      <c r="A1172" s="7" t="s">
        <v>387</v>
      </c>
      <c r="B1172" s="8"/>
      <c r="C1172" s="8"/>
      <c r="D1172" s="10">
        <v>6336.85</v>
      </c>
      <c r="E1172" s="12">
        <v>1035.3</v>
      </c>
      <c r="F1172" s="12">
        <v>7855.35</v>
      </c>
      <c r="G1172" s="12">
        <v>276.4</v>
      </c>
      <c r="H1172" s="12"/>
      <c r="I1172" s="19">
        <f>H1172-G1172</f>
        <v>-276.4</v>
      </c>
      <c r="J1172" s="33">
        <v>-1</v>
      </c>
      <c r="K1172" s="24">
        <v>15503.9</v>
      </c>
    </row>
    <row r="1173" spans="1:11">
      <c r="A1173" s="7" t="s">
        <v>388</v>
      </c>
      <c r="B1173" s="8"/>
      <c r="C1173" s="8"/>
      <c r="D1173" s="35">
        <v>0.417282365336494</v>
      </c>
      <c r="E1173" s="31">
        <v>0.392456406368461</v>
      </c>
      <c r="F1173" s="31">
        <v>0.455303425491219</v>
      </c>
      <c r="G1173" s="31">
        <v>0.37554347826087</v>
      </c>
      <c r="H1173" s="31"/>
      <c r="I1173" s="18">
        <f>H1173-G1173</f>
        <v>-0.37554347826087</v>
      </c>
      <c r="J1173" s="33">
        <v>-1</v>
      </c>
      <c r="K1173" s="36">
        <v>0.432912629492084</v>
      </c>
    </row>
    <row r="1174" spans="1:11">
      <c r="A1174" s="7"/>
      <c r="B1174" s="7" t="s">
        <v>114</v>
      </c>
      <c r="C1174" s="10" t="s">
        <v>16</v>
      </c>
      <c r="D1174" s="10"/>
      <c r="E1174" s="12"/>
      <c r="F1174" s="12"/>
      <c r="G1174" s="12"/>
      <c r="H1174" s="12">
        <v>280</v>
      </c>
      <c r="I1174" s="12">
        <f>H1174-G1174</f>
        <v>280</v>
      </c>
      <c r="J1174" s="22">
        <v>1</v>
      </c>
      <c r="K1174" s="24">
        <v>280</v>
      </c>
    </row>
    <row r="1175" spans="1:11">
      <c r="A1175" s="13"/>
      <c r="B1175" s="13"/>
      <c r="C1175" s="14" t="s">
        <v>17</v>
      </c>
      <c r="D1175" s="14"/>
      <c r="E1175" s="19"/>
      <c r="F1175" s="19">
        <v>5813.4</v>
      </c>
      <c r="G1175" s="19"/>
      <c r="H1175" s="19">
        <v>5628</v>
      </c>
      <c r="I1175" s="19"/>
      <c r="J1175" s="33">
        <v>1</v>
      </c>
      <c r="K1175" s="25">
        <v>11441.4</v>
      </c>
    </row>
    <row r="1176" spans="1:11">
      <c r="A1176" s="13"/>
      <c r="B1176" s="13"/>
      <c r="C1176" s="16" t="s">
        <v>18</v>
      </c>
      <c r="D1176" s="16"/>
      <c r="E1176" s="18"/>
      <c r="F1176" s="18">
        <v>1.48376722817764</v>
      </c>
      <c r="G1176" s="18"/>
      <c r="H1176" s="18">
        <v>0.728260869565217</v>
      </c>
      <c r="I1176" s="18"/>
      <c r="J1176" s="33">
        <v>1</v>
      </c>
      <c r="K1176" s="26">
        <v>0.982431736218444</v>
      </c>
    </row>
    <row r="1177" spans="1:11">
      <c r="A1177" s="13" t="s">
        <v>63</v>
      </c>
      <c r="B1177" s="7" t="s">
        <v>117</v>
      </c>
      <c r="C1177" s="10" t="s">
        <v>16</v>
      </c>
      <c r="D1177" s="10"/>
      <c r="E1177" s="12"/>
      <c r="F1177" s="12">
        <v>794</v>
      </c>
      <c r="G1177" s="12">
        <v>2329</v>
      </c>
      <c r="H1177" s="12">
        <v>2073</v>
      </c>
      <c r="I1177" s="12">
        <f t="shared" ref="I1177:I1183" si="14">H1177-G1177</f>
        <v>-256</v>
      </c>
      <c r="J1177" s="22">
        <v>-0.109918419922714</v>
      </c>
      <c r="K1177" s="24">
        <v>5196</v>
      </c>
    </row>
    <row r="1178" spans="1:11">
      <c r="A1178" s="13"/>
      <c r="B1178" s="13"/>
      <c r="C1178" s="14" t="s">
        <v>17</v>
      </c>
      <c r="D1178" s="14"/>
      <c r="E1178" s="19">
        <v>3350</v>
      </c>
      <c r="F1178" s="19"/>
      <c r="G1178" s="19">
        <v>3262.5</v>
      </c>
      <c r="H1178" s="19"/>
      <c r="I1178" s="19">
        <f t="shared" si="14"/>
        <v>-3262.5</v>
      </c>
      <c r="J1178" s="33">
        <v>-1</v>
      </c>
      <c r="K1178" s="25">
        <v>6612.5</v>
      </c>
    </row>
    <row r="1179" spans="1:11">
      <c r="A1179" s="13"/>
      <c r="B1179" s="13"/>
      <c r="C1179" s="16" t="s">
        <v>18</v>
      </c>
      <c r="D1179" s="16"/>
      <c r="E1179" s="18">
        <v>1.1841640155532</v>
      </c>
      <c r="F1179" s="18"/>
      <c r="G1179" s="18">
        <v>0.673652694610778</v>
      </c>
      <c r="H1179" s="18"/>
      <c r="I1179" s="18">
        <f t="shared" si="14"/>
        <v>-0.673652694610778</v>
      </c>
      <c r="J1179" s="33">
        <v>-1</v>
      </c>
      <c r="K1179" s="26">
        <v>0.861900417101147</v>
      </c>
    </row>
    <row r="1180" spans="1:11">
      <c r="A1180" s="13"/>
      <c r="B1180" s="7" t="s">
        <v>243</v>
      </c>
      <c r="C1180" s="10" t="s">
        <v>16</v>
      </c>
      <c r="D1180" s="10"/>
      <c r="E1180" s="12"/>
      <c r="F1180" s="12"/>
      <c r="G1180" s="12">
        <v>254</v>
      </c>
      <c r="H1180" s="12"/>
      <c r="I1180" s="12">
        <f t="shared" si="14"/>
        <v>-254</v>
      </c>
      <c r="J1180" s="22">
        <v>-1</v>
      </c>
      <c r="K1180" s="24">
        <v>254</v>
      </c>
    </row>
    <row r="1181" spans="1:11">
      <c r="A1181" s="13"/>
      <c r="B1181" s="13"/>
      <c r="C1181" s="14" t="s">
        <v>17</v>
      </c>
      <c r="D1181" s="14"/>
      <c r="E1181" s="19"/>
      <c r="F1181" s="19"/>
      <c r="G1181" s="19">
        <v>10980.48</v>
      </c>
      <c r="H1181" s="19"/>
      <c r="I1181" s="19">
        <f t="shared" si="14"/>
        <v>-10980.48</v>
      </c>
      <c r="J1181" s="33">
        <v>-1</v>
      </c>
      <c r="K1181" s="25">
        <v>10980.48</v>
      </c>
    </row>
    <row r="1182" spans="1:11">
      <c r="A1182" s="13"/>
      <c r="B1182" s="13"/>
      <c r="C1182" s="16" t="s">
        <v>18</v>
      </c>
      <c r="D1182" s="16"/>
      <c r="E1182" s="18"/>
      <c r="F1182" s="18"/>
      <c r="G1182" s="18">
        <v>1.45014263074485</v>
      </c>
      <c r="H1182" s="18"/>
      <c r="I1182" s="18">
        <f t="shared" si="14"/>
        <v>-1.45014263074485</v>
      </c>
      <c r="J1182" s="33">
        <v>-1</v>
      </c>
      <c r="K1182" s="26">
        <v>1.45014263074485</v>
      </c>
    </row>
    <row r="1183" spans="1:11">
      <c r="A1183" s="13"/>
      <c r="B1183" s="7" t="s">
        <v>231</v>
      </c>
      <c r="C1183" s="10" t="s">
        <v>16</v>
      </c>
      <c r="D1183" s="10">
        <v>1433</v>
      </c>
      <c r="E1183" s="12"/>
      <c r="F1183" s="12"/>
      <c r="G1183" s="12"/>
      <c r="H1183" s="12"/>
      <c r="I1183" s="12">
        <f t="shared" si="14"/>
        <v>0</v>
      </c>
      <c r="J1183" s="22"/>
      <c r="K1183" s="24">
        <v>1433</v>
      </c>
    </row>
    <row r="1184" spans="1:11">
      <c r="A1184" s="13"/>
      <c r="B1184" s="13"/>
      <c r="C1184" s="14" t="s">
        <v>17</v>
      </c>
      <c r="D1184" s="14">
        <v>4086.4</v>
      </c>
      <c r="E1184" s="19"/>
      <c r="F1184" s="19"/>
      <c r="G1184" s="19"/>
      <c r="H1184" s="19"/>
      <c r="I1184" s="19"/>
      <c r="J1184" s="33"/>
      <c r="K1184" s="25">
        <v>4086.4</v>
      </c>
    </row>
    <row r="1185" spans="1:11">
      <c r="A1185" s="13"/>
      <c r="B1185" s="13"/>
      <c r="C1185" s="16" t="s">
        <v>18</v>
      </c>
      <c r="D1185" s="16">
        <v>2.8516399162596</v>
      </c>
      <c r="E1185" s="18"/>
      <c r="F1185" s="18"/>
      <c r="G1185" s="18"/>
      <c r="H1185" s="18"/>
      <c r="I1185" s="18"/>
      <c r="J1185" s="33"/>
      <c r="K1185" s="26">
        <v>2.8516399162596</v>
      </c>
    </row>
    <row r="1186" spans="1:11">
      <c r="A1186" s="13" t="s">
        <v>75</v>
      </c>
      <c r="B1186" s="7" t="s">
        <v>269</v>
      </c>
      <c r="C1186" s="10" t="s">
        <v>16</v>
      </c>
      <c r="D1186" s="10">
        <v>222</v>
      </c>
      <c r="E1186" s="12"/>
      <c r="F1186" s="12"/>
      <c r="G1186" s="12"/>
      <c r="H1186" s="12">
        <v>280</v>
      </c>
      <c r="I1186" s="12">
        <f>H1186-G1186</f>
        <v>280</v>
      </c>
      <c r="J1186" s="22">
        <v>1</v>
      </c>
      <c r="K1186" s="24">
        <v>502</v>
      </c>
    </row>
    <row r="1187" spans="1:11">
      <c r="A1187" s="13"/>
      <c r="B1187" s="13"/>
      <c r="C1187" s="14" t="s">
        <v>17</v>
      </c>
      <c r="D1187" s="14"/>
      <c r="E1187" s="19"/>
      <c r="F1187" s="19"/>
      <c r="G1187" s="19"/>
      <c r="H1187" s="19">
        <v>1782.38</v>
      </c>
      <c r="I1187" s="19"/>
      <c r="J1187" s="33">
        <v>1</v>
      </c>
      <c r="K1187" s="25">
        <v>1782.38</v>
      </c>
    </row>
    <row r="1188" spans="1:11">
      <c r="A1188" s="13"/>
      <c r="B1188" s="13"/>
      <c r="C1188" s="16" t="s">
        <v>18</v>
      </c>
      <c r="D1188" s="16"/>
      <c r="E1188" s="18"/>
      <c r="F1188" s="18"/>
      <c r="G1188" s="18"/>
      <c r="H1188" s="18">
        <v>1.49528523489933</v>
      </c>
      <c r="I1188" s="18"/>
      <c r="J1188" s="33">
        <v>1</v>
      </c>
      <c r="K1188" s="26">
        <v>1.49528523489933</v>
      </c>
    </row>
    <row r="1189" spans="1:11">
      <c r="A1189" s="13"/>
      <c r="B1189" s="7" t="s">
        <v>114</v>
      </c>
      <c r="C1189" s="10" t="s">
        <v>16</v>
      </c>
      <c r="D1189" s="10">
        <v>869</v>
      </c>
      <c r="E1189" s="12"/>
      <c r="F1189" s="12"/>
      <c r="G1189" s="12">
        <v>1256</v>
      </c>
      <c r="H1189" s="12">
        <v>1003</v>
      </c>
      <c r="I1189" s="12">
        <f>H1189-G1189</f>
        <v>-253</v>
      </c>
      <c r="J1189" s="22">
        <v>-0.201433121019108</v>
      </c>
      <c r="K1189" s="24">
        <v>3128</v>
      </c>
    </row>
    <row r="1190" spans="1:11">
      <c r="A1190" s="13"/>
      <c r="B1190" s="13"/>
      <c r="C1190" s="14" t="s">
        <v>17</v>
      </c>
      <c r="D1190" s="14">
        <v>206</v>
      </c>
      <c r="E1190" s="19"/>
      <c r="F1190" s="19"/>
      <c r="G1190" s="19">
        <v>593</v>
      </c>
      <c r="H1190" s="19">
        <v>124</v>
      </c>
      <c r="I1190" s="19"/>
      <c r="J1190" s="33">
        <v>-0.790893760539629</v>
      </c>
      <c r="K1190" s="25">
        <v>923</v>
      </c>
    </row>
    <row r="1191" spans="1:11">
      <c r="A1191" s="13"/>
      <c r="B1191" s="13"/>
      <c r="C1191" s="16" t="s">
        <v>18</v>
      </c>
      <c r="D1191" s="16">
        <v>1</v>
      </c>
      <c r="E1191" s="18"/>
      <c r="F1191" s="18"/>
      <c r="G1191" s="18">
        <v>1</v>
      </c>
      <c r="H1191" s="18">
        <v>1</v>
      </c>
      <c r="I1191" s="18"/>
      <c r="J1191" s="33">
        <v>0</v>
      </c>
      <c r="K1191" s="26">
        <v>1</v>
      </c>
    </row>
    <row r="1192" spans="1:11">
      <c r="A1192" s="13"/>
      <c r="B1192" s="7" t="s">
        <v>223</v>
      </c>
      <c r="C1192" s="10" t="s">
        <v>16</v>
      </c>
      <c r="D1192" s="10"/>
      <c r="E1192" s="12"/>
      <c r="F1192" s="12"/>
      <c r="G1192" s="12">
        <v>253</v>
      </c>
      <c r="H1192" s="12"/>
      <c r="I1192" s="12">
        <f>H1192-G1192</f>
        <v>-253</v>
      </c>
      <c r="J1192" s="22">
        <v>-1</v>
      </c>
      <c r="K1192" s="24">
        <v>253</v>
      </c>
    </row>
    <row r="1193" spans="1:11">
      <c r="A1193" s="13"/>
      <c r="B1193" s="13"/>
      <c r="C1193" s="14" t="s">
        <v>17</v>
      </c>
      <c r="D1193" s="14"/>
      <c r="E1193" s="19"/>
      <c r="F1193" s="19"/>
      <c r="G1193" s="19">
        <v>403.38</v>
      </c>
      <c r="H1193" s="19"/>
      <c r="I1193" s="19">
        <f>H1193-G1193</f>
        <v>-403.38</v>
      </c>
      <c r="J1193" s="33">
        <v>-1</v>
      </c>
      <c r="K1193" s="25">
        <v>403.38</v>
      </c>
    </row>
    <row r="1194" spans="1:11">
      <c r="A1194" s="13"/>
      <c r="B1194" s="13"/>
      <c r="C1194" s="16" t="s">
        <v>18</v>
      </c>
      <c r="D1194" s="16"/>
      <c r="E1194" s="18"/>
      <c r="F1194" s="18"/>
      <c r="G1194" s="18">
        <v>0.599375928677563</v>
      </c>
      <c r="H1194" s="18"/>
      <c r="I1194" s="18">
        <f>H1194-G1194</f>
        <v>-0.599375928677563</v>
      </c>
      <c r="J1194" s="33">
        <v>-1</v>
      </c>
      <c r="K1194" s="26">
        <v>0.599375928677563</v>
      </c>
    </row>
    <row r="1195" spans="1:11">
      <c r="A1195" s="13"/>
      <c r="B1195" s="7" t="s">
        <v>143</v>
      </c>
      <c r="C1195" s="10" t="s">
        <v>16</v>
      </c>
      <c r="D1195" s="10"/>
      <c r="E1195" s="12"/>
      <c r="F1195" s="12"/>
      <c r="G1195" s="12">
        <v>671</v>
      </c>
      <c r="H1195" s="12">
        <v>932</v>
      </c>
      <c r="I1195" s="12">
        <f>H1195-G1195</f>
        <v>261</v>
      </c>
      <c r="J1195" s="22">
        <v>0.388971684053651</v>
      </c>
      <c r="K1195" s="24">
        <v>1603</v>
      </c>
    </row>
    <row r="1196" spans="1:11">
      <c r="A1196" s="13"/>
      <c r="B1196" s="13"/>
      <c r="C1196" s="14" t="s">
        <v>17</v>
      </c>
      <c r="D1196" s="14"/>
      <c r="E1196" s="19">
        <v>589</v>
      </c>
      <c r="F1196" s="19"/>
      <c r="G1196" s="19"/>
      <c r="H1196" s="19">
        <v>184</v>
      </c>
      <c r="I1196" s="19"/>
      <c r="J1196" s="33">
        <v>1</v>
      </c>
      <c r="K1196" s="25">
        <v>773</v>
      </c>
    </row>
    <row r="1197" spans="1:11">
      <c r="A1197" s="13"/>
      <c r="B1197" s="13"/>
      <c r="C1197" s="16" t="s">
        <v>18</v>
      </c>
      <c r="D1197" s="16"/>
      <c r="E1197" s="18">
        <v>1.08272058823529</v>
      </c>
      <c r="F1197" s="18"/>
      <c r="G1197" s="18"/>
      <c r="H1197" s="18">
        <v>1.48387096774194</v>
      </c>
      <c r="I1197" s="18"/>
      <c r="J1197" s="33">
        <v>1</v>
      </c>
      <c r="K1197" s="26">
        <v>1.15718562874252</v>
      </c>
    </row>
    <row r="1198" spans="1:11">
      <c r="A1198" s="13"/>
      <c r="B1198" s="7" t="s">
        <v>233</v>
      </c>
      <c r="C1198" s="10" t="s">
        <v>16</v>
      </c>
      <c r="D1198" s="10">
        <v>654</v>
      </c>
      <c r="E1198" s="12"/>
      <c r="F1198" s="12"/>
      <c r="G1198" s="12"/>
      <c r="H1198" s="12"/>
      <c r="I1198" s="12">
        <f>H1198-G1198</f>
        <v>0</v>
      </c>
      <c r="J1198" s="22"/>
      <c r="K1198" s="24">
        <v>654</v>
      </c>
    </row>
    <row r="1199" spans="1:11">
      <c r="A1199" s="13"/>
      <c r="B1199" s="13"/>
      <c r="C1199" s="14" t="s">
        <v>17</v>
      </c>
      <c r="D1199" s="14">
        <v>698.2</v>
      </c>
      <c r="E1199" s="19"/>
      <c r="F1199" s="19"/>
      <c r="G1199" s="19"/>
      <c r="H1199" s="19"/>
      <c r="I1199" s="19"/>
      <c r="J1199" s="33"/>
      <c r="K1199" s="25">
        <v>698.2</v>
      </c>
    </row>
    <row r="1200" spans="1:11">
      <c r="A1200" s="13"/>
      <c r="B1200" s="13"/>
      <c r="C1200" s="16" t="s">
        <v>18</v>
      </c>
      <c r="D1200" s="16">
        <v>1.06758409785933</v>
      </c>
      <c r="E1200" s="18"/>
      <c r="F1200" s="18"/>
      <c r="G1200" s="18"/>
      <c r="H1200" s="18"/>
      <c r="I1200" s="18"/>
      <c r="J1200" s="33"/>
      <c r="K1200" s="26">
        <v>1.06758409785933</v>
      </c>
    </row>
    <row r="1201" spans="1:11">
      <c r="A1201" s="13"/>
      <c r="B1201" s="7" t="s">
        <v>200</v>
      </c>
      <c r="C1201" s="10" t="s">
        <v>16</v>
      </c>
      <c r="D1201" s="10">
        <v>568</v>
      </c>
      <c r="E1201" s="12"/>
      <c r="F1201" s="12"/>
      <c r="G1201" s="12">
        <v>251</v>
      </c>
      <c r="H1201" s="12"/>
      <c r="I1201" s="12">
        <f>H1201-G1201</f>
        <v>-251</v>
      </c>
      <c r="J1201" s="22">
        <v>-1</v>
      </c>
      <c r="K1201" s="24">
        <v>819</v>
      </c>
    </row>
    <row r="1202" spans="1:11">
      <c r="A1202" s="13"/>
      <c r="B1202" s="13"/>
      <c r="C1202" s="14" t="s">
        <v>17</v>
      </c>
      <c r="D1202" s="14"/>
      <c r="E1202" s="19">
        <v>1813.85</v>
      </c>
      <c r="F1202" s="19">
        <v>227</v>
      </c>
      <c r="G1202" s="19">
        <v>507.1</v>
      </c>
      <c r="H1202" s="19"/>
      <c r="I1202" s="19">
        <f>H1202-G1202</f>
        <v>-507.1</v>
      </c>
      <c r="J1202" s="33">
        <v>-1</v>
      </c>
      <c r="K1202" s="25">
        <v>2547.95</v>
      </c>
    </row>
    <row r="1203" spans="1:11">
      <c r="A1203" s="13"/>
      <c r="B1203" s="13"/>
      <c r="C1203" s="16" t="s">
        <v>18</v>
      </c>
      <c r="D1203" s="16"/>
      <c r="E1203" s="18">
        <v>6.14864406779661</v>
      </c>
      <c r="F1203" s="18">
        <v>3.33823529411765</v>
      </c>
      <c r="G1203" s="18">
        <v>3.59645390070922</v>
      </c>
      <c r="H1203" s="18"/>
      <c r="I1203" s="18">
        <f>H1203-G1203</f>
        <v>-3.59645390070922</v>
      </c>
      <c r="J1203" s="33">
        <v>-1</v>
      </c>
      <c r="K1203" s="26">
        <v>5.05545634920635</v>
      </c>
    </row>
    <row r="1204" spans="1:11">
      <c r="A1204" s="13"/>
      <c r="B1204" s="7" t="s">
        <v>173</v>
      </c>
      <c r="C1204" s="10" t="s">
        <v>16</v>
      </c>
      <c r="D1204" s="10"/>
      <c r="E1204" s="12"/>
      <c r="F1204" s="12">
        <v>361</v>
      </c>
      <c r="G1204" s="12"/>
      <c r="H1204" s="12"/>
      <c r="I1204" s="12">
        <f>H1204-G1204</f>
        <v>0</v>
      </c>
      <c r="J1204" s="22"/>
      <c r="K1204" s="24">
        <v>361</v>
      </c>
    </row>
    <row r="1205" spans="1:11">
      <c r="A1205" s="13"/>
      <c r="B1205" s="13"/>
      <c r="C1205" s="14" t="s">
        <v>17</v>
      </c>
      <c r="D1205" s="14"/>
      <c r="E1205" s="19"/>
      <c r="F1205" s="19">
        <v>225.5</v>
      </c>
      <c r="G1205" s="19"/>
      <c r="H1205" s="19"/>
      <c r="I1205" s="19"/>
      <c r="J1205" s="33"/>
      <c r="K1205" s="25">
        <v>225.5</v>
      </c>
    </row>
    <row r="1206" spans="1:11">
      <c r="A1206" s="13"/>
      <c r="B1206" s="13"/>
      <c r="C1206" s="16" t="s">
        <v>18</v>
      </c>
      <c r="D1206" s="16"/>
      <c r="E1206" s="18"/>
      <c r="F1206" s="18">
        <v>0.624653739612188</v>
      </c>
      <c r="G1206" s="18"/>
      <c r="H1206" s="18"/>
      <c r="I1206" s="18"/>
      <c r="J1206" s="33"/>
      <c r="K1206" s="26">
        <v>0.624653739612188</v>
      </c>
    </row>
    <row r="1207" spans="1:11">
      <c r="A1207" s="13"/>
      <c r="B1207" s="7" t="s">
        <v>286</v>
      </c>
      <c r="C1207" s="10" t="s">
        <v>16</v>
      </c>
      <c r="D1207" s="10"/>
      <c r="E1207" s="12"/>
      <c r="F1207" s="12">
        <v>330</v>
      </c>
      <c r="G1207" s="12"/>
      <c r="H1207" s="12"/>
      <c r="I1207" s="12">
        <f>H1207-G1207</f>
        <v>0</v>
      </c>
      <c r="J1207" s="22"/>
      <c r="K1207" s="24">
        <v>330</v>
      </c>
    </row>
    <row r="1208" spans="1:11">
      <c r="A1208" s="13"/>
      <c r="B1208" s="13"/>
      <c r="C1208" s="14" t="s">
        <v>17</v>
      </c>
      <c r="D1208" s="14"/>
      <c r="E1208" s="19"/>
      <c r="F1208" s="19">
        <v>870</v>
      </c>
      <c r="G1208" s="19"/>
      <c r="H1208" s="19"/>
      <c r="I1208" s="19"/>
      <c r="J1208" s="33"/>
      <c r="K1208" s="25">
        <v>870</v>
      </c>
    </row>
    <row r="1209" spans="1:11">
      <c r="A1209" s="13"/>
      <c r="B1209" s="13"/>
      <c r="C1209" s="16" t="s">
        <v>18</v>
      </c>
      <c r="D1209" s="16"/>
      <c r="E1209" s="18"/>
      <c r="F1209" s="18">
        <v>2.63636363636364</v>
      </c>
      <c r="G1209" s="18"/>
      <c r="H1209" s="18"/>
      <c r="I1209" s="18"/>
      <c r="J1209" s="33"/>
      <c r="K1209" s="26">
        <v>2.63636363636364</v>
      </c>
    </row>
    <row r="1210" spans="1:11">
      <c r="A1210" s="13"/>
      <c r="B1210" s="7" t="s">
        <v>219</v>
      </c>
      <c r="C1210" s="10" t="s">
        <v>16</v>
      </c>
      <c r="D1210" s="10">
        <v>230</v>
      </c>
      <c r="E1210" s="12"/>
      <c r="F1210" s="12"/>
      <c r="G1210" s="12"/>
      <c r="H1210" s="12"/>
      <c r="I1210" s="12">
        <f>H1210-G1210</f>
        <v>0</v>
      </c>
      <c r="J1210" s="22"/>
      <c r="K1210" s="24">
        <v>230</v>
      </c>
    </row>
    <row r="1211" spans="1:11">
      <c r="A1211" s="13"/>
      <c r="B1211" s="13"/>
      <c r="C1211" s="14" t="s">
        <v>17</v>
      </c>
      <c r="D1211" s="14">
        <v>237</v>
      </c>
      <c r="E1211" s="19"/>
      <c r="F1211" s="19"/>
      <c r="G1211" s="19"/>
      <c r="H1211" s="19"/>
      <c r="I1211" s="19"/>
      <c r="J1211" s="33"/>
      <c r="K1211" s="25">
        <v>237</v>
      </c>
    </row>
    <row r="1212" spans="1:11">
      <c r="A1212" s="13"/>
      <c r="B1212" s="13"/>
      <c r="C1212" s="16" t="s">
        <v>18</v>
      </c>
      <c r="D1212" s="16">
        <v>1.0304347826087</v>
      </c>
      <c r="E1212" s="18"/>
      <c r="F1212" s="18"/>
      <c r="G1212" s="18"/>
      <c r="H1212" s="18"/>
      <c r="I1212" s="18"/>
      <c r="J1212" s="33"/>
      <c r="K1212" s="26">
        <v>1.0304347826087</v>
      </c>
    </row>
    <row r="1213" spans="1:11">
      <c r="A1213" s="13"/>
      <c r="B1213" s="7" t="s">
        <v>177</v>
      </c>
      <c r="C1213" s="10" t="s">
        <v>16</v>
      </c>
      <c r="D1213" s="10"/>
      <c r="E1213" s="12"/>
      <c r="F1213" s="12">
        <v>117</v>
      </c>
      <c r="G1213" s="12"/>
      <c r="H1213" s="12"/>
      <c r="I1213" s="12">
        <f>H1213-G1213</f>
        <v>0</v>
      </c>
      <c r="J1213" s="22"/>
      <c r="K1213" s="24">
        <v>117</v>
      </c>
    </row>
    <row r="1214" spans="1:11">
      <c r="A1214" s="13"/>
      <c r="B1214" s="13"/>
      <c r="C1214" s="14" t="s">
        <v>17</v>
      </c>
      <c r="D1214" s="14"/>
      <c r="E1214" s="19"/>
      <c r="F1214" s="19">
        <v>113.6</v>
      </c>
      <c r="G1214" s="19"/>
      <c r="H1214" s="19"/>
      <c r="I1214" s="19"/>
      <c r="J1214" s="33"/>
      <c r="K1214" s="25">
        <v>113.6</v>
      </c>
    </row>
    <row r="1215" spans="1:11">
      <c r="A1215" s="13"/>
      <c r="B1215" s="13"/>
      <c r="C1215" s="16" t="s">
        <v>18</v>
      </c>
      <c r="D1215" s="16"/>
      <c r="E1215" s="18"/>
      <c r="F1215" s="18">
        <v>0.970940170940171</v>
      </c>
      <c r="G1215" s="18"/>
      <c r="H1215" s="18"/>
      <c r="I1215" s="18"/>
      <c r="J1215" s="33"/>
      <c r="K1215" s="26">
        <v>0.970940170940171</v>
      </c>
    </row>
    <row r="1216" spans="1:11">
      <c r="A1216" s="13"/>
      <c r="B1216" s="7" t="s">
        <v>184</v>
      </c>
      <c r="C1216" s="10" t="s">
        <v>16</v>
      </c>
      <c r="D1216" s="10"/>
      <c r="E1216" s="12"/>
      <c r="F1216" s="12">
        <v>115</v>
      </c>
      <c r="G1216" s="12"/>
      <c r="H1216" s="12"/>
      <c r="I1216" s="12">
        <f>H1216-G1216</f>
        <v>0</v>
      </c>
      <c r="J1216" s="22"/>
      <c r="K1216" s="24">
        <v>115</v>
      </c>
    </row>
    <row r="1217" spans="1:11">
      <c r="A1217" s="13"/>
      <c r="B1217" s="13"/>
      <c r="C1217" s="14" t="s">
        <v>17</v>
      </c>
      <c r="D1217" s="14"/>
      <c r="E1217" s="19"/>
      <c r="F1217" s="19">
        <v>50</v>
      </c>
      <c r="G1217" s="19"/>
      <c r="H1217" s="19"/>
      <c r="I1217" s="19"/>
      <c r="J1217" s="33"/>
      <c r="K1217" s="25">
        <v>50</v>
      </c>
    </row>
    <row r="1218" spans="1:11">
      <c r="A1218" s="13"/>
      <c r="B1218" s="13"/>
      <c r="C1218" s="16" t="s">
        <v>18</v>
      </c>
      <c r="D1218" s="16"/>
      <c r="E1218" s="18"/>
      <c r="F1218" s="18">
        <v>0.434782608695652</v>
      </c>
      <c r="G1218" s="18"/>
      <c r="H1218" s="18"/>
      <c r="I1218" s="18"/>
      <c r="J1218" s="33"/>
      <c r="K1218" s="26">
        <v>0.434782608695652</v>
      </c>
    </row>
    <row r="1219" spans="1:11">
      <c r="A1219" s="13"/>
      <c r="B1219" s="7" t="s">
        <v>295</v>
      </c>
      <c r="C1219" s="10" t="s">
        <v>16</v>
      </c>
      <c r="D1219" s="10"/>
      <c r="E1219" s="12"/>
      <c r="F1219" s="12"/>
      <c r="G1219" s="12"/>
      <c r="H1219" s="12">
        <v>258</v>
      </c>
      <c r="I1219" s="12">
        <f>H1219-G1219</f>
        <v>258</v>
      </c>
      <c r="J1219" s="22">
        <v>1</v>
      </c>
      <c r="K1219" s="24">
        <v>258</v>
      </c>
    </row>
    <row r="1220" spans="1:11">
      <c r="A1220" s="13"/>
      <c r="B1220" s="13"/>
      <c r="C1220" s="14" t="s">
        <v>17</v>
      </c>
      <c r="D1220" s="14"/>
      <c r="E1220" s="19"/>
      <c r="F1220" s="19"/>
      <c r="G1220" s="19"/>
      <c r="H1220" s="19">
        <v>315</v>
      </c>
      <c r="I1220" s="19"/>
      <c r="J1220" s="33">
        <v>1</v>
      </c>
      <c r="K1220" s="25">
        <v>315</v>
      </c>
    </row>
    <row r="1221" spans="1:11">
      <c r="A1221" s="13"/>
      <c r="B1221" s="13"/>
      <c r="C1221" s="16" t="s">
        <v>18</v>
      </c>
      <c r="D1221" s="16"/>
      <c r="E1221" s="18"/>
      <c r="F1221" s="18"/>
      <c r="G1221" s="18"/>
      <c r="H1221" s="18">
        <v>3.15</v>
      </c>
      <c r="I1221" s="18"/>
      <c r="J1221" s="33">
        <v>1</v>
      </c>
      <c r="K1221" s="26">
        <v>3.15</v>
      </c>
    </row>
    <row r="1222" spans="1:11">
      <c r="A1222" s="13"/>
      <c r="B1222" s="7" t="s">
        <v>220</v>
      </c>
      <c r="C1222" s="10" t="s">
        <v>16</v>
      </c>
      <c r="D1222" s="10"/>
      <c r="E1222" s="12"/>
      <c r="F1222" s="12">
        <v>100</v>
      </c>
      <c r="G1222" s="12"/>
      <c r="H1222" s="12"/>
      <c r="I1222" s="12">
        <f>H1222-G1222</f>
        <v>0</v>
      </c>
      <c r="J1222" s="22"/>
      <c r="K1222" s="24">
        <v>100</v>
      </c>
    </row>
    <row r="1223" spans="1:11">
      <c r="A1223" s="13"/>
      <c r="B1223" s="13"/>
      <c r="C1223" s="14" t="s">
        <v>17</v>
      </c>
      <c r="D1223" s="14"/>
      <c r="E1223" s="19"/>
      <c r="F1223" s="19">
        <v>144</v>
      </c>
      <c r="G1223" s="19"/>
      <c r="H1223" s="19"/>
      <c r="I1223" s="19"/>
      <c r="J1223" s="33"/>
      <c r="K1223" s="25">
        <v>144</v>
      </c>
    </row>
    <row r="1224" spans="1:11">
      <c r="A1224" s="13"/>
      <c r="B1224" s="13"/>
      <c r="C1224" s="16" t="s">
        <v>18</v>
      </c>
      <c r="D1224" s="16"/>
      <c r="E1224" s="18"/>
      <c r="F1224" s="18">
        <v>1.44</v>
      </c>
      <c r="G1224" s="18"/>
      <c r="H1224" s="18"/>
      <c r="I1224" s="18"/>
      <c r="J1224" s="33"/>
      <c r="K1224" s="26">
        <v>1.44</v>
      </c>
    </row>
    <row r="1225" spans="1:11">
      <c r="A1225" s="7"/>
      <c r="B1225" s="8" t="s">
        <v>261</v>
      </c>
      <c r="C1225" s="9" t="s">
        <v>16</v>
      </c>
      <c r="D1225" s="10"/>
      <c r="E1225" s="12"/>
      <c r="F1225" s="12">
        <v>408</v>
      </c>
      <c r="G1225" s="12">
        <v>249</v>
      </c>
      <c r="H1225" s="12"/>
      <c r="I1225" s="12">
        <f>H1225-G1225</f>
        <v>-249</v>
      </c>
      <c r="J1225" s="22">
        <v>-1</v>
      </c>
      <c r="K1225" s="24">
        <v>657</v>
      </c>
    </row>
    <row r="1226" spans="1:11">
      <c r="A1226" s="7" t="s">
        <v>389</v>
      </c>
      <c r="B1226" s="8"/>
      <c r="C1226" s="8"/>
      <c r="D1226" s="10">
        <v>5227.6</v>
      </c>
      <c r="E1226" s="12">
        <v>5752.85</v>
      </c>
      <c r="F1226" s="12">
        <v>7443.5</v>
      </c>
      <c r="G1226" s="12">
        <v>15746.46</v>
      </c>
      <c r="H1226" s="12">
        <v>8033.38</v>
      </c>
      <c r="I1226" s="19"/>
      <c r="J1226" s="33">
        <v>-0.489829460081822</v>
      </c>
      <c r="K1226" s="24">
        <v>42203.79</v>
      </c>
    </row>
    <row r="1227" spans="1:11">
      <c r="A1227" s="7" t="s">
        <v>390</v>
      </c>
      <c r="B1227" s="8"/>
      <c r="C1227" s="8"/>
      <c r="D1227" s="35">
        <v>2.07197780420135</v>
      </c>
      <c r="E1227" s="31">
        <v>1.56838876772083</v>
      </c>
      <c r="F1227" s="31">
        <v>1.4860251547215</v>
      </c>
      <c r="G1227" s="31">
        <v>1.13923165967299</v>
      </c>
      <c r="H1227" s="31">
        <v>0.866786793267156</v>
      </c>
      <c r="I1227" s="18"/>
      <c r="J1227" s="33">
        <v>-0.239147906479385</v>
      </c>
      <c r="K1227" s="36">
        <v>1.23079002624672</v>
      </c>
    </row>
    <row r="1228" spans="1:11">
      <c r="A1228" s="7"/>
      <c r="B1228" s="7" t="s">
        <v>131</v>
      </c>
      <c r="C1228" s="10" t="s">
        <v>16</v>
      </c>
      <c r="D1228" s="10"/>
      <c r="E1228" s="12"/>
      <c r="F1228" s="12">
        <v>1106</v>
      </c>
      <c r="G1228" s="12">
        <v>248</v>
      </c>
      <c r="H1228" s="12"/>
      <c r="I1228" s="12">
        <f>H1228-G1228</f>
        <v>-248</v>
      </c>
      <c r="J1228" s="22">
        <v>-1</v>
      </c>
      <c r="K1228" s="24">
        <v>1354</v>
      </c>
    </row>
    <row r="1229" spans="1:11">
      <c r="A1229" s="13"/>
      <c r="B1229" s="13"/>
      <c r="C1229" s="14" t="s">
        <v>17</v>
      </c>
      <c r="D1229" s="14"/>
      <c r="E1229" s="19"/>
      <c r="F1229" s="19"/>
      <c r="G1229" s="19">
        <v>10330.4</v>
      </c>
      <c r="H1229" s="19">
        <v>8964</v>
      </c>
      <c r="I1229" s="19"/>
      <c r="J1229" s="33">
        <v>-0.132269805622241</v>
      </c>
      <c r="K1229" s="25">
        <v>19294.4</v>
      </c>
    </row>
    <row r="1230" spans="1:11">
      <c r="A1230" s="13"/>
      <c r="B1230" s="13"/>
      <c r="C1230" s="16" t="s">
        <v>18</v>
      </c>
      <c r="D1230" s="16"/>
      <c r="E1230" s="18"/>
      <c r="F1230" s="18"/>
      <c r="G1230" s="18">
        <v>1.00804059328649</v>
      </c>
      <c r="H1230" s="18">
        <v>1.26950856819147</v>
      </c>
      <c r="I1230" s="18"/>
      <c r="J1230" s="33">
        <v>0.25938238662842</v>
      </c>
      <c r="K1230" s="26">
        <v>1.11470333352591</v>
      </c>
    </row>
    <row r="1231" spans="1:11">
      <c r="A1231" s="13"/>
      <c r="B1231" s="7" t="s">
        <v>103</v>
      </c>
      <c r="C1231" s="10" t="s">
        <v>16</v>
      </c>
      <c r="D1231" s="10">
        <v>8662</v>
      </c>
      <c r="E1231" s="12">
        <v>5004</v>
      </c>
      <c r="F1231" s="12"/>
      <c r="G1231" s="12"/>
      <c r="H1231" s="12"/>
      <c r="I1231" s="12">
        <f>H1231-G1231</f>
        <v>0</v>
      </c>
      <c r="J1231" s="22"/>
      <c r="K1231" s="24">
        <v>13666</v>
      </c>
    </row>
    <row r="1232" spans="1:11">
      <c r="A1232" s="13"/>
      <c r="B1232" s="13"/>
      <c r="C1232" s="14" t="s">
        <v>17</v>
      </c>
      <c r="D1232" s="14">
        <v>-18980.5</v>
      </c>
      <c r="E1232" s="19">
        <v>1774.4</v>
      </c>
      <c r="F1232" s="19"/>
      <c r="G1232" s="19"/>
      <c r="H1232" s="19"/>
      <c r="I1232" s="19"/>
      <c r="J1232" s="33"/>
      <c r="K1232" s="25">
        <v>-17206.1</v>
      </c>
    </row>
    <row r="1233" spans="1:11">
      <c r="A1233" s="13"/>
      <c r="B1233" s="13"/>
      <c r="C1233" s="16" t="s">
        <v>18</v>
      </c>
      <c r="D1233" s="16">
        <v>-2.19123758947125</v>
      </c>
      <c r="E1233" s="18">
        <v>0.354596322941647</v>
      </c>
      <c r="F1233" s="18"/>
      <c r="G1233" s="18"/>
      <c r="H1233" s="18"/>
      <c r="I1233" s="18"/>
      <c r="J1233" s="33"/>
      <c r="K1233" s="26">
        <v>-1.25904434362652</v>
      </c>
    </row>
    <row r="1234" spans="1:11">
      <c r="A1234" s="7"/>
      <c r="B1234" s="8" t="s">
        <v>120</v>
      </c>
      <c r="C1234" s="9" t="s">
        <v>16</v>
      </c>
      <c r="D1234" s="10"/>
      <c r="E1234" s="12"/>
      <c r="F1234" s="12"/>
      <c r="G1234" s="12">
        <v>234</v>
      </c>
      <c r="H1234" s="12"/>
      <c r="I1234" s="12">
        <f>H1234-G1234</f>
        <v>-234</v>
      </c>
      <c r="J1234" s="22">
        <v>-1</v>
      </c>
      <c r="K1234" s="24">
        <v>234</v>
      </c>
    </row>
    <row r="1235" spans="1:11">
      <c r="A1235" s="7" t="s">
        <v>391</v>
      </c>
      <c r="B1235" s="8"/>
      <c r="C1235" s="8"/>
      <c r="D1235" s="10">
        <v>-18980.5</v>
      </c>
      <c r="E1235" s="12">
        <v>1774.4</v>
      </c>
      <c r="F1235" s="12"/>
      <c r="G1235" s="12">
        <v>10330.4</v>
      </c>
      <c r="H1235" s="12">
        <v>8964</v>
      </c>
      <c r="I1235" s="19"/>
      <c r="J1235" s="33">
        <v>-0.132269805622241</v>
      </c>
      <c r="K1235" s="24">
        <v>2088.3</v>
      </c>
    </row>
    <row r="1236" spans="1:11">
      <c r="A1236" s="7" t="s">
        <v>392</v>
      </c>
      <c r="B1236" s="8"/>
      <c r="C1236" s="8"/>
      <c r="D1236" s="35">
        <v>-2.19123758947125</v>
      </c>
      <c r="E1236" s="31">
        <v>0.354596322941647</v>
      </c>
      <c r="F1236" s="31"/>
      <c r="G1236" s="31">
        <v>1.00804059328649</v>
      </c>
      <c r="H1236" s="31">
        <v>1.26950856819147</v>
      </c>
      <c r="I1236" s="18"/>
      <c r="J1236" s="33">
        <v>0.25938238662842</v>
      </c>
      <c r="K1236" s="36">
        <v>0.0674188861985473</v>
      </c>
    </row>
    <row r="1237" spans="1:11">
      <c r="A1237" s="7" t="s">
        <v>38</v>
      </c>
      <c r="B1237" s="7" t="s">
        <v>128</v>
      </c>
      <c r="C1237" s="10" t="s">
        <v>16</v>
      </c>
      <c r="D1237" s="10">
        <v>2067</v>
      </c>
      <c r="E1237" s="12"/>
      <c r="F1237" s="12">
        <v>18520</v>
      </c>
      <c r="G1237" s="12"/>
      <c r="H1237" s="12"/>
      <c r="I1237" s="12">
        <f>H1237-G1237</f>
        <v>0</v>
      </c>
      <c r="J1237" s="22"/>
      <c r="K1237" s="24">
        <v>20587</v>
      </c>
    </row>
    <row r="1238" spans="1:11">
      <c r="A1238" s="13"/>
      <c r="B1238" s="13"/>
      <c r="C1238" s="14" t="s">
        <v>17</v>
      </c>
      <c r="D1238" s="14">
        <v>2067</v>
      </c>
      <c r="E1238" s="19"/>
      <c r="F1238" s="19">
        <v>10715.4</v>
      </c>
      <c r="G1238" s="19"/>
      <c r="H1238" s="19"/>
      <c r="I1238" s="19"/>
      <c r="J1238" s="33"/>
      <c r="K1238" s="25">
        <v>12782.4</v>
      </c>
    </row>
    <row r="1239" spans="1:11">
      <c r="A1239" s="13"/>
      <c r="B1239" s="13"/>
      <c r="C1239" s="16" t="s">
        <v>18</v>
      </c>
      <c r="D1239" s="16">
        <v>1</v>
      </c>
      <c r="E1239" s="18"/>
      <c r="F1239" s="18">
        <v>0.578585313174946</v>
      </c>
      <c r="G1239" s="18"/>
      <c r="H1239" s="18"/>
      <c r="I1239" s="18"/>
      <c r="J1239" s="33"/>
      <c r="K1239" s="26">
        <v>0.620896682372371</v>
      </c>
    </row>
    <row r="1240" spans="1:11">
      <c r="A1240" s="13"/>
      <c r="B1240" s="7" t="s">
        <v>298</v>
      </c>
      <c r="C1240" s="10" t="s">
        <v>16</v>
      </c>
      <c r="D1240" s="10"/>
      <c r="E1240" s="12"/>
      <c r="F1240" s="12"/>
      <c r="G1240" s="12"/>
      <c r="H1240" s="12">
        <v>254</v>
      </c>
      <c r="I1240" s="12">
        <f>H1240-G1240</f>
        <v>254</v>
      </c>
      <c r="J1240" s="22">
        <v>1</v>
      </c>
      <c r="K1240" s="24">
        <v>254</v>
      </c>
    </row>
    <row r="1241" spans="1:11">
      <c r="A1241" s="13"/>
      <c r="B1241" s="13"/>
      <c r="C1241" s="14" t="s">
        <v>17</v>
      </c>
      <c r="D1241" s="14">
        <v>1648.3</v>
      </c>
      <c r="E1241" s="19"/>
      <c r="F1241" s="19">
        <v>577</v>
      </c>
      <c r="G1241" s="19">
        <v>265.5</v>
      </c>
      <c r="H1241" s="19">
        <v>360</v>
      </c>
      <c r="I1241" s="19"/>
      <c r="J1241" s="33">
        <v>0.355932203389831</v>
      </c>
      <c r="K1241" s="25">
        <v>2850.8</v>
      </c>
    </row>
    <row r="1242" spans="1:11">
      <c r="A1242" s="13"/>
      <c r="B1242" s="13"/>
      <c r="C1242" s="16" t="s">
        <v>18</v>
      </c>
      <c r="D1242" s="16">
        <v>0.970730270906949</v>
      </c>
      <c r="E1242" s="18"/>
      <c r="F1242" s="18">
        <v>0.93517017828201</v>
      </c>
      <c r="G1242" s="18">
        <v>0.723433242506812</v>
      </c>
      <c r="H1242" s="18">
        <v>0.712871287128713</v>
      </c>
      <c r="I1242" s="18"/>
      <c r="J1242" s="33">
        <v>-0.0145997650612519</v>
      </c>
      <c r="K1242" s="26">
        <v>0.894508942579228</v>
      </c>
    </row>
    <row r="1243" spans="1:11">
      <c r="A1243" s="13"/>
      <c r="B1243" s="7" t="s">
        <v>105</v>
      </c>
      <c r="C1243" s="10" t="s">
        <v>16</v>
      </c>
      <c r="D1243" s="10">
        <v>1913</v>
      </c>
      <c r="E1243" s="12"/>
      <c r="F1243" s="12"/>
      <c r="G1243" s="12"/>
      <c r="H1243" s="12"/>
      <c r="I1243" s="12">
        <f>H1243-G1243</f>
        <v>0</v>
      </c>
      <c r="J1243" s="22"/>
      <c r="K1243" s="24">
        <v>1913</v>
      </c>
    </row>
    <row r="1244" spans="1:11">
      <c r="A1244" s="13"/>
      <c r="B1244" s="13"/>
      <c r="C1244" s="14" t="s">
        <v>17</v>
      </c>
      <c r="D1244" s="14">
        <v>2954.71</v>
      </c>
      <c r="E1244" s="19"/>
      <c r="F1244" s="19"/>
      <c r="G1244" s="19"/>
      <c r="H1244" s="19"/>
      <c r="I1244" s="19"/>
      <c r="J1244" s="33"/>
      <c r="K1244" s="25">
        <v>2954.71</v>
      </c>
    </row>
    <row r="1245" spans="1:11">
      <c r="A1245" s="13"/>
      <c r="B1245" s="13"/>
      <c r="C1245" s="16" t="s">
        <v>18</v>
      </c>
      <c r="D1245" s="16">
        <v>1.54454260324098</v>
      </c>
      <c r="E1245" s="18"/>
      <c r="F1245" s="18"/>
      <c r="G1245" s="18"/>
      <c r="H1245" s="18"/>
      <c r="I1245" s="18"/>
      <c r="J1245" s="33"/>
      <c r="K1245" s="26">
        <v>1.54454260324098</v>
      </c>
    </row>
    <row r="1246" spans="1:11">
      <c r="A1246" s="13"/>
      <c r="B1246" s="7" t="s">
        <v>183</v>
      </c>
      <c r="C1246" s="10" t="s">
        <v>16</v>
      </c>
      <c r="D1246" s="10"/>
      <c r="E1246" s="12"/>
      <c r="F1246" s="12">
        <v>617</v>
      </c>
      <c r="G1246" s="12"/>
      <c r="H1246" s="12"/>
      <c r="I1246" s="12">
        <f>H1246-G1246</f>
        <v>0</v>
      </c>
      <c r="J1246" s="22"/>
      <c r="K1246" s="24">
        <v>617</v>
      </c>
    </row>
    <row r="1247" spans="1:11">
      <c r="A1247" s="13"/>
      <c r="B1247" s="13"/>
      <c r="C1247" s="14" t="s">
        <v>17</v>
      </c>
      <c r="D1247" s="14"/>
      <c r="E1247" s="19"/>
      <c r="F1247" s="19">
        <v>318.5</v>
      </c>
      <c r="G1247" s="19"/>
      <c r="H1247" s="19"/>
      <c r="I1247" s="19"/>
      <c r="J1247" s="33"/>
      <c r="K1247" s="25">
        <v>318.5</v>
      </c>
    </row>
    <row r="1248" spans="1:11">
      <c r="A1248" s="13"/>
      <c r="B1248" s="13"/>
      <c r="C1248" s="16" t="s">
        <v>18</v>
      </c>
      <c r="D1248" s="16"/>
      <c r="E1248" s="18"/>
      <c r="F1248" s="18">
        <v>0.516207455429498</v>
      </c>
      <c r="G1248" s="18"/>
      <c r="H1248" s="18"/>
      <c r="I1248" s="18"/>
      <c r="J1248" s="33"/>
      <c r="K1248" s="26">
        <v>0.516207455429498</v>
      </c>
    </row>
    <row r="1249" spans="1:11">
      <c r="A1249" s="13" t="s">
        <v>87</v>
      </c>
      <c r="B1249" s="7" t="s">
        <v>123</v>
      </c>
      <c r="C1249" s="10" t="s">
        <v>16</v>
      </c>
      <c r="D1249" s="10"/>
      <c r="E1249" s="12"/>
      <c r="F1249" s="12"/>
      <c r="G1249" s="12"/>
      <c r="H1249" s="12">
        <v>250</v>
      </c>
      <c r="I1249" s="12">
        <f>H1249-G1249</f>
        <v>250</v>
      </c>
      <c r="J1249" s="22">
        <v>1</v>
      </c>
      <c r="K1249" s="24">
        <v>250</v>
      </c>
    </row>
    <row r="1250" spans="1:11">
      <c r="A1250" s="13"/>
      <c r="B1250" s="13"/>
      <c r="C1250" s="14" t="s">
        <v>17</v>
      </c>
      <c r="D1250" s="14"/>
      <c r="E1250" s="19"/>
      <c r="F1250" s="19"/>
      <c r="G1250" s="19"/>
      <c r="H1250" s="19">
        <v>645</v>
      </c>
      <c r="I1250" s="19"/>
      <c r="J1250" s="33">
        <v>1</v>
      </c>
      <c r="K1250" s="25">
        <v>645</v>
      </c>
    </row>
    <row r="1251" spans="1:11">
      <c r="A1251" s="13"/>
      <c r="B1251" s="13"/>
      <c r="C1251" s="16" t="s">
        <v>18</v>
      </c>
      <c r="D1251" s="16"/>
      <c r="E1251" s="18"/>
      <c r="F1251" s="18"/>
      <c r="G1251" s="18"/>
      <c r="H1251" s="18">
        <v>2.53937007874016</v>
      </c>
      <c r="I1251" s="18"/>
      <c r="J1251" s="33">
        <v>1</v>
      </c>
      <c r="K1251" s="26">
        <v>2.53937007874016</v>
      </c>
    </row>
    <row r="1252" spans="1:11">
      <c r="A1252" s="13"/>
      <c r="B1252" s="7" t="s">
        <v>320</v>
      </c>
      <c r="C1252" s="10" t="s">
        <v>16</v>
      </c>
      <c r="D1252" s="10"/>
      <c r="E1252" s="12"/>
      <c r="F1252" s="12">
        <v>125</v>
      </c>
      <c r="G1252" s="12"/>
      <c r="H1252" s="12"/>
      <c r="I1252" s="12">
        <f>H1252-G1252</f>
        <v>0</v>
      </c>
      <c r="J1252" s="22"/>
      <c r="K1252" s="24">
        <v>125</v>
      </c>
    </row>
    <row r="1253" spans="1:11">
      <c r="A1253" s="13"/>
      <c r="B1253" s="13"/>
      <c r="C1253" s="14" t="s">
        <v>17</v>
      </c>
      <c r="D1253" s="14"/>
      <c r="E1253" s="19"/>
      <c r="F1253" s="19">
        <v>135</v>
      </c>
      <c r="G1253" s="19"/>
      <c r="H1253" s="19"/>
      <c r="I1253" s="19"/>
      <c r="J1253" s="33"/>
      <c r="K1253" s="25">
        <v>135</v>
      </c>
    </row>
    <row r="1254" spans="1:11">
      <c r="A1254" s="13"/>
      <c r="B1254" s="13"/>
      <c r="C1254" s="16" t="s">
        <v>18</v>
      </c>
      <c r="D1254" s="16"/>
      <c r="E1254" s="18"/>
      <c r="F1254" s="18">
        <v>1.08</v>
      </c>
      <c r="G1254" s="18"/>
      <c r="H1254" s="18"/>
      <c r="I1254" s="18"/>
      <c r="J1254" s="33"/>
      <c r="K1254" s="26">
        <v>1.08</v>
      </c>
    </row>
    <row r="1255" spans="1:11">
      <c r="A1255" s="7"/>
      <c r="B1255" s="8" t="s">
        <v>300</v>
      </c>
      <c r="C1255" s="9" t="s">
        <v>16</v>
      </c>
      <c r="D1255" s="10"/>
      <c r="E1255" s="12"/>
      <c r="F1255" s="12"/>
      <c r="G1255" s="12"/>
      <c r="H1255" s="12">
        <v>248</v>
      </c>
      <c r="I1255" s="12">
        <f>H1255-G1255</f>
        <v>248</v>
      </c>
      <c r="J1255" s="22">
        <v>1</v>
      </c>
      <c r="K1255" s="24">
        <v>248</v>
      </c>
    </row>
    <row r="1256" spans="1:11">
      <c r="A1256" s="7" t="s">
        <v>393</v>
      </c>
      <c r="B1256" s="8"/>
      <c r="C1256" s="8"/>
      <c r="D1256" s="10">
        <v>6670.01</v>
      </c>
      <c r="E1256" s="12"/>
      <c r="F1256" s="12">
        <v>11745.9</v>
      </c>
      <c r="G1256" s="12">
        <v>265.5</v>
      </c>
      <c r="H1256" s="12">
        <v>1005</v>
      </c>
      <c r="I1256" s="19"/>
      <c r="J1256" s="33">
        <v>2.78531073446328</v>
      </c>
      <c r="K1256" s="24">
        <v>19686.41</v>
      </c>
    </row>
    <row r="1257" spans="1:11">
      <c r="A1257" s="7" t="s">
        <v>394</v>
      </c>
      <c r="B1257" s="8"/>
      <c r="C1257" s="8"/>
      <c r="D1257" s="35">
        <v>1.17471116590349</v>
      </c>
      <c r="E1257" s="31"/>
      <c r="F1257" s="31">
        <v>0.590869762060466</v>
      </c>
      <c r="G1257" s="31">
        <v>0.723433242506812</v>
      </c>
      <c r="H1257" s="31">
        <v>1.32411067193676</v>
      </c>
      <c r="I1257" s="18"/>
      <c r="J1257" s="33">
        <v>0.830314940115972</v>
      </c>
      <c r="K1257" s="36">
        <v>0.737788479556272</v>
      </c>
    </row>
    <row r="1258" spans="1:11">
      <c r="A1258" s="7"/>
      <c r="B1258" s="7" t="s">
        <v>301</v>
      </c>
      <c r="C1258" s="10" t="s">
        <v>16</v>
      </c>
      <c r="D1258" s="10"/>
      <c r="E1258" s="12"/>
      <c r="F1258" s="12"/>
      <c r="G1258" s="12"/>
      <c r="H1258" s="12">
        <v>246</v>
      </c>
      <c r="I1258" s="12">
        <f>H1258-G1258</f>
        <v>246</v>
      </c>
      <c r="J1258" s="22">
        <v>1</v>
      </c>
      <c r="K1258" s="24">
        <v>246</v>
      </c>
    </row>
    <row r="1259" spans="1:11">
      <c r="A1259" s="13"/>
      <c r="B1259" s="13"/>
      <c r="C1259" s="14" t="s">
        <v>17</v>
      </c>
      <c r="D1259" s="14">
        <v>1755.79</v>
      </c>
      <c r="E1259" s="19"/>
      <c r="F1259" s="19">
        <v>4171.5</v>
      </c>
      <c r="G1259" s="19">
        <v>1593.5</v>
      </c>
      <c r="H1259" s="19">
        <v>1304</v>
      </c>
      <c r="I1259" s="19"/>
      <c r="J1259" s="33">
        <v>-0.18167555695011</v>
      </c>
      <c r="K1259" s="25">
        <v>8824.79</v>
      </c>
    </row>
    <row r="1260" spans="1:11">
      <c r="A1260" s="13"/>
      <c r="B1260" s="13"/>
      <c r="C1260" s="16" t="s">
        <v>18</v>
      </c>
      <c r="D1260" s="16">
        <v>0.945498115239634</v>
      </c>
      <c r="E1260" s="18"/>
      <c r="F1260" s="18">
        <v>0.977389878163074</v>
      </c>
      <c r="G1260" s="18">
        <v>1.50472143531634</v>
      </c>
      <c r="H1260" s="18">
        <v>0.952520087655223</v>
      </c>
      <c r="I1260" s="18"/>
      <c r="J1260" s="33">
        <v>-0.366979119656805</v>
      </c>
      <c r="K1260" s="26">
        <v>1.0317771542149</v>
      </c>
    </row>
    <row r="1261" spans="1:11">
      <c r="A1261" s="13"/>
      <c r="B1261" s="7" t="s">
        <v>238</v>
      </c>
      <c r="C1261" s="10" t="s">
        <v>16</v>
      </c>
      <c r="D1261" s="10"/>
      <c r="E1261" s="12"/>
      <c r="F1261" s="12"/>
      <c r="G1261" s="12">
        <v>228</v>
      </c>
      <c r="H1261" s="12"/>
      <c r="I1261" s="12">
        <f>H1261-G1261</f>
        <v>-228</v>
      </c>
      <c r="J1261" s="22">
        <v>-1</v>
      </c>
      <c r="K1261" s="24">
        <v>228</v>
      </c>
    </row>
    <row r="1262" spans="1:11">
      <c r="A1262" s="13"/>
      <c r="B1262" s="13"/>
      <c r="C1262" s="14" t="s">
        <v>17</v>
      </c>
      <c r="D1262" s="14">
        <v>442.47</v>
      </c>
      <c r="E1262" s="19"/>
      <c r="F1262" s="19">
        <v>941.5</v>
      </c>
      <c r="G1262" s="19">
        <v>5548.5</v>
      </c>
      <c r="H1262" s="19">
        <v>3506</v>
      </c>
      <c r="I1262" s="19"/>
      <c r="J1262" s="33">
        <v>-0.368117509236731</v>
      </c>
      <c r="K1262" s="25">
        <v>10438.47</v>
      </c>
    </row>
    <row r="1263" spans="1:11">
      <c r="A1263" s="13"/>
      <c r="B1263" s="13"/>
      <c r="C1263" s="16" t="s">
        <v>18</v>
      </c>
      <c r="D1263" s="16">
        <v>3.01</v>
      </c>
      <c r="E1263" s="18"/>
      <c r="F1263" s="18">
        <v>2.31326781326781</v>
      </c>
      <c r="G1263" s="18">
        <v>1.29124970909937</v>
      </c>
      <c r="H1263" s="18">
        <v>1.31705484598047</v>
      </c>
      <c r="I1263" s="18"/>
      <c r="J1263" s="33">
        <v>0.0199846216415358</v>
      </c>
      <c r="K1263" s="26">
        <v>1.38938772793824</v>
      </c>
    </row>
    <row r="1264" spans="1:11">
      <c r="A1264" s="13"/>
      <c r="B1264" s="7" t="s">
        <v>194</v>
      </c>
      <c r="C1264" s="10" t="s">
        <v>16</v>
      </c>
      <c r="D1264" s="10">
        <v>247</v>
      </c>
      <c r="E1264" s="12"/>
      <c r="F1264" s="12">
        <v>940</v>
      </c>
      <c r="G1264" s="12">
        <v>369</v>
      </c>
      <c r="H1264" s="12">
        <v>614</v>
      </c>
      <c r="I1264" s="12">
        <f>H1264-G1264</f>
        <v>245</v>
      </c>
      <c r="J1264" s="22">
        <v>0.663956639566396</v>
      </c>
      <c r="K1264" s="24">
        <v>2170</v>
      </c>
    </row>
    <row r="1265" spans="1:11">
      <c r="A1265" s="13"/>
      <c r="B1265" s="13"/>
      <c r="C1265" s="14" t="s">
        <v>17</v>
      </c>
      <c r="D1265" s="14"/>
      <c r="E1265" s="19"/>
      <c r="F1265" s="19"/>
      <c r="G1265" s="19">
        <v>1488</v>
      </c>
      <c r="H1265" s="19">
        <v>1697</v>
      </c>
      <c r="I1265" s="19"/>
      <c r="J1265" s="33">
        <v>0.140456989247312</v>
      </c>
      <c r="K1265" s="25">
        <v>3185</v>
      </c>
    </row>
    <row r="1266" spans="1:11">
      <c r="A1266" s="13"/>
      <c r="B1266" s="13"/>
      <c r="C1266" s="16" t="s">
        <v>18</v>
      </c>
      <c r="D1266" s="16"/>
      <c r="E1266" s="18"/>
      <c r="F1266" s="18"/>
      <c r="G1266" s="18">
        <v>2.06954102920723</v>
      </c>
      <c r="H1266" s="18">
        <v>0.84009900990099</v>
      </c>
      <c r="I1266" s="18"/>
      <c r="J1266" s="33">
        <v>-0.59406506174811</v>
      </c>
      <c r="K1266" s="26">
        <v>1.16283315078496</v>
      </c>
    </row>
    <row r="1267" spans="1:11">
      <c r="A1267" s="13"/>
      <c r="B1267" s="7" t="s">
        <v>130</v>
      </c>
      <c r="C1267" s="10" t="s">
        <v>16</v>
      </c>
      <c r="D1267" s="10"/>
      <c r="E1267" s="12"/>
      <c r="F1267" s="12"/>
      <c r="G1267" s="12">
        <v>219</v>
      </c>
      <c r="H1267" s="12">
        <v>462</v>
      </c>
      <c r="I1267" s="12">
        <f>H1267-G1267</f>
        <v>243</v>
      </c>
      <c r="J1267" s="22">
        <v>1.10958904109589</v>
      </c>
      <c r="K1267" s="24">
        <v>681</v>
      </c>
    </row>
    <row r="1268" spans="1:11">
      <c r="A1268" s="13"/>
      <c r="B1268" s="13"/>
      <c r="C1268" s="14" t="s">
        <v>17</v>
      </c>
      <c r="D1268" s="14"/>
      <c r="E1268" s="19"/>
      <c r="F1268" s="19">
        <v>190</v>
      </c>
      <c r="G1268" s="19">
        <v>890</v>
      </c>
      <c r="H1268" s="19">
        <v>1324</v>
      </c>
      <c r="I1268" s="19"/>
      <c r="J1268" s="33">
        <v>0.487640449438202</v>
      </c>
      <c r="K1268" s="25">
        <v>2404</v>
      </c>
    </row>
    <row r="1269" spans="1:11">
      <c r="A1269" s="13"/>
      <c r="B1269" s="13"/>
      <c r="C1269" s="16" t="s">
        <v>18</v>
      </c>
      <c r="D1269" s="16"/>
      <c r="E1269" s="18"/>
      <c r="F1269" s="18">
        <v>1.9</v>
      </c>
      <c r="G1269" s="18">
        <v>1.01136363636364</v>
      </c>
      <c r="H1269" s="18">
        <v>1.06430868167203</v>
      </c>
      <c r="I1269" s="18"/>
      <c r="J1269" s="33">
        <v>0.0523501571588568</v>
      </c>
      <c r="K1269" s="26">
        <v>1.08093525179856</v>
      </c>
    </row>
    <row r="1270" spans="1:11">
      <c r="A1270" s="13"/>
      <c r="B1270" s="7" t="s">
        <v>120</v>
      </c>
      <c r="C1270" s="10" t="s">
        <v>16</v>
      </c>
      <c r="D1270" s="10"/>
      <c r="E1270" s="12"/>
      <c r="F1270" s="12"/>
      <c r="G1270" s="12">
        <v>227</v>
      </c>
      <c r="H1270" s="12"/>
      <c r="I1270" s="12">
        <f>H1270-G1270</f>
        <v>-227</v>
      </c>
      <c r="J1270" s="22">
        <v>-1</v>
      </c>
      <c r="K1270" s="24">
        <v>227</v>
      </c>
    </row>
    <row r="1271" spans="1:11">
      <c r="A1271" s="13"/>
      <c r="B1271" s="13"/>
      <c r="C1271" s="14" t="s">
        <v>17</v>
      </c>
      <c r="D1271" s="14"/>
      <c r="E1271" s="19"/>
      <c r="F1271" s="19">
        <v>47</v>
      </c>
      <c r="G1271" s="19">
        <v>788</v>
      </c>
      <c r="H1271" s="19"/>
      <c r="I1271" s="19">
        <f>H1271-G1271</f>
        <v>-788</v>
      </c>
      <c r="J1271" s="33">
        <v>-1</v>
      </c>
      <c r="K1271" s="25">
        <v>835</v>
      </c>
    </row>
    <row r="1272" spans="1:11">
      <c r="A1272" s="13"/>
      <c r="B1272" s="13"/>
      <c r="C1272" s="16" t="s">
        <v>18</v>
      </c>
      <c r="D1272" s="16"/>
      <c r="E1272" s="18"/>
      <c r="F1272" s="18">
        <v>0.0991561181434599</v>
      </c>
      <c r="G1272" s="18">
        <v>0.975247524752475</v>
      </c>
      <c r="H1272" s="18"/>
      <c r="I1272" s="18">
        <f>H1272-G1272</f>
        <v>-0.975247524752475</v>
      </c>
      <c r="J1272" s="33">
        <v>-1</v>
      </c>
      <c r="K1272" s="26">
        <v>0.651326053042122</v>
      </c>
    </row>
    <row r="1273" spans="1:11">
      <c r="A1273" s="13"/>
      <c r="B1273" s="7" t="s">
        <v>238</v>
      </c>
      <c r="C1273" s="10" t="s">
        <v>16</v>
      </c>
      <c r="D1273" s="10">
        <v>383</v>
      </c>
      <c r="E1273" s="12"/>
      <c r="F1273" s="12">
        <v>303</v>
      </c>
      <c r="G1273" s="12"/>
      <c r="H1273" s="12"/>
      <c r="I1273" s="12">
        <f>H1273-G1273</f>
        <v>0</v>
      </c>
      <c r="J1273" s="22"/>
      <c r="K1273" s="24">
        <v>686</v>
      </c>
    </row>
    <row r="1274" spans="1:11">
      <c r="A1274" s="13"/>
      <c r="B1274" s="13"/>
      <c r="C1274" s="14" t="s">
        <v>17</v>
      </c>
      <c r="D1274" s="14">
        <v>1542</v>
      </c>
      <c r="E1274" s="19"/>
      <c r="F1274" s="19">
        <v>313.6</v>
      </c>
      <c r="G1274" s="19"/>
      <c r="H1274" s="19"/>
      <c r="I1274" s="19"/>
      <c r="J1274" s="33"/>
      <c r="K1274" s="25">
        <v>1855.6</v>
      </c>
    </row>
    <row r="1275" spans="1:11">
      <c r="A1275" s="13"/>
      <c r="B1275" s="13"/>
      <c r="C1275" s="16" t="s">
        <v>18</v>
      </c>
      <c r="D1275" s="16">
        <v>4.02610966057441</v>
      </c>
      <c r="E1275" s="18"/>
      <c r="F1275" s="18">
        <v>1.03498349834984</v>
      </c>
      <c r="G1275" s="18"/>
      <c r="H1275" s="18"/>
      <c r="I1275" s="18"/>
      <c r="J1275" s="33"/>
      <c r="K1275" s="26">
        <v>2.70495626822157</v>
      </c>
    </row>
    <row r="1276" spans="1:11">
      <c r="A1276" s="13"/>
      <c r="B1276" s="7" t="s">
        <v>259</v>
      </c>
      <c r="C1276" s="10" t="s">
        <v>16</v>
      </c>
      <c r="D1276" s="10"/>
      <c r="E1276" s="12">
        <v>672</v>
      </c>
      <c r="F1276" s="12"/>
      <c r="G1276" s="12"/>
      <c r="H1276" s="12"/>
      <c r="I1276" s="12">
        <f>H1276-G1276</f>
        <v>0</v>
      </c>
      <c r="J1276" s="22"/>
      <c r="K1276" s="24">
        <v>672</v>
      </c>
    </row>
    <row r="1277" spans="1:11">
      <c r="A1277" s="13"/>
      <c r="B1277" s="13"/>
      <c r="C1277" s="14" t="s">
        <v>17</v>
      </c>
      <c r="D1277" s="14"/>
      <c r="E1277" s="19">
        <v>1079.72</v>
      </c>
      <c r="F1277" s="19"/>
      <c r="G1277" s="19"/>
      <c r="H1277" s="19"/>
      <c r="I1277" s="19"/>
      <c r="J1277" s="33"/>
      <c r="K1277" s="25">
        <v>1079.72</v>
      </c>
    </row>
    <row r="1278" spans="1:11">
      <c r="A1278" s="13"/>
      <c r="B1278" s="13"/>
      <c r="C1278" s="16" t="s">
        <v>18</v>
      </c>
      <c r="D1278" s="16"/>
      <c r="E1278" s="18">
        <v>1.60672619047619</v>
      </c>
      <c r="F1278" s="18"/>
      <c r="G1278" s="18"/>
      <c r="H1278" s="18"/>
      <c r="I1278" s="18"/>
      <c r="J1278" s="33"/>
      <c r="K1278" s="26">
        <v>1.60672619047619</v>
      </c>
    </row>
    <row r="1279" spans="1:11">
      <c r="A1279" s="13"/>
      <c r="B1279" s="7" t="s">
        <v>140</v>
      </c>
      <c r="C1279" s="10" t="s">
        <v>16</v>
      </c>
      <c r="D1279" s="10"/>
      <c r="E1279" s="12"/>
      <c r="F1279" s="12"/>
      <c r="G1279" s="12">
        <v>218</v>
      </c>
      <c r="H1279" s="12"/>
      <c r="I1279" s="12">
        <f>H1279-G1279</f>
        <v>-218</v>
      </c>
      <c r="J1279" s="22">
        <v>-1</v>
      </c>
      <c r="K1279" s="24">
        <v>218</v>
      </c>
    </row>
    <row r="1280" spans="1:11">
      <c r="A1280" s="13"/>
      <c r="B1280" s="13"/>
      <c r="C1280" s="14" t="s">
        <v>17</v>
      </c>
      <c r="D1280" s="14">
        <v>480</v>
      </c>
      <c r="E1280" s="19"/>
      <c r="F1280" s="19"/>
      <c r="G1280" s="19">
        <v>1318</v>
      </c>
      <c r="H1280" s="19"/>
      <c r="I1280" s="19">
        <f>H1280-G1280</f>
        <v>-1318</v>
      </c>
      <c r="J1280" s="33">
        <v>-1</v>
      </c>
      <c r="K1280" s="25">
        <v>1798</v>
      </c>
    </row>
    <row r="1281" spans="1:11">
      <c r="A1281" s="13"/>
      <c r="B1281" s="13"/>
      <c r="C1281" s="16" t="s">
        <v>18</v>
      </c>
      <c r="D1281" s="16">
        <v>4.8</v>
      </c>
      <c r="E1281" s="18"/>
      <c r="F1281" s="18"/>
      <c r="G1281" s="18">
        <v>2.34103019538188</v>
      </c>
      <c r="H1281" s="18"/>
      <c r="I1281" s="18">
        <f>H1281-G1281</f>
        <v>-2.34103019538188</v>
      </c>
      <c r="J1281" s="33">
        <v>-1</v>
      </c>
      <c r="K1281" s="26">
        <v>2.71191553544495</v>
      </c>
    </row>
    <row r="1282" spans="1:11">
      <c r="A1282" s="13"/>
      <c r="B1282" s="7" t="s">
        <v>304</v>
      </c>
      <c r="C1282" s="10" t="s">
        <v>16</v>
      </c>
      <c r="D1282" s="10"/>
      <c r="E1282" s="12"/>
      <c r="F1282" s="12"/>
      <c r="G1282" s="12"/>
      <c r="H1282" s="12">
        <v>236</v>
      </c>
      <c r="I1282" s="12">
        <f>H1282-G1282</f>
        <v>236</v>
      </c>
      <c r="J1282" s="22">
        <v>1</v>
      </c>
      <c r="K1282" s="24">
        <v>236</v>
      </c>
    </row>
    <row r="1283" spans="1:11">
      <c r="A1283" s="13"/>
      <c r="B1283" s="13"/>
      <c r="C1283" s="14" t="s">
        <v>17</v>
      </c>
      <c r="D1283" s="14"/>
      <c r="E1283" s="19"/>
      <c r="F1283" s="19"/>
      <c r="G1283" s="19"/>
      <c r="H1283" s="19">
        <v>-30</v>
      </c>
      <c r="I1283" s="19"/>
      <c r="J1283" s="33">
        <v>1</v>
      </c>
      <c r="K1283" s="25">
        <v>-30</v>
      </c>
    </row>
    <row r="1284" spans="1:11">
      <c r="A1284" s="13"/>
      <c r="B1284" s="13"/>
      <c r="C1284" s="16" t="s">
        <v>18</v>
      </c>
      <c r="D1284" s="16"/>
      <c r="E1284" s="18"/>
      <c r="F1284" s="18"/>
      <c r="G1284" s="18"/>
      <c r="H1284" s="18">
        <v>-0.142857142857143</v>
      </c>
      <c r="I1284" s="18"/>
      <c r="J1284" s="33">
        <v>1</v>
      </c>
      <c r="K1284" s="26">
        <v>-0.142857142857143</v>
      </c>
    </row>
    <row r="1285" spans="1:11">
      <c r="A1285" s="13" t="s">
        <v>85</v>
      </c>
      <c r="B1285" s="7" t="s">
        <v>157</v>
      </c>
      <c r="C1285" s="10" t="s">
        <v>16</v>
      </c>
      <c r="D1285" s="10"/>
      <c r="E1285" s="12"/>
      <c r="F1285" s="12"/>
      <c r="G1285" s="12"/>
      <c r="H1285" s="12">
        <v>232</v>
      </c>
      <c r="I1285" s="12">
        <f>H1285-G1285</f>
        <v>232</v>
      </c>
      <c r="J1285" s="22">
        <v>1</v>
      </c>
      <c r="K1285" s="24">
        <v>232</v>
      </c>
    </row>
    <row r="1286" spans="1:11">
      <c r="A1286" s="13"/>
      <c r="B1286" s="13"/>
      <c r="C1286" s="14" t="s">
        <v>17</v>
      </c>
      <c r="D1286" s="14"/>
      <c r="E1286" s="19"/>
      <c r="F1286" s="19"/>
      <c r="G1286" s="19"/>
      <c r="H1286" s="19">
        <v>-85</v>
      </c>
      <c r="I1286" s="19"/>
      <c r="J1286" s="33">
        <v>1</v>
      </c>
      <c r="K1286" s="25">
        <v>-85</v>
      </c>
    </row>
    <row r="1287" spans="1:11">
      <c r="A1287" s="13"/>
      <c r="B1287" s="13"/>
      <c r="C1287" s="16" t="s">
        <v>18</v>
      </c>
      <c r="D1287" s="16"/>
      <c r="E1287" s="18"/>
      <c r="F1287" s="18"/>
      <c r="G1287" s="18"/>
      <c r="H1287" s="18">
        <v>-0.537974683544304</v>
      </c>
      <c r="I1287" s="18"/>
      <c r="J1287" s="33">
        <v>1</v>
      </c>
      <c r="K1287" s="26">
        <v>-0.537974683544304</v>
      </c>
    </row>
    <row r="1288" spans="1:11">
      <c r="A1288" s="13"/>
      <c r="B1288" s="7" t="s">
        <v>163</v>
      </c>
      <c r="C1288" s="10" t="s">
        <v>16</v>
      </c>
      <c r="D1288" s="10"/>
      <c r="E1288" s="12"/>
      <c r="F1288" s="12"/>
      <c r="G1288" s="12">
        <v>218</v>
      </c>
      <c r="H1288" s="12"/>
      <c r="I1288" s="12">
        <f>H1288-G1288</f>
        <v>-218</v>
      </c>
      <c r="J1288" s="22">
        <v>-1</v>
      </c>
      <c r="K1288" s="24">
        <v>218</v>
      </c>
    </row>
    <row r="1289" spans="1:11">
      <c r="A1289" s="13"/>
      <c r="B1289" s="13"/>
      <c r="C1289" s="14" t="s">
        <v>17</v>
      </c>
      <c r="D1289" s="14"/>
      <c r="E1289" s="19"/>
      <c r="F1289" s="19"/>
      <c r="G1289" s="19">
        <v>408</v>
      </c>
      <c r="H1289" s="19"/>
      <c r="I1289" s="19">
        <f>H1289-G1289</f>
        <v>-408</v>
      </c>
      <c r="J1289" s="33">
        <v>-1</v>
      </c>
      <c r="K1289" s="25">
        <v>408</v>
      </c>
    </row>
    <row r="1290" spans="1:11">
      <c r="A1290" s="13"/>
      <c r="B1290" s="13"/>
      <c r="C1290" s="16" t="s">
        <v>18</v>
      </c>
      <c r="D1290" s="16"/>
      <c r="E1290" s="18"/>
      <c r="F1290" s="18"/>
      <c r="G1290" s="18">
        <v>3.54782608695652</v>
      </c>
      <c r="H1290" s="18"/>
      <c r="I1290" s="18">
        <f>H1290-G1290</f>
        <v>-3.54782608695652</v>
      </c>
      <c r="J1290" s="33">
        <v>-1</v>
      </c>
      <c r="K1290" s="26">
        <v>3.54782608695652</v>
      </c>
    </row>
    <row r="1291" spans="1:11">
      <c r="A1291" s="7"/>
      <c r="B1291" s="8" t="s">
        <v>197</v>
      </c>
      <c r="C1291" s="9" t="s">
        <v>16</v>
      </c>
      <c r="D1291" s="10"/>
      <c r="E1291" s="12"/>
      <c r="F1291" s="12"/>
      <c r="G1291" s="12">
        <v>217</v>
      </c>
      <c r="H1291" s="12"/>
      <c r="I1291" s="12">
        <f>H1291-G1291</f>
        <v>-217</v>
      </c>
      <c r="J1291" s="22">
        <v>-1</v>
      </c>
      <c r="K1291" s="24">
        <v>217</v>
      </c>
    </row>
    <row r="1292" spans="1:11">
      <c r="A1292" s="7" t="s">
        <v>395</v>
      </c>
      <c r="B1292" s="8"/>
      <c r="C1292" s="8"/>
      <c r="D1292" s="10">
        <v>4220.26</v>
      </c>
      <c r="E1292" s="12">
        <v>1079.72</v>
      </c>
      <c r="F1292" s="12">
        <v>5663.6</v>
      </c>
      <c r="G1292" s="12">
        <v>12034</v>
      </c>
      <c r="H1292" s="12">
        <v>7716</v>
      </c>
      <c r="I1292" s="19"/>
      <c r="J1292" s="33">
        <v>-0.358816686056174</v>
      </c>
      <c r="K1292" s="24">
        <v>30713.58</v>
      </c>
    </row>
    <row r="1293" spans="1:11">
      <c r="A1293" s="7" t="s">
        <v>396</v>
      </c>
      <c r="B1293" s="8"/>
      <c r="C1293" s="8"/>
      <c r="D1293" s="35">
        <v>1.69692802573382</v>
      </c>
      <c r="E1293" s="31">
        <v>1.60672619047619</v>
      </c>
      <c r="F1293" s="31">
        <v>1.02010086455331</v>
      </c>
      <c r="G1293" s="31">
        <v>1.42566046676934</v>
      </c>
      <c r="H1293" s="31">
        <v>1.00691635129845</v>
      </c>
      <c r="I1293" s="18"/>
      <c r="J1293" s="33">
        <v>-0.293719384966745</v>
      </c>
      <c r="K1293" s="36">
        <v>1.23770219625227</v>
      </c>
    </row>
    <row r="1294" spans="1:11">
      <c r="A1294" s="7" t="s">
        <v>40</v>
      </c>
      <c r="B1294" s="7" t="s">
        <v>112</v>
      </c>
      <c r="C1294" s="10" t="s">
        <v>16</v>
      </c>
      <c r="D1294" s="10"/>
      <c r="E1294" s="12"/>
      <c r="F1294" s="12">
        <v>21921</v>
      </c>
      <c r="G1294" s="12"/>
      <c r="H1294" s="12"/>
      <c r="I1294" s="12">
        <f>H1294-G1294</f>
        <v>0</v>
      </c>
      <c r="J1294" s="22"/>
      <c r="K1294" s="24">
        <v>21921</v>
      </c>
    </row>
    <row r="1295" spans="1:11">
      <c r="A1295" s="13"/>
      <c r="B1295" s="13"/>
      <c r="C1295" s="14" t="s">
        <v>17</v>
      </c>
      <c r="D1295" s="14"/>
      <c r="E1295" s="19"/>
      <c r="F1295" s="19">
        <v>10462.6</v>
      </c>
      <c r="G1295" s="19"/>
      <c r="H1295" s="19"/>
      <c r="I1295" s="19"/>
      <c r="J1295" s="33"/>
      <c r="K1295" s="25">
        <v>10462.6</v>
      </c>
    </row>
    <row r="1296" spans="1:11">
      <c r="A1296" s="13"/>
      <c r="B1296" s="13"/>
      <c r="C1296" s="16" t="s">
        <v>18</v>
      </c>
      <c r="D1296" s="16"/>
      <c r="E1296" s="18"/>
      <c r="F1296" s="18">
        <v>0.477286620135943</v>
      </c>
      <c r="G1296" s="18"/>
      <c r="H1296" s="18"/>
      <c r="I1296" s="18"/>
      <c r="J1296" s="33"/>
      <c r="K1296" s="26">
        <v>0.477286620135943</v>
      </c>
    </row>
    <row r="1297" spans="1:11">
      <c r="A1297" s="7" t="s">
        <v>397</v>
      </c>
      <c r="B1297" s="8"/>
      <c r="C1297" s="8"/>
      <c r="D1297" s="10"/>
      <c r="E1297" s="12"/>
      <c r="F1297" s="12">
        <v>21921</v>
      </c>
      <c r="G1297" s="12"/>
      <c r="H1297" s="12"/>
      <c r="I1297" s="12"/>
      <c r="J1297" s="22"/>
      <c r="K1297" s="24">
        <v>21921</v>
      </c>
    </row>
    <row r="1298" spans="1:11">
      <c r="A1298" s="7" t="s">
        <v>398</v>
      </c>
      <c r="B1298" s="8"/>
      <c r="C1298" s="8"/>
      <c r="D1298" s="10"/>
      <c r="E1298" s="12"/>
      <c r="F1298" s="12">
        <v>10462.6</v>
      </c>
      <c r="G1298" s="12"/>
      <c r="H1298" s="12"/>
      <c r="I1298" s="19"/>
      <c r="J1298" s="33"/>
      <c r="K1298" s="24">
        <v>10462.6</v>
      </c>
    </row>
    <row r="1299" spans="1:11">
      <c r="A1299" s="7" t="s">
        <v>399</v>
      </c>
      <c r="B1299" s="8"/>
      <c r="C1299" s="8"/>
      <c r="D1299" s="35"/>
      <c r="E1299" s="31"/>
      <c r="F1299" s="31">
        <v>0.477286620135943</v>
      </c>
      <c r="G1299" s="31"/>
      <c r="H1299" s="31"/>
      <c r="I1299" s="18"/>
      <c r="J1299" s="33"/>
      <c r="K1299" s="36">
        <v>0.477286620135943</v>
      </c>
    </row>
    <row r="1300" spans="1:11">
      <c r="A1300" s="7"/>
      <c r="B1300" s="7" t="s">
        <v>310</v>
      </c>
      <c r="C1300" s="10" t="s">
        <v>16</v>
      </c>
      <c r="D1300" s="10"/>
      <c r="E1300" s="12"/>
      <c r="F1300" s="12"/>
      <c r="G1300" s="12">
        <v>210</v>
      </c>
      <c r="H1300" s="12"/>
      <c r="I1300" s="12">
        <f t="shared" ref="I1300:I1306" si="15">H1300-G1300</f>
        <v>-210</v>
      </c>
      <c r="J1300" s="22">
        <v>-1</v>
      </c>
      <c r="K1300" s="24">
        <v>210</v>
      </c>
    </row>
    <row r="1301" spans="1:11">
      <c r="A1301" s="13"/>
      <c r="B1301" s="13"/>
      <c r="C1301" s="14" t="s">
        <v>17</v>
      </c>
      <c r="D1301" s="14">
        <v>1822.5</v>
      </c>
      <c r="E1301" s="19">
        <v>7531.14</v>
      </c>
      <c r="F1301" s="19">
        <v>15819.56</v>
      </c>
      <c r="G1301" s="19">
        <v>3213.55</v>
      </c>
      <c r="H1301" s="19"/>
      <c r="I1301" s="19">
        <f t="shared" si="15"/>
        <v>-3213.55</v>
      </c>
      <c r="J1301" s="33">
        <v>-1</v>
      </c>
      <c r="K1301" s="25">
        <v>28386.75</v>
      </c>
    </row>
    <row r="1302" spans="1:11">
      <c r="A1302" s="13"/>
      <c r="B1302" s="13"/>
      <c r="C1302" s="16" t="s">
        <v>18</v>
      </c>
      <c r="D1302" s="16">
        <v>2.30696202531646</v>
      </c>
      <c r="E1302" s="18">
        <v>1.37129278951202</v>
      </c>
      <c r="F1302" s="18">
        <v>1.45668139963168</v>
      </c>
      <c r="G1302" s="18">
        <v>0.900911129800953</v>
      </c>
      <c r="H1302" s="18"/>
      <c r="I1302" s="18">
        <f t="shared" si="15"/>
        <v>-0.900911129800953</v>
      </c>
      <c r="J1302" s="33">
        <v>-1</v>
      </c>
      <c r="K1302" s="26">
        <v>1.37074460379545</v>
      </c>
    </row>
    <row r="1303" spans="1:11">
      <c r="A1303" s="13"/>
      <c r="B1303" s="7" t="s">
        <v>235</v>
      </c>
      <c r="C1303" s="10" t="s">
        <v>16</v>
      </c>
      <c r="D1303" s="10"/>
      <c r="E1303" s="12"/>
      <c r="F1303" s="12">
        <v>315</v>
      </c>
      <c r="G1303" s="12">
        <v>208</v>
      </c>
      <c r="H1303" s="12"/>
      <c r="I1303" s="12">
        <f t="shared" si="15"/>
        <v>-208</v>
      </c>
      <c r="J1303" s="22">
        <v>-1</v>
      </c>
      <c r="K1303" s="24">
        <v>523</v>
      </c>
    </row>
    <row r="1304" spans="1:11">
      <c r="A1304" s="13"/>
      <c r="B1304" s="13"/>
      <c r="C1304" s="14" t="s">
        <v>17</v>
      </c>
      <c r="D1304" s="14">
        <v>3</v>
      </c>
      <c r="E1304" s="19"/>
      <c r="F1304" s="19"/>
      <c r="G1304" s="19">
        <v>70</v>
      </c>
      <c r="H1304" s="19"/>
      <c r="I1304" s="19">
        <f t="shared" si="15"/>
        <v>-70</v>
      </c>
      <c r="J1304" s="33">
        <v>-1</v>
      </c>
      <c r="K1304" s="25">
        <v>73</v>
      </c>
    </row>
    <row r="1305" spans="1:11">
      <c r="A1305" s="13"/>
      <c r="B1305" s="13"/>
      <c r="C1305" s="16" t="s">
        <v>18</v>
      </c>
      <c r="D1305" s="16">
        <v>0.00974025974025974</v>
      </c>
      <c r="E1305" s="18"/>
      <c r="F1305" s="18"/>
      <c r="G1305" s="18">
        <v>0.7</v>
      </c>
      <c r="H1305" s="18"/>
      <c r="I1305" s="18">
        <f t="shared" si="15"/>
        <v>-0.7</v>
      </c>
      <c r="J1305" s="33">
        <v>-1</v>
      </c>
      <c r="K1305" s="26">
        <v>0.178921568627451</v>
      </c>
    </row>
    <row r="1306" spans="1:11">
      <c r="A1306" s="13"/>
      <c r="B1306" s="7" t="s">
        <v>322</v>
      </c>
      <c r="C1306" s="10" t="s">
        <v>16</v>
      </c>
      <c r="D1306" s="10"/>
      <c r="E1306" s="12"/>
      <c r="F1306" s="12">
        <v>131</v>
      </c>
      <c r="G1306" s="12"/>
      <c r="H1306" s="12"/>
      <c r="I1306" s="12">
        <f t="shared" si="15"/>
        <v>0</v>
      </c>
      <c r="J1306" s="22"/>
      <c r="K1306" s="24">
        <v>131</v>
      </c>
    </row>
    <row r="1307" spans="1:11">
      <c r="A1307" s="13"/>
      <c r="B1307" s="13"/>
      <c r="C1307" s="14" t="s">
        <v>17</v>
      </c>
      <c r="D1307" s="14"/>
      <c r="E1307" s="19"/>
      <c r="F1307" s="19">
        <v>171</v>
      </c>
      <c r="G1307" s="19"/>
      <c r="H1307" s="19"/>
      <c r="I1307" s="19"/>
      <c r="J1307" s="33"/>
      <c r="K1307" s="25">
        <v>171</v>
      </c>
    </row>
    <row r="1308" spans="1:11">
      <c r="A1308" s="13"/>
      <c r="B1308" s="13"/>
      <c r="C1308" s="16" t="s">
        <v>18</v>
      </c>
      <c r="D1308" s="16"/>
      <c r="E1308" s="18"/>
      <c r="F1308" s="18">
        <v>1.30534351145038</v>
      </c>
      <c r="G1308" s="18"/>
      <c r="H1308" s="18"/>
      <c r="I1308" s="18"/>
      <c r="J1308" s="33"/>
      <c r="K1308" s="26">
        <v>1.30534351145038</v>
      </c>
    </row>
    <row r="1309" spans="1:11">
      <c r="A1309" s="7"/>
      <c r="B1309" s="8" t="s">
        <v>165</v>
      </c>
      <c r="C1309" s="9" t="s">
        <v>16</v>
      </c>
      <c r="D1309" s="10"/>
      <c r="E1309" s="12"/>
      <c r="F1309" s="12"/>
      <c r="G1309" s="12">
        <v>207</v>
      </c>
      <c r="H1309" s="12"/>
      <c r="I1309" s="12">
        <f>H1309-G1309</f>
        <v>-207</v>
      </c>
      <c r="J1309" s="22">
        <v>-1</v>
      </c>
      <c r="K1309" s="24">
        <v>207</v>
      </c>
    </row>
    <row r="1310" spans="1:11">
      <c r="A1310" s="7" t="s">
        <v>400</v>
      </c>
      <c r="B1310" s="8"/>
      <c r="C1310" s="8"/>
      <c r="D1310" s="10">
        <v>1825.5</v>
      </c>
      <c r="E1310" s="12">
        <v>7531.14</v>
      </c>
      <c r="F1310" s="12">
        <v>15990.56</v>
      </c>
      <c r="G1310" s="12">
        <v>3283.55</v>
      </c>
      <c r="H1310" s="12"/>
      <c r="I1310" s="19">
        <f>H1310-G1310</f>
        <v>-3283.55</v>
      </c>
      <c r="J1310" s="33">
        <v>-1</v>
      </c>
      <c r="K1310" s="24">
        <v>28630.75</v>
      </c>
    </row>
    <row r="1311" spans="1:11">
      <c r="A1311" s="7" t="s">
        <v>401</v>
      </c>
      <c r="B1311" s="8"/>
      <c r="C1311" s="8"/>
      <c r="D1311" s="35">
        <v>1.66256830601093</v>
      </c>
      <c r="E1311" s="31">
        <v>1.37129278951202</v>
      </c>
      <c r="F1311" s="31">
        <v>1.45487762714949</v>
      </c>
      <c r="G1311" s="31">
        <v>0.895432233433324</v>
      </c>
      <c r="H1311" s="31"/>
      <c r="I1311" s="18">
        <f>H1311-G1311</f>
        <v>-0.895432233433324</v>
      </c>
      <c r="J1311" s="33">
        <v>-1</v>
      </c>
      <c r="K1311" s="36">
        <v>1.3474562311747</v>
      </c>
    </row>
    <row r="1312" spans="1:11">
      <c r="A1312" s="7"/>
      <c r="B1312" s="7" t="s">
        <v>207</v>
      </c>
      <c r="C1312" s="10" t="s">
        <v>16</v>
      </c>
      <c r="D1312" s="10"/>
      <c r="E1312" s="12"/>
      <c r="F1312" s="12"/>
      <c r="G1312" s="12"/>
      <c r="H1312" s="12">
        <v>227</v>
      </c>
      <c r="I1312" s="12">
        <f>H1312-G1312</f>
        <v>227</v>
      </c>
      <c r="J1312" s="22">
        <v>1</v>
      </c>
      <c r="K1312" s="24">
        <v>227</v>
      </c>
    </row>
    <row r="1313" spans="1:11">
      <c r="A1313" s="13"/>
      <c r="B1313" s="13"/>
      <c r="C1313" s="14" t="s">
        <v>17</v>
      </c>
      <c r="D1313" s="14">
        <v>26587.64</v>
      </c>
      <c r="E1313" s="19"/>
      <c r="F1313" s="19">
        <v>4190.36</v>
      </c>
      <c r="G1313" s="19"/>
      <c r="H1313" s="19">
        <v>973</v>
      </c>
      <c r="I1313" s="19"/>
      <c r="J1313" s="33">
        <v>1</v>
      </c>
      <c r="K1313" s="25">
        <v>31751</v>
      </c>
    </row>
    <row r="1314" spans="1:11">
      <c r="A1314" s="13"/>
      <c r="B1314" s="13"/>
      <c r="C1314" s="16" t="s">
        <v>18</v>
      </c>
      <c r="D1314" s="16">
        <v>4.08161498311329</v>
      </c>
      <c r="E1314" s="18"/>
      <c r="F1314" s="18">
        <v>0.642594694065328</v>
      </c>
      <c r="G1314" s="18"/>
      <c r="H1314" s="18">
        <v>0.861824623560673</v>
      </c>
      <c r="I1314" s="18"/>
      <c r="J1314" s="33">
        <v>1</v>
      </c>
      <c r="K1314" s="26">
        <v>2.24166902005083</v>
      </c>
    </row>
    <row r="1315" spans="1:11">
      <c r="A1315" s="13"/>
      <c r="B1315" s="7" t="s">
        <v>117</v>
      </c>
      <c r="C1315" s="10" t="s">
        <v>16</v>
      </c>
      <c r="D1315" s="10"/>
      <c r="E1315" s="12"/>
      <c r="F1315" s="12">
        <v>1644</v>
      </c>
      <c r="G1315" s="12"/>
      <c r="H1315" s="12"/>
      <c r="I1315" s="12">
        <f>H1315-G1315</f>
        <v>0</v>
      </c>
      <c r="J1315" s="22"/>
      <c r="K1315" s="24">
        <v>1644</v>
      </c>
    </row>
    <row r="1316" spans="1:11">
      <c r="A1316" s="13"/>
      <c r="B1316" s="13"/>
      <c r="C1316" s="14" t="s">
        <v>17</v>
      </c>
      <c r="D1316" s="14"/>
      <c r="E1316" s="19"/>
      <c r="F1316" s="19">
        <v>50</v>
      </c>
      <c r="G1316" s="19"/>
      <c r="H1316" s="19"/>
      <c r="I1316" s="19"/>
      <c r="J1316" s="33"/>
      <c r="K1316" s="25">
        <v>50</v>
      </c>
    </row>
    <row r="1317" spans="1:11">
      <c r="A1317" s="13"/>
      <c r="B1317" s="13"/>
      <c r="C1317" s="16" t="s">
        <v>18</v>
      </c>
      <c r="D1317" s="16"/>
      <c r="E1317" s="18"/>
      <c r="F1317" s="18">
        <v>0.0304136253041363</v>
      </c>
      <c r="G1317" s="18"/>
      <c r="H1317" s="18"/>
      <c r="I1317" s="18"/>
      <c r="J1317" s="33"/>
      <c r="K1317" s="26">
        <v>0.0304136253041363</v>
      </c>
    </row>
    <row r="1318" spans="1:11">
      <c r="A1318" s="13"/>
      <c r="B1318" s="7" t="s">
        <v>306</v>
      </c>
      <c r="C1318" s="10" t="s">
        <v>16</v>
      </c>
      <c r="D1318" s="10"/>
      <c r="E1318" s="12"/>
      <c r="F1318" s="12"/>
      <c r="G1318" s="12"/>
      <c r="H1318" s="12">
        <v>224</v>
      </c>
      <c r="I1318" s="12">
        <f>H1318-G1318</f>
        <v>224</v>
      </c>
      <c r="J1318" s="22">
        <v>1</v>
      </c>
      <c r="K1318" s="24">
        <v>224</v>
      </c>
    </row>
    <row r="1319" spans="1:11">
      <c r="A1319" s="13"/>
      <c r="B1319" s="13"/>
      <c r="C1319" s="14" t="s">
        <v>17</v>
      </c>
      <c r="D1319" s="14"/>
      <c r="E1319" s="19"/>
      <c r="F1319" s="19"/>
      <c r="G1319" s="19"/>
      <c r="H1319" s="19">
        <v>2604</v>
      </c>
      <c r="I1319" s="19"/>
      <c r="J1319" s="33">
        <v>1</v>
      </c>
      <c r="K1319" s="25">
        <v>2604</v>
      </c>
    </row>
    <row r="1320" spans="1:11">
      <c r="A1320" s="13"/>
      <c r="B1320" s="13"/>
      <c r="C1320" s="16" t="s">
        <v>18</v>
      </c>
      <c r="D1320" s="16"/>
      <c r="E1320" s="18"/>
      <c r="F1320" s="18"/>
      <c r="G1320" s="18"/>
      <c r="H1320" s="18">
        <v>1.89795918367347</v>
      </c>
      <c r="I1320" s="18"/>
      <c r="J1320" s="33">
        <v>1</v>
      </c>
      <c r="K1320" s="26">
        <v>1.89795918367347</v>
      </c>
    </row>
    <row r="1321" spans="1:11">
      <c r="A1321" s="13"/>
      <c r="B1321" s="7" t="s">
        <v>133</v>
      </c>
      <c r="C1321" s="10" t="s">
        <v>16</v>
      </c>
      <c r="D1321" s="10"/>
      <c r="E1321" s="12"/>
      <c r="F1321" s="12">
        <v>905</v>
      </c>
      <c r="G1321" s="12"/>
      <c r="H1321" s="12"/>
      <c r="I1321" s="12">
        <f>H1321-G1321</f>
        <v>0</v>
      </c>
      <c r="J1321" s="22"/>
      <c r="K1321" s="24">
        <v>905</v>
      </c>
    </row>
    <row r="1322" spans="1:11">
      <c r="A1322" s="13"/>
      <c r="B1322" s="13"/>
      <c r="C1322" s="14" t="s">
        <v>17</v>
      </c>
      <c r="D1322" s="14"/>
      <c r="E1322" s="19"/>
      <c r="F1322" s="19">
        <v>869.5</v>
      </c>
      <c r="G1322" s="19"/>
      <c r="H1322" s="19"/>
      <c r="I1322" s="19"/>
      <c r="J1322" s="33"/>
      <c r="K1322" s="25">
        <v>869.5</v>
      </c>
    </row>
    <row r="1323" spans="1:11">
      <c r="A1323" s="13"/>
      <c r="B1323" s="13"/>
      <c r="C1323" s="16" t="s">
        <v>18</v>
      </c>
      <c r="D1323" s="16"/>
      <c r="E1323" s="18"/>
      <c r="F1323" s="18">
        <v>0.960773480662983</v>
      </c>
      <c r="G1323" s="18"/>
      <c r="H1323" s="18"/>
      <c r="I1323" s="18"/>
      <c r="J1323" s="33"/>
      <c r="K1323" s="26">
        <v>0.960773480662983</v>
      </c>
    </row>
    <row r="1324" spans="1:11">
      <c r="A1324" s="13"/>
      <c r="B1324" s="7" t="s">
        <v>255</v>
      </c>
      <c r="C1324" s="10" t="s">
        <v>16</v>
      </c>
      <c r="D1324" s="10"/>
      <c r="E1324" s="12">
        <v>144</v>
      </c>
      <c r="F1324" s="12"/>
      <c r="G1324" s="12"/>
      <c r="H1324" s="12"/>
      <c r="I1324" s="12">
        <f>H1324-G1324</f>
        <v>0</v>
      </c>
      <c r="J1324" s="22"/>
      <c r="K1324" s="24">
        <v>144</v>
      </c>
    </row>
    <row r="1325" spans="1:11">
      <c r="A1325" s="13"/>
      <c r="B1325" s="13"/>
      <c r="C1325" s="14" t="s">
        <v>17</v>
      </c>
      <c r="D1325" s="14"/>
      <c r="E1325" s="19">
        <v>198</v>
      </c>
      <c r="F1325" s="19"/>
      <c r="G1325" s="19"/>
      <c r="H1325" s="19"/>
      <c r="I1325" s="19"/>
      <c r="J1325" s="33"/>
      <c r="K1325" s="25">
        <v>198</v>
      </c>
    </row>
    <row r="1326" spans="1:11">
      <c r="A1326" s="13"/>
      <c r="B1326" s="13"/>
      <c r="C1326" s="16" t="s">
        <v>18</v>
      </c>
      <c r="D1326" s="16"/>
      <c r="E1326" s="18">
        <v>1.375</v>
      </c>
      <c r="F1326" s="18"/>
      <c r="G1326" s="18"/>
      <c r="H1326" s="18"/>
      <c r="I1326" s="18"/>
      <c r="J1326" s="33"/>
      <c r="K1326" s="26">
        <v>1.375</v>
      </c>
    </row>
    <row r="1327" spans="1:11">
      <c r="A1327" s="13"/>
      <c r="B1327" s="7" t="s">
        <v>346</v>
      </c>
      <c r="C1327" s="10" t="s">
        <v>16</v>
      </c>
      <c r="D1327" s="10"/>
      <c r="E1327" s="12"/>
      <c r="F1327" s="12">
        <v>2</v>
      </c>
      <c r="G1327" s="12"/>
      <c r="H1327" s="12"/>
      <c r="I1327" s="12">
        <f>H1327-G1327</f>
        <v>0</v>
      </c>
      <c r="J1327" s="22"/>
      <c r="K1327" s="24">
        <v>2</v>
      </c>
    </row>
    <row r="1328" spans="1:11">
      <c r="A1328" s="13"/>
      <c r="B1328" s="13"/>
      <c r="C1328" s="14" t="s">
        <v>17</v>
      </c>
      <c r="D1328" s="14"/>
      <c r="E1328" s="19"/>
      <c r="F1328" s="19">
        <v>-200</v>
      </c>
      <c r="G1328" s="19"/>
      <c r="H1328" s="19"/>
      <c r="I1328" s="19"/>
      <c r="J1328" s="33"/>
      <c r="K1328" s="25">
        <v>-200</v>
      </c>
    </row>
    <row r="1329" spans="1:11">
      <c r="A1329" s="13"/>
      <c r="B1329" s="13"/>
      <c r="C1329" s="16" t="s">
        <v>18</v>
      </c>
      <c r="D1329" s="16"/>
      <c r="E1329" s="18"/>
      <c r="F1329" s="18">
        <v>-100</v>
      </c>
      <c r="G1329" s="18"/>
      <c r="H1329" s="18"/>
      <c r="I1329" s="18"/>
      <c r="J1329" s="33"/>
      <c r="K1329" s="26">
        <v>-100</v>
      </c>
    </row>
    <row r="1330" spans="1:11">
      <c r="A1330" s="7"/>
      <c r="B1330" s="8" t="s">
        <v>165</v>
      </c>
      <c r="C1330" s="9" t="s">
        <v>16</v>
      </c>
      <c r="D1330" s="10"/>
      <c r="E1330" s="12"/>
      <c r="F1330" s="12">
        <v>234</v>
      </c>
      <c r="G1330" s="12"/>
      <c r="H1330" s="12">
        <v>219</v>
      </c>
      <c r="I1330" s="12">
        <f>H1330-G1330</f>
        <v>219</v>
      </c>
      <c r="J1330" s="22">
        <v>1</v>
      </c>
      <c r="K1330" s="24">
        <v>453</v>
      </c>
    </row>
    <row r="1331" spans="1:11">
      <c r="A1331" s="7" t="s">
        <v>402</v>
      </c>
      <c r="B1331" s="8"/>
      <c r="C1331" s="8"/>
      <c r="D1331" s="10">
        <v>26587.64</v>
      </c>
      <c r="E1331" s="12">
        <v>198</v>
      </c>
      <c r="F1331" s="12">
        <v>4909.86</v>
      </c>
      <c r="G1331" s="12"/>
      <c r="H1331" s="12">
        <v>3577</v>
      </c>
      <c r="I1331" s="19"/>
      <c r="J1331" s="33">
        <v>1</v>
      </c>
      <c r="K1331" s="24">
        <v>35272.5</v>
      </c>
    </row>
    <row r="1332" spans="1:11">
      <c r="A1332" s="7" t="s">
        <v>403</v>
      </c>
      <c r="B1332" s="8"/>
      <c r="C1332" s="8"/>
      <c r="D1332" s="35">
        <v>4.08161498311329</v>
      </c>
      <c r="E1332" s="31">
        <v>1.375</v>
      </c>
      <c r="F1332" s="31">
        <v>0.541210317460318</v>
      </c>
      <c r="G1332" s="31"/>
      <c r="H1332" s="31">
        <v>1.43022790883647</v>
      </c>
      <c r="I1332" s="18"/>
      <c r="J1332" s="33">
        <v>1</v>
      </c>
      <c r="K1332" s="36">
        <v>1.93475399045582</v>
      </c>
    </row>
    <row r="1333" spans="1:11">
      <c r="A1333" s="7"/>
      <c r="B1333" s="7" t="s">
        <v>244</v>
      </c>
      <c r="C1333" s="10" t="s">
        <v>16</v>
      </c>
      <c r="D1333" s="10"/>
      <c r="E1333" s="12"/>
      <c r="F1333" s="12"/>
      <c r="G1333" s="12"/>
      <c r="H1333" s="12">
        <v>210</v>
      </c>
      <c r="I1333" s="12">
        <f>H1333-G1333</f>
        <v>210</v>
      </c>
      <c r="J1333" s="22">
        <v>1</v>
      </c>
      <c r="K1333" s="24">
        <v>210</v>
      </c>
    </row>
    <row r="1334" spans="1:11">
      <c r="A1334" s="13"/>
      <c r="B1334" s="13"/>
      <c r="C1334" s="14" t="s">
        <v>17</v>
      </c>
      <c r="D1334" s="14"/>
      <c r="E1334" s="19"/>
      <c r="F1334" s="19"/>
      <c r="G1334" s="19"/>
      <c r="H1334" s="19">
        <v>17066.96</v>
      </c>
      <c r="I1334" s="19"/>
      <c r="J1334" s="33">
        <v>1</v>
      </c>
      <c r="K1334" s="25">
        <v>17066.96</v>
      </c>
    </row>
    <row r="1335" spans="1:11">
      <c r="A1335" s="13"/>
      <c r="B1335" s="13"/>
      <c r="C1335" s="16" t="s">
        <v>18</v>
      </c>
      <c r="D1335" s="16"/>
      <c r="E1335" s="18"/>
      <c r="F1335" s="18"/>
      <c r="G1335" s="18"/>
      <c r="H1335" s="18">
        <v>1.69382294561334</v>
      </c>
      <c r="I1335" s="18"/>
      <c r="J1335" s="33">
        <v>1</v>
      </c>
      <c r="K1335" s="26">
        <v>1.69382294561334</v>
      </c>
    </row>
    <row r="1336" spans="1:11">
      <c r="A1336" s="13"/>
      <c r="B1336" s="7" t="s">
        <v>102</v>
      </c>
      <c r="C1336" s="10" t="s">
        <v>16</v>
      </c>
      <c r="D1336" s="10"/>
      <c r="E1336" s="12"/>
      <c r="F1336" s="12">
        <v>6264</v>
      </c>
      <c r="G1336" s="12"/>
      <c r="H1336" s="12"/>
      <c r="I1336" s="12">
        <f>H1336-G1336</f>
        <v>0</v>
      </c>
      <c r="J1336" s="22"/>
      <c r="K1336" s="24">
        <v>6264</v>
      </c>
    </row>
    <row r="1337" spans="1:11">
      <c r="A1337" s="13"/>
      <c r="B1337" s="13"/>
      <c r="C1337" s="14" t="s">
        <v>17</v>
      </c>
      <c r="D1337" s="14"/>
      <c r="E1337" s="19"/>
      <c r="F1337" s="19">
        <v>14717.3</v>
      </c>
      <c r="G1337" s="19"/>
      <c r="H1337" s="19"/>
      <c r="I1337" s="19"/>
      <c r="J1337" s="33"/>
      <c r="K1337" s="25">
        <v>14717.3</v>
      </c>
    </row>
    <row r="1338" spans="1:11">
      <c r="A1338" s="13"/>
      <c r="B1338" s="13"/>
      <c r="C1338" s="16" t="s">
        <v>18</v>
      </c>
      <c r="D1338" s="16"/>
      <c r="E1338" s="18"/>
      <c r="F1338" s="18">
        <v>2.34950510855683</v>
      </c>
      <c r="G1338" s="18"/>
      <c r="H1338" s="18"/>
      <c r="I1338" s="18"/>
      <c r="J1338" s="33"/>
      <c r="K1338" s="26">
        <v>2.34950510855683</v>
      </c>
    </row>
    <row r="1339" spans="1:11">
      <c r="A1339" s="13"/>
      <c r="B1339" s="7" t="s">
        <v>107</v>
      </c>
      <c r="C1339" s="10" t="s">
        <v>16</v>
      </c>
      <c r="D1339" s="10"/>
      <c r="E1339" s="12"/>
      <c r="F1339" s="12">
        <v>1821</v>
      </c>
      <c r="G1339" s="12"/>
      <c r="H1339" s="12"/>
      <c r="I1339" s="12">
        <f>H1339-G1339</f>
        <v>0</v>
      </c>
      <c r="J1339" s="22"/>
      <c r="K1339" s="24">
        <v>1821</v>
      </c>
    </row>
    <row r="1340" spans="1:11">
      <c r="A1340" s="13"/>
      <c r="B1340" s="13"/>
      <c r="C1340" s="14" t="s">
        <v>17</v>
      </c>
      <c r="D1340" s="14"/>
      <c r="E1340" s="19"/>
      <c r="F1340" s="19">
        <v>1471</v>
      </c>
      <c r="G1340" s="19"/>
      <c r="H1340" s="19"/>
      <c r="I1340" s="19"/>
      <c r="J1340" s="33"/>
      <c r="K1340" s="25">
        <v>1471</v>
      </c>
    </row>
    <row r="1341" spans="1:11">
      <c r="A1341" s="13"/>
      <c r="B1341" s="13"/>
      <c r="C1341" s="16" t="s">
        <v>18</v>
      </c>
      <c r="D1341" s="16"/>
      <c r="E1341" s="18"/>
      <c r="F1341" s="18">
        <v>0.807797913234487</v>
      </c>
      <c r="G1341" s="18"/>
      <c r="H1341" s="18"/>
      <c r="I1341" s="18"/>
      <c r="J1341" s="33"/>
      <c r="K1341" s="26">
        <v>0.807797913234487</v>
      </c>
    </row>
    <row r="1342" spans="1:11">
      <c r="A1342" s="7"/>
      <c r="B1342" s="8" t="s">
        <v>211</v>
      </c>
      <c r="C1342" s="9" t="s">
        <v>16</v>
      </c>
      <c r="D1342" s="10"/>
      <c r="E1342" s="12"/>
      <c r="F1342" s="12"/>
      <c r="G1342" s="12"/>
      <c r="H1342" s="12">
        <v>209</v>
      </c>
      <c r="I1342" s="12">
        <f>H1342-G1342</f>
        <v>209</v>
      </c>
      <c r="J1342" s="22">
        <v>1</v>
      </c>
      <c r="K1342" s="24">
        <v>209</v>
      </c>
    </row>
    <row r="1343" spans="1:11">
      <c r="A1343" s="7" t="s">
        <v>404</v>
      </c>
      <c r="B1343" s="8"/>
      <c r="C1343" s="8"/>
      <c r="D1343" s="10"/>
      <c r="E1343" s="12"/>
      <c r="F1343" s="12">
        <v>16188.3</v>
      </c>
      <c r="G1343" s="12"/>
      <c r="H1343" s="12">
        <v>17066.96</v>
      </c>
      <c r="I1343" s="19"/>
      <c r="J1343" s="33">
        <v>1</v>
      </c>
      <c r="K1343" s="24">
        <v>33255.26</v>
      </c>
    </row>
    <row r="1344" spans="1:11">
      <c r="A1344" s="7" t="s">
        <v>405</v>
      </c>
      <c r="B1344" s="8"/>
      <c r="C1344" s="8"/>
      <c r="D1344" s="35"/>
      <c r="E1344" s="31"/>
      <c r="F1344" s="31">
        <v>2.00226345083488</v>
      </c>
      <c r="G1344" s="31"/>
      <c r="H1344" s="31">
        <v>1.69382294561334</v>
      </c>
      <c r="I1344" s="18"/>
      <c r="J1344" s="33">
        <v>1</v>
      </c>
      <c r="K1344" s="36">
        <v>1.83113595066351</v>
      </c>
    </row>
    <row r="1345" spans="1:11">
      <c r="A1345" s="7"/>
      <c r="B1345" s="7" t="s">
        <v>209</v>
      </c>
      <c r="C1345" s="10" t="s">
        <v>16</v>
      </c>
      <c r="D1345" s="10"/>
      <c r="E1345" s="12"/>
      <c r="F1345" s="12"/>
      <c r="G1345" s="12">
        <v>320</v>
      </c>
      <c r="H1345" s="12">
        <v>117</v>
      </c>
      <c r="I1345" s="12">
        <f>H1345-G1345</f>
        <v>-203</v>
      </c>
      <c r="J1345" s="22">
        <v>-0.634375</v>
      </c>
      <c r="K1345" s="24">
        <v>437</v>
      </c>
    </row>
    <row r="1346" spans="1:11">
      <c r="A1346" s="13"/>
      <c r="B1346" s="13"/>
      <c r="C1346" s="14" t="s">
        <v>17</v>
      </c>
      <c r="D1346" s="14">
        <v>2708.28</v>
      </c>
      <c r="E1346" s="19">
        <v>1196.54</v>
      </c>
      <c r="F1346" s="19">
        <v>8555.8</v>
      </c>
      <c r="G1346" s="19">
        <v>4364.27</v>
      </c>
      <c r="H1346" s="19">
        <v>1199.6</v>
      </c>
      <c r="I1346" s="19"/>
      <c r="J1346" s="33">
        <v>-0.725131579851842</v>
      </c>
      <c r="K1346" s="25">
        <v>18024.49</v>
      </c>
    </row>
    <row r="1347" spans="1:11">
      <c r="A1347" s="13"/>
      <c r="B1347" s="13"/>
      <c r="C1347" s="16" t="s">
        <v>18</v>
      </c>
      <c r="D1347" s="16">
        <v>3.22798569725864</v>
      </c>
      <c r="E1347" s="18">
        <v>3.75090909090909</v>
      </c>
      <c r="F1347" s="18">
        <v>3.24575113808801</v>
      </c>
      <c r="G1347" s="18">
        <v>3.87246672582076</v>
      </c>
      <c r="H1347" s="18">
        <v>1.26140904311251</v>
      </c>
      <c r="I1347" s="18"/>
      <c r="J1347" s="33">
        <v>-0.674262135113592</v>
      </c>
      <c r="K1347" s="26">
        <v>3.06956573569482</v>
      </c>
    </row>
    <row r="1348" spans="1:11">
      <c r="A1348" s="13"/>
      <c r="B1348" s="7" t="s">
        <v>219</v>
      </c>
      <c r="C1348" s="10" t="s">
        <v>16</v>
      </c>
      <c r="D1348" s="10"/>
      <c r="E1348" s="12"/>
      <c r="F1348" s="12"/>
      <c r="G1348" s="12">
        <v>201</v>
      </c>
      <c r="H1348" s="12"/>
      <c r="I1348" s="12">
        <f>H1348-G1348</f>
        <v>-201</v>
      </c>
      <c r="J1348" s="22">
        <v>-1</v>
      </c>
      <c r="K1348" s="24">
        <v>201</v>
      </c>
    </row>
    <row r="1349" spans="1:11">
      <c r="A1349" s="13"/>
      <c r="B1349" s="13"/>
      <c r="C1349" s="14" t="s">
        <v>17</v>
      </c>
      <c r="D1349" s="14"/>
      <c r="E1349" s="19"/>
      <c r="F1349" s="19">
        <v>1638</v>
      </c>
      <c r="G1349" s="19">
        <v>1127.2</v>
      </c>
      <c r="H1349" s="19"/>
      <c r="I1349" s="19">
        <f>H1349-G1349</f>
        <v>-1127.2</v>
      </c>
      <c r="J1349" s="33">
        <v>-1</v>
      </c>
      <c r="K1349" s="25">
        <v>2765.2</v>
      </c>
    </row>
    <row r="1350" spans="1:11">
      <c r="A1350" s="13"/>
      <c r="B1350" s="13"/>
      <c r="C1350" s="16" t="s">
        <v>18</v>
      </c>
      <c r="D1350" s="16"/>
      <c r="E1350" s="18"/>
      <c r="F1350" s="18">
        <v>2.01228501228501</v>
      </c>
      <c r="G1350" s="18">
        <v>0.362910495814552</v>
      </c>
      <c r="H1350" s="18"/>
      <c r="I1350" s="18">
        <f>H1350-G1350</f>
        <v>-0.362910495814552</v>
      </c>
      <c r="J1350" s="33">
        <v>-1</v>
      </c>
      <c r="K1350" s="26">
        <v>0.705408163265306</v>
      </c>
    </row>
    <row r="1351" spans="1:11">
      <c r="A1351" s="13"/>
      <c r="B1351" s="7" t="s">
        <v>187</v>
      </c>
      <c r="C1351" s="10" t="s">
        <v>16</v>
      </c>
      <c r="D1351" s="10">
        <v>538</v>
      </c>
      <c r="E1351" s="12">
        <v>990</v>
      </c>
      <c r="F1351" s="12">
        <v>1415</v>
      </c>
      <c r="G1351" s="12">
        <v>113</v>
      </c>
      <c r="H1351" s="12">
        <v>320</v>
      </c>
      <c r="I1351" s="12">
        <f>H1351-G1351</f>
        <v>207</v>
      </c>
      <c r="J1351" s="22">
        <v>1.83185840707965</v>
      </c>
      <c r="K1351" s="24">
        <v>3376</v>
      </c>
    </row>
    <row r="1352" spans="1:11">
      <c r="A1352" s="13"/>
      <c r="B1352" s="13"/>
      <c r="C1352" s="14" t="s">
        <v>17</v>
      </c>
      <c r="D1352" s="14">
        <v>442.5</v>
      </c>
      <c r="E1352" s="19">
        <v>5</v>
      </c>
      <c r="F1352" s="19">
        <v>252.5</v>
      </c>
      <c r="G1352" s="19">
        <v>1387</v>
      </c>
      <c r="H1352" s="19">
        <v>7155</v>
      </c>
      <c r="I1352" s="19"/>
      <c r="J1352" s="33">
        <v>4.15861571737563</v>
      </c>
      <c r="K1352" s="25">
        <v>9242</v>
      </c>
    </row>
    <row r="1353" spans="1:11">
      <c r="A1353" s="13"/>
      <c r="B1353" s="13"/>
      <c r="C1353" s="16" t="s">
        <v>18</v>
      </c>
      <c r="D1353" s="16">
        <v>0.686046511627907</v>
      </c>
      <c r="E1353" s="18">
        <v>0.111111111111111</v>
      </c>
      <c r="F1353" s="18">
        <v>1.01</v>
      </c>
      <c r="G1353" s="18">
        <v>2.46797153024911</v>
      </c>
      <c r="H1353" s="18">
        <v>8.21469575200918</v>
      </c>
      <c r="I1353" s="18"/>
      <c r="J1353" s="33">
        <v>2.32852127803112</v>
      </c>
      <c r="K1353" s="26">
        <v>3.89464812473662</v>
      </c>
    </row>
    <row r="1354" spans="1:11">
      <c r="A1354" s="13"/>
      <c r="B1354" s="7" t="s">
        <v>153</v>
      </c>
      <c r="C1354" s="10" t="s">
        <v>16</v>
      </c>
      <c r="D1354" s="10"/>
      <c r="E1354" s="12"/>
      <c r="F1354" s="12">
        <v>230</v>
      </c>
      <c r="G1354" s="12">
        <v>200</v>
      </c>
      <c r="H1354" s="12"/>
      <c r="I1354" s="12">
        <f>H1354-G1354</f>
        <v>-200</v>
      </c>
      <c r="J1354" s="22">
        <v>-1</v>
      </c>
      <c r="K1354" s="24">
        <v>430</v>
      </c>
    </row>
    <row r="1355" spans="1:11">
      <c r="A1355" s="13"/>
      <c r="B1355" s="13"/>
      <c r="C1355" s="14" t="s">
        <v>17</v>
      </c>
      <c r="D1355" s="14"/>
      <c r="E1355" s="19"/>
      <c r="F1355" s="19">
        <v>193</v>
      </c>
      <c r="G1355" s="19">
        <v>620.4</v>
      </c>
      <c r="H1355" s="19"/>
      <c r="I1355" s="19">
        <f>H1355-G1355</f>
        <v>-620.4</v>
      </c>
      <c r="J1355" s="33">
        <v>-1</v>
      </c>
      <c r="K1355" s="25">
        <v>813.4</v>
      </c>
    </row>
    <row r="1356" spans="1:11">
      <c r="A1356" s="13"/>
      <c r="B1356" s="13"/>
      <c r="C1356" s="16" t="s">
        <v>18</v>
      </c>
      <c r="D1356" s="16"/>
      <c r="E1356" s="18"/>
      <c r="F1356" s="18">
        <v>0.941463414634146</v>
      </c>
      <c r="G1356" s="18">
        <v>0.876271186440678</v>
      </c>
      <c r="H1356" s="18"/>
      <c r="I1356" s="18">
        <f>H1356-G1356</f>
        <v>-0.876271186440678</v>
      </c>
      <c r="J1356" s="33">
        <v>-1</v>
      </c>
      <c r="K1356" s="26">
        <v>0.890909090909091</v>
      </c>
    </row>
    <row r="1357" spans="1:11">
      <c r="A1357" s="13"/>
      <c r="B1357" s="7" t="s">
        <v>105</v>
      </c>
      <c r="C1357" s="10" t="s">
        <v>16</v>
      </c>
      <c r="D1357" s="10">
        <v>142</v>
      </c>
      <c r="E1357" s="12"/>
      <c r="F1357" s="12">
        <v>628</v>
      </c>
      <c r="G1357" s="12"/>
      <c r="H1357" s="12"/>
      <c r="I1357" s="12">
        <f>H1357-G1357</f>
        <v>0</v>
      </c>
      <c r="J1357" s="22"/>
      <c r="K1357" s="24">
        <v>770</v>
      </c>
    </row>
    <row r="1358" spans="1:11">
      <c r="A1358" s="13"/>
      <c r="B1358" s="13"/>
      <c r="C1358" s="14" t="s">
        <v>17</v>
      </c>
      <c r="D1358" s="14">
        <v>126</v>
      </c>
      <c r="E1358" s="19"/>
      <c r="F1358" s="19">
        <v>638</v>
      </c>
      <c r="G1358" s="19"/>
      <c r="H1358" s="19"/>
      <c r="I1358" s="19"/>
      <c r="J1358" s="33"/>
      <c r="K1358" s="25">
        <v>764</v>
      </c>
    </row>
    <row r="1359" spans="1:11">
      <c r="A1359" s="13"/>
      <c r="B1359" s="13"/>
      <c r="C1359" s="16" t="s">
        <v>18</v>
      </c>
      <c r="D1359" s="16">
        <v>0.887323943661972</v>
      </c>
      <c r="E1359" s="18"/>
      <c r="F1359" s="18">
        <v>1.01592356687898</v>
      </c>
      <c r="G1359" s="18"/>
      <c r="H1359" s="18"/>
      <c r="I1359" s="18"/>
      <c r="J1359" s="33"/>
      <c r="K1359" s="26">
        <v>0.992207792207792</v>
      </c>
    </row>
    <row r="1360" spans="1:11">
      <c r="A1360" s="13"/>
      <c r="B1360" s="7" t="s">
        <v>263</v>
      </c>
      <c r="C1360" s="10" t="s">
        <v>16</v>
      </c>
      <c r="D1360" s="10">
        <v>262</v>
      </c>
      <c r="E1360" s="12"/>
      <c r="F1360" s="12">
        <v>160</v>
      </c>
      <c r="G1360" s="12">
        <v>196</v>
      </c>
      <c r="H1360" s="12"/>
      <c r="I1360" s="12">
        <f>H1360-G1360</f>
        <v>-196</v>
      </c>
      <c r="J1360" s="22">
        <v>-1</v>
      </c>
      <c r="K1360" s="24">
        <v>618</v>
      </c>
    </row>
    <row r="1361" spans="1:11">
      <c r="A1361" s="13"/>
      <c r="B1361" s="13"/>
      <c r="C1361" s="14" t="s">
        <v>17</v>
      </c>
      <c r="D1361" s="14"/>
      <c r="E1361" s="19"/>
      <c r="F1361" s="19">
        <v>167.5</v>
      </c>
      <c r="G1361" s="19">
        <v>64</v>
      </c>
      <c r="H1361" s="19"/>
      <c r="I1361" s="19">
        <f>H1361-G1361</f>
        <v>-64</v>
      </c>
      <c r="J1361" s="33">
        <v>-1</v>
      </c>
      <c r="K1361" s="25">
        <v>231.5</v>
      </c>
    </row>
    <row r="1362" spans="1:11">
      <c r="A1362" s="13"/>
      <c r="B1362" s="13"/>
      <c r="C1362" s="16" t="s">
        <v>18</v>
      </c>
      <c r="D1362" s="16"/>
      <c r="E1362" s="18"/>
      <c r="F1362" s="18">
        <v>0.531746031746032</v>
      </c>
      <c r="G1362" s="18">
        <v>0.307692307692308</v>
      </c>
      <c r="H1362" s="18"/>
      <c r="I1362" s="18">
        <f>H1362-G1362</f>
        <v>-0.307692307692308</v>
      </c>
      <c r="J1362" s="33">
        <v>-1</v>
      </c>
      <c r="K1362" s="26">
        <v>0.44263862332696</v>
      </c>
    </row>
    <row r="1363" spans="1:11">
      <c r="A1363" s="13"/>
      <c r="B1363" s="7" t="s">
        <v>177</v>
      </c>
      <c r="C1363" s="10" t="s">
        <v>16</v>
      </c>
      <c r="D1363" s="10">
        <v>367</v>
      </c>
      <c r="E1363" s="12">
        <v>2039</v>
      </c>
      <c r="F1363" s="12"/>
      <c r="G1363" s="12">
        <v>194</v>
      </c>
      <c r="H1363" s="12"/>
      <c r="I1363" s="12">
        <f>H1363-G1363</f>
        <v>-194</v>
      </c>
      <c r="J1363" s="22">
        <v>-1</v>
      </c>
      <c r="K1363" s="24">
        <v>2600</v>
      </c>
    </row>
    <row r="1364" spans="1:11">
      <c r="A1364" s="13"/>
      <c r="B1364" s="13"/>
      <c r="C1364" s="14" t="s">
        <v>17</v>
      </c>
      <c r="D1364" s="14"/>
      <c r="E1364" s="19"/>
      <c r="F1364" s="19"/>
      <c r="G1364" s="19">
        <v>489</v>
      </c>
      <c r="H1364" s="19">
        <v>122</v>
      </c>
      <c r="I1364" s="19"/>
      <c r="J1364" s="33">
        <v>-0.750511247443763</v>
      </c>
      <c r="K1364" s="25">
        <v>611</v>
      </c>
    </row>
    <row r="1365" spans="1:11">
      <c r="A1365" s="13"/>
      <c r="B1365" s="13"/>
      <c r="C1365" s="16" t="s">
        <v>18</v>
      </c>
      <c r="D1365" s="16"/>
      <c r="E1365" s="18"/>
      <c r="F1365" s="18"/>
      <c r="G1365" s="18">
        <v>1.528125</v>
      </c>
      <c r="H1365" s="18">
        <v>1.04273504273504</v>
      </c>
      <c r="I1365" s="18"/>
      <c r="J1365" s="33">
        <v>-0.317637599846189</v>
      </c>
      <c r="K1365" s="26">
        <v>1.39816933638444</v>
      </c>
    </row>
    <row r="1366" spans="1:11">
      <c r="A1366" s="13"/>
      <c r="B1366" s="7" t="s">
        <v>198</v>
      </c>
      <c r="C1366" s="10" t="s">
        <v>16</v>
      </c>
      <c r="D1366" s="10"/>
      <c r="E1366" s="12"/>
      <c r="F1366" s="12">
        <v>400</v>
      </c>
      <c r="G1366" s="12"/>
      <c r="H1366" s="12"/>
      <c r="I1366" s="12">
        <f>H1366-G1366</f>
        <v>0</v>
      </c>
      <c r="J1366" s="22"/>
      <c r="K1366" s="24">
        <v>400</v>
      </c>
    </row>
    <row r="1367" spans="1:11">
      <c r="A1367" s="13"/>
      <c r="B1367" s="13"/>
      <c r="C1367" s="14" t="s">
        <v>17</v>
      </c>
      <c r="D1367" s="14"/>
      <c r="E1367" s="19"/>
      <c r="F1367" s="19">
        <v>0</v>
      </c>
      <c r="G1367" s="19"/>
      <c r="H1367" s="19"/>
      <c r="I1367" s="19"/>
      <c r="J1367" s="33"/>
      <c r="K1367" s="25">
        <v>0</v>
      </c>
    </row>
    <row r="1368" spans="1:11">
      <c r="A1368" s="13"/>
      <c r="B1368" s="13"/>
      <c r="C1368" s="16" t="s">
        <v>18</v>
      </c>
      <c r="D1368" s="16"/>
      <c r="E1368" s="18"/>
      <c r="F1368" s="18">
        <v>0</v>
      </c>
      <c r="G1368" s="18"/>
      <c r="H1368" s="18"/>
      <c r="I1368" s="18"/>
      <c r="J1368" s="33"/>
      <c r="K1368" s="26">
        <v>0</v>
      </c>
    </row>
    <row r="1369" spans="1:11">
      <c r="A1369" s="13"/>
      <c r="B1369" s="7" t="s">
        <v>237</v>
      </c>
      <c r="C1369" s="10" t="s">
        <v>16</v>
      </c>
      <c r="D1369" s="10"/>
      <c r="E1369" s="12"/>
      <c r="F1369" s="12">
        <v>135</v>
      </c>
      <c r="G1369" s="12"/>
      <c r="H1369" s="12">
        <v>206</v>
      </c>
      <c r="I1369" s="12">
        <f>H1369-G1369</f>
        <v>206</v>
      </c>
      <c r="J1369" s="22">
        <v>1</v>
      </c>
      <c r="K1369" s="24">
        <v>341</v>
      </c>
    </row>
    <row r="1370" spans="1:11">
      <c r="A1370" s="13"/>
      <c r="B1370" s="13"/>
      <c r="C1370" s="14" t="s">
        <v>17</v>
      </c>
      <c r="D1370" s="14"/>
      <c r="E1370" s="19"/>
      <c r="F1370" s="19"/>
      <c r="G1370" s="19"/>
      <c r="H1370" s="19">
        <v>410</v>
      </c>
      <c r="I1370" s="19"/>
      <c r="J1370" s="33">
        <v>1</v>
      </c>
      <c r="K1370" s="25">
        <v>410</v>
      </c>
    </row>
    <row r="1371" spans="1:11">
      <c r="A1371" s="13"/>
      <c r="B1371" s="13"/>
      <c r="C1371" s="16" t="s">
        <v>18</v>
      </c>
      <c r="D1371" s="16"/>
      <c r="E1371" s="18"/>
      <c r="F1371" s="18"/>
      <c r="G1371" s="18"/>
      <c r="H1371" s="18">
        <v>1.025</v>
      </c>
      <c r="I1371" s="18"/>
      <c r="J1371" s="33">
        <v>1</v>
      </c>
      <c r="K1371" s="26">
        <v>1.025</v>
      </c>
    </row>
    <row r="1372" spans="1:11">
      <c r="A1372" s="13"/>
      <c r="B1372" s="7" t="s">
        <v>155</v>
      </c>
      <c r="C1372" s="10" t="s">
        <v>16</v>
      </c>
      <c r="D1372" s="10"/>
      <c r="E1372" s="12"/>
      <c r="F1372" s="12">
        <v>330</v>
      </c>
      <c r="G1372" s="12"/>
      <c r="H1372" s="12"/>
      <c r="I1372" s="12">
        <f>H1372-G1372</f>
        <v>0</v>
      </c>
      <c r="J1372" s="22"/>
      <c r="K1372" s="24">
        <v>330</v>
      </c>
    </row>
    <row r="1373" spans="1:11">
      <c r="A1373" s="13"/>
      <c r="B1373" s="13"/>
      <c r="C1373" s="14" t="s">
        <v>17</v>
      </c>
      <c r="D1373" s="14"/>
      <c r="E1373" s="19"/>
      <c r="F1373" s="19">
        <v>309</v>
      </c>
      <c r="G1373" s="19"/>
      <c r="H1373" s="19"/>
      <c r="I1373" s="19"/>
      <c r="J1373" s="33"/>
      <c r="K1373" s="25">
        <v>309</v>
      </c>
    </row>
    <row r="1374" spans="1:11">
      <c r="A1374" s="13"/>
      <c r="B1374" s="13"/>
      <c r="C1374" s="16" t="s">
        <v>18</v>
      </c>
      <c r="D1374" s="16"/>
      <c r="E1374" s="18"/>
      <c r="F1374" s="18">
        <v>0.936363636363636</v>
      </c>
      <c r="G1374" s="18"/>
      <c r="H1374" s="18"/>
      <c r="I1374" s="18"/>
      <c r="J1374" s="33"/>
      <c r="K1374" s="26">
        <v>0.936363636363636</v>
      </c>
    </row>
    <row r="1375" spans="1:11">
      <c r="A1375" s="13"/>
      <c r="B1375" s="7" t="s">
        <v>106</v>
      </c>
      <c r="C1375" s="10" t="s">
        <v>16</v>
      </c>
      <c r="D1375" s="10">
        <v>286</v>
      </c>
      <c r="E1375" s="12"/>
      <c r="F1375" s="12"/>
      <c r="G1375" s="12"/>
      <c r="H1375" s="12"/>
      <c r="I1375" s="12">
        <f>H1375-G1375</f>
        <v>0</v>
      </c>
      <c r="J1375" s="22"/>
      <c r="K1375" s="24">
        <v>286</v>
      </c>
    </row>
    <row r="1376" spans="1:11">
      <c r="A1376" s="13"/>
      <c r="B1376" s="13"/>
      <c r="C1376" s="14" t="s">
        <v>17</v>
      </c>
      <c r="D1376" s="14">
        <v>604.78</v>
      </c>
      <c r="E1376" s="19"/>
      <c r="F1376" s="19"/>
      <c r="G1376" s="19"/>
      <c r="H1376" s="19"/>
      <c r="I1376" s="19"/>
      <c r="J1376" s="33"/>
      <c r="K1376" s="25">
        <v>604.78</v>
      </c>
    </row>
    <row r="1377" spans="1:11">
      <c r="A1377" s="13"/>
      <c r="B1377" s="13"/>
      <c r="C1377" s="16" t="s">
        <v>18</v>
      </c>
      <c r="D1377" s="16">
        <v>2.11461538461538</v>
      </c>
      <c r="E1377" s="18"/>
      <c r="F1377" s="18"/>
      <c r="G1377" s="18"/>
      <c r="H1377" s="18"/>
      <c r="I1377" s="18"/>
      <c r="J1377" s="33"/>
      <c r="K1377" s="26">
        <v>2.11461538461538</v>
      </c>
    </row>
    <row r="1378" spans="1:11">
      <c r="A1378" s="13"/>
      <c r="B1378" s="7" t="s">
        <v>153</v>
      </c>
      <c r="C1378" s="10" t="s">
        <v>16</v>
      </c>
      <c r="D1378" s="10">
        <v>260</v>
      </c>
      <c r="E1378" s="12"/>
      <c r="F1378" s="12"/>
      <c r="G1378" s="12"/>
      <c r="H1378" s="12"/>
      <c r="I1378" s="12">
        <f>H1378-G1378</f>
        <v>0</v>
      </c>
      <c r="J1378" s="22"/>
      <c r="K1378" s="24">
        <v>260</v>
      </c>
    </row>
    <row r="1379" spans="1:11">
      <c r="A1379" s="13"/>
      <c r="B1379" s="13"/>
      <c r="C1379" s="14" t="s">
        <v>17</v>
      </c>
      <c r="D1379" s="14">
        <v>668</v>
      </c>
      <c r="E1379" s="19"/>
      <c r="F1379" s="19"/>
      <c r="G1379" s="19"/>
      <c r="H1379" s="19"/>
      <c r="I1379" s="19"/>
      <c r="J1379" s="33"/>
      <c r="K1379" s="25">
        <v>668</v>
      </c>
    </row>
    <row r="1380" spans="1:11">
      <c r="A1380" s="13"/>
      <c r="B1380" s="13"/>
      <c r="C1380" s="16" t="s">
        <v>18</v>
      </c>
      <c r="D1380" s="16">
        <v>2.56923076923077</v>
      </c>
      <c r="E1380" s="18"/>
      <c r="F1380" s="18"/>
      <c r="G1380" s="18"/>
      <c r="H1380" s="18"/>
      <c r="I1380" s="18"/>
      <c r="J1380" s="33"/>
      <c r="K1380" s="26">
        <v>2.56923076923077</v>
      </c>
    </row>
    <row r="1381" spans="1:11">
      <c r="A1381" s="13"/>
      <c r="B1381" s="7" t="s">
        <v>103</v>
      </c>
      <c r="C1381" s="10" t="s">
        <v>16</v>
      </c>
      <c r="D1381" s="10"/>
      <c r="E1381" s="12"/>
      <c r="F1381" s="12">
        <v>2271</v>
      </c>
      <c r="G1381" s="12"/>
      <c r="H1381" s="12">
        <v>202</v>
      </c>
      <c r="I1381" s="12">
        <f>H1381-G1381</f>
        <v>202</v>
      </c>
      <c r="J1381" s="22">
        <v>1</v>
      </c>
      <c r="K1381" s="24">
        <v>2473</v>
      </c>
    </row>
    <row r="1382" spans="1:11">
      <c r="A1382" s="13"/>
      <c r="B1382" s="13"/>
      <c r="C1382" s="14" t="s">
        <v>17</v>
      </c>
      <c r="D1382" s="14"/>
      <c r="E1382" s="19"/>
      <c r="F1382" s="19"/>
      <c r="G1382" s="19"/>
      <c r="H1382" s="19">
        <v>238</v>
      </c>
      <c r="I1382" s="19"/>
      <c r="J1382" s="33">
        <v>1</v>
      </c>
      <c r="K1382" s="25">
        <v>238</v>
      </c>
    </row>
    <row r="1383" spans="1:11">
      <c r="A1383" s="13"/>
      <c r="B1383" s="13"/>
      <c r="C1383" s="16" t="s">
        <v>18</v>
      </c>
      <c r="D1383" s="16"/>
      <c r="E1383" s="18"/>
      <c r="F1383" s="18"/>
      <c r="G1383" s="18"/>
      <c r="H1383" s="18">
        <v>0.922480620155039</v>
      </c>
      <c r="I1383" s="18"/>
      <c r="J1383" s="33">
        <v>1</v>
      </c>
      <c r="K1383" s="26">
        <v>0.922480620155039</v>
      </c>
    </row>
    <row r="1384" spans="1:11">
      <c r="A1384" s="13"/>
      <c r="B1384" s="7" t="s">
        <v>307</v>
      </c>
      <c r="C1384" s="10" t="s">
        <v>16</v>
      </c>
      <c r="D1384" s="10"/>
      <c r="E1384" s="12"/>
      <c r="F1384" s="12"/>
      <c r="G1384" s="12"/>
      <c r="H1384" s="12">
        <v>197</v>
      </c>
      <c r="I1384" s="12">
        <f>H1384-G1384</f>
        <v>197</v>
      </c>
      <c r="J1384" s="22">
        <v>1</v>
      </c>
      <c r="K1384" s="24">
        <v>197</v>
      </c>
    </row>
    <row r="1385" spans="1:11">
      <c r="A1385" s="13"/>
      <c r="B1385" s="13"/>
      <c r="C1385" s="14" t="s">
        <v>17</v>
      </c>
      <c r="D1385" s="14"/>
      <c r="E1385" s="19"/>
      <c r="F1385" s="19">
        <v>265</v>
      </c>
      <c r="G1385" s="19"/>
      <c r="H1385" s="19">
        <v>80</v>
      </c>
      <c r="I1385" s="19"/>
      <c r="J1385" s="33">
        <v>1</v>
      </c>
      <c r="K1385" s="25">
        <v>345</v>
      </c>
    </row>
    <row r="1386" spans="1:11">
      <c r="A1386" s="13"/>
      <c r="B1386" s="13"/>
      <c r="C1386" s="16" t="s">
        <v>18</v>
      </c>
      <c r="D1386" s="16"/>
      <c r="E1386" s="18"/>
      <c r="F1386" s="18">
        <v>1.49717514124294</v>
      </c>
      <c r="G1386" s="18"/>
      <c r="H1386" s="18">
        <v>1.23076923076923</v>
      </c>
      <c r="I1386" s="18"/>
      <c r="J1386" s="33">
        <v>1</v>
      </c>
      <c r="K1386" s="26">
        <v>1.42561983471074</v>
      </c>
    </row>
    <row r="1387" spans="1:11">
      <c r="A1387" s="13"/>
      <c r="B1387" s="7" t="s">
        <v>177</v>
      </c>
      <c r="C1387" s="10" t="s">
        <v>16</v>
      </c>
      <c r="D1387" s="10">
        <v>90</v>
      </c>
      <c r="E1387" s="12">
        <v>117</v>
      </c>
      <c r="F1387" s="12">
        <v>72</v>
      </c>
      <c r="G1387" s="12">
        <v>45</v>
      </c>
      <c r="H1387" s="12">
        <v>238</v>
      </c>
      <c r="I1387" s="12">
        <f>H1387-G1387</f>
        <v>193</v>
      </c>
      <c r="J1387" s="22">
        <v>4.28888888888889</v>
      </c>
      <c r="K1387" s="24">
        <v>562</v>
      </c>
    </row>
    <row r="1388" spans="1:11">
      <c r="A1388" s="13"/>
      <c r="B1388" s="13"/>
      <c r="C1388" s="14" t="s">
        <v>17</v>
      </c>
      <c r="D1388" s="14"/>
      <c r="E1388" s="19"/>
      <c r="F1388" s="19"/>
      <c r="G1388" s="19"/>
      <c r="H1388" s="19">
        <v>469</v>
      </c>
      <c r="I1388" s="19"/>
      <c r="J1388" s="33">
        <v>1</v>
      </c>
      <c r="K1388" s="25">
        <v>469</v>
      </c>
    </row>
    <row r="1389" spans="1:11">
      <c r="A1389" s="13"/>
      <c r="B1389" s="13"/>
      <c r="C1389" s="16" t="s">
        <v>18</v>
      </c>
      <c r="D1389" s="16"/>
      <c r="E1389" s="18"/>
      <c r="F1389" s="18"/>
      <c r="G1389" s="18"/>
      <c r="H1389" s="18">
        <v>2.06607929515418</v>
      </c>
      <c r="I1389" s="18"/>
      <c r="J1389" s="33">
        <v>1</v>
      </c>
      <c r="K1389" s="26">
        <v>2.06607929515418</v>
      </c>
    </row>
    <row r="1390" spans="1:11">
      <c r="A1390" s="13" t="s">
        <v>44</v>
      </c>
      <c r="B1390" s="7" t="s">
        <v>123</v>
      </c>
      <c r="C1390" s="10" t="s">
        <v>16</v>
      </c>
      <c r="D1390" s="10">
        <v>839</v>
      </c>
      <c r="E1390" s="12">
        <v>319</v>
      </c>
      <c r="F1390" s="12">
        <v>2636</v>
      </c>
      <c r="G1390" s="12">
        <v>1127</v>
      </c>
      <c r="H1390" s="12">
        <v>951</v>
      </c>
      <c r="I1390" s="12">
        <f>H1390-G1390</f>
        <v>-176</v>
      </c>
      <c r="J1390" s="22">
        <v>-0.156166814551908</v>
      </c>
      <c r="K1390" s="24">
        <v>5872</v>
      </c>
    </row>
    <row r="1391" spans="1:11">
      <c r="A1391" s="13"/>
      <c r="B1391" s="13"/>
      <c r="C1391" s="14" t="s">
        <v>17</v>
      </c>
      <c r="D1391" s="14"/>
      <c r="E1391" s="19"/>
      <c r="F1391" s="19"/>
      <c r="G1391" s="19">
        <v>217</v>
      </c>
      <c r="H1391" s="19"/>
      <c r="I1391" s="19">
        <f>H1391-G1391</f>
        <v>-217</v>
      </c>
      <c r="J1391" s="33">
        <v>-1</v>
      </c>
      <c r="K1391" s="25">
        <v>217</v>
      </c>
    </row>
    <row r="1392" spans="1:11">
      <c r="A1392" s="13"/>
      <c r="B1392" s="13"/>
      <c r="C1392" s="16" t="s">
        <v>18</v>
      </c>
      <c r="D1392" s="16"/>
      <c r="E1392" s="18"/>
      <c r="F1392" s="18"/>
      <c r="G1392" s="18">
        <v>1</v>
      </c>
      <c r="H1392" s="18"/>
      <c r="I1392" s="18">
        <f>H1392-G1392</f>
        <v>-1</v>
      </c>
      <c r="J1392" s="33">
        <v>-1</v>
      </c>
      <c r="K1392" s="26">
        <v>1</v>
      </c>
    </row>
    <row r="1393" spans="1:11">
      <c r="A1393" s="13"/>
      <c r="B1393" s="7" t="s">
        <v>174</v>
      </c>
      <c r="C1393" s="10" t="s">
        <v>16</v>
      </c>
      <c r="D1393" s="10">
        <v>162</v>
      </c>
      <c r="E1393" s="12"/>
      <c r="F1393" s="12"/>
      <c r="G1393" s="12"/>
      <c r="H1393" s="12"/>
      <c r="I1393" s="12">
        <f>H1393-G1393</f>
        <v>0</v>
      </c>
      <c r="J1393" s="22"/>
      <c r="K1393" s="24">
        <v>162</v>
      </c>
    </row>
    <row r="1394" spans="1:11">
      <c r="A1394" s="13"/>
      <c r="B1394" s="13"/>
      <c r="C1394" s="14" t="s">
        <v>17</v>
      </c>
      <c r="D1394" s="14">
        <v>211.5</v>
      </c>
      <c r="E1394" s="19"/>
      <c r="F1394" s="19"/>
      <c r="G1394" s="19"/>
      <c r="H1394" s="19"/>
      <c r="I1394" s="19"/>
      <c r="J1394" s="33"/>
      <c r="K1394" s="25">
        <v>211.5</v>
      </c>
    </row>
    <row r="1395" spans="1:11">
      <c r="A1395" s="13"/>
      <c r="B1395" s="13"/>
      <c r="C1395" s="16" t="s">
        <v>18</v>
      </c>
      <c r="D1395" s="16">
        <v>1.30555555555556</v>
      </c>
      <c r="E1395" s="18"/>
      <c r="F1395" s="18"/>
      <c r="G1395" s="18"/>
      <c r="H1395" s="18"/>
      <c r="I1395" s="18"/>
      <c r="J1395" s="33"/>
      <c r="K1395" s="26">
        <v>1.30555555555556</v>
      </c>
    </row>
    <row r="1396" spans="1:11">
      <c r="A1396" s="13"/>
      <c r="B1396" s="7" t="s">
        <v>133</v>
      </c>
      <c r="C1396" s="10" t="s">
        <v>16</v>
      </c>
      <c r="D1396" s="10"/>
      <c r="E1396" s="12">
        <v>588</v>
      </c>
      <c r="F1396" s="12"/>
      <c r="G1396" s="12"/>
      <c r="H1396" s="12">
        <v>192</v>
      </c>
      <c r="I1396" s="12">
        <f>H1396-G1396</f>
        <v>192</v>
      </c>
      <c r="J1396" s="22">
        <v>1</v>
      </c>
      <c r="K1396" s="24">
        <v>780</v>
      </c>
    </row>
    <row r="1397" spans="1:11">
      <c r="A1397" s="13"/>
      <c r="B1397" s="13"/>
      <c r="C1397" s="14" t="s">
        <v>17</v>
      </c>
      <c r="D1397" s="14"/>
      <c r="E1397" s="19"/>
      <c r="F1397" s="19"/>
      <c r="G1397" s="19"/>
      <c r="H1397" s="19">
        <v>398</v>
      </c>
      <c r="I1397" s="19"/>
      <c r="J1397" s="33">
        <v>1</v>
      </c>
      <c r="K1397" s="25">
        <v>398</v>
      </c>
    </row>
    <row r="1398" spans="1:11">
      <c r="A1398" s="13"/>
      <c r="B1398" s="13"/>
      <c r="C1398" s="16" t="s">
        <v>18</v>
      </c>
      <c r="D1398" s="16"/>
      <c r="E1398" s="18"/>
      <c r="F1398" s="18"/>
      <c r="G1398" s="18"/>
      <c r="H1398" s="18">
        <v>2.67114093959732</v>
      </c>
      <c r="I1398" s="18"/>
      <c r="J1398" s="33">
        <v>1</v>
      </c>
      <c r="K1398" s="26">
        <v>2.67114093959732</v>
      </c>
    </row>
    <row r="1399" spans="1:11">
      <c r="A1399" s="13"/>
      <c r="B1399" s="7" t="s">
        <v>276</v>
      </c>
      <c r="C1399" s="10" t="s">
        <v>16</v>
      </c>
      <c r="D1399" s="10">
        <v>100</v>
      </c>
      <c r="E1399" s="12"/>
      <c r="F1399" s="12"/>
      <c r="G1399" s="12"/>
      <c r="H1399" s="12"/>
      <c r="I1399" s="12">
        <f>H1399-G1399</f>
        <v>0</v>
      </c>
      <c r="J1399" s="22"/>
      <c r="K1399" s="24">
        <v>100</v>
      </c>
    </row>
    <row r="1400" spans="1:11">
      <c r="A1400" s="13"/>
      <c r="B1400" s="13"/>
      <c r="C1400" s="14" t="s">
        <v>17</v>
      </c>
      <c r="D1400" s="14">
        <v>160</v>
      </c>
      <c r="E1400" s="19"/>
      <c r="F1400" s="19"/>
      <c r="G1400" s="19"/>
      <c r="H1400" s="19"/>
      <c r="I1400" s="19"/>
      <c r="J1400" s="33"/>
      <c r="K1400" s="25">
        <v>160</v>
      </c>
    </row>
    <row r="1401" spans="1:11">
      <c r="A1401" s="13"/>
      <c r="B1401" s="13"/>
      <c r="C1401" s="16" t="s">
        <v>18</v>
      </c>
      <c r="D1401" s="16">
        <v>1.6</v>
      </c>
      <c r="E1401" s="18"/>
      <c r="F1401" s="18"/>
      <c r="G1401" s="18"/>
      <c r="H1401" s="18"/>
      <c r="I1401" s="18"/>
      <c r="J1401" s="33"/>
      <c r="K1401" s="26">
        <v>1.6</v>
      </c>
    </row>
    <row r="1402" spans="1:11">
      <c r="A1402" s="13"/>
      <c r="B1402" s="7" t="s">
        <v>337</v>
      </c>
      <c r="C1402" s="10" t="s">
        <v>16</v>
      </c>
      <c r="D1402" s="10"/>
      <c r="E1402" s="12"/>
      <c r="F1402" s="12">
        <v>91</v>
      </c>
      <c r="G1402" s="12"/>
      <c r="H1402" s="12"/>
      <c r="I1402" s="12">
        <f>H1402-G1402</f>
        <v>0</v>
      </c>
      <c r="J1402" s="22"/>
      <c r="K1402" s="24">
        <v>91</v>
      </c>
    </row>
    <row r="1403" spans="1:11">
      <c r="A1403" s="13"/>
      <c r="B1403" s="13"/>
      <c r="C1403" s="14" t="s">
        <v>17</v>
      </c>
      <c r="D1403" s="14"/>
      <c r="E1403" s="19"/>
      <c r="F1403" s="19">
        <v>390</v>
      </c>
      <c r="G1403" s="19"/>
      <c r="H1403" s="19"/>
      <c r="I1403" s="19"/>
      <c r="J1403" s="33"/>
      <c r="K1403" s="25">
        <v>390</v>
      </c>
    </row>
    <row r="1404" spans="1:11">
      <c r="A1404" s="13"/>
      <c r="B1404" s="13"/>
      <c r="C1404" s="16" t="s">
        <v>18</v>
      </c>
      <c r="D1404" s="16"/>
      <c r="E1404" s="18"/>
      <c r="F1404" s="18">
        <v>4.28571428571429</v>
      </c>
      <c r="G1404" s="18"/>
      <c r="H1404" s="18"/>
      <c r="I1404" s="18"/>
      <c r="J1404" s="33"/>
      <c r="K1404" s="26">
        <v>4.28571428571429</v>
      </c>
    </row>
    <row r="1405" spans="1:11">
      <c r="A1405" s="7"/>
      <c r="B1405" s="8" t="s">
        <v>178</v>
      </c>
      <c r="C1405" s="9" t="s">
        <v>16</v>
      </c>
      <c r="D1405" s="10"/>
      <c r="E1405" s="12"/>
      <c r="F1405" s="12"/>
      <c r="G1405" s="12">
        <v>175</v>
      </c>
      <c r="H1405" s="12"/>
      <c r="I1405" s="12">
        <f>H1405-G1405</f>
        <v>-175</v>
      </c>
      <c r="J1405" s="22">
        <v>-1</v>
      </c>
      <c r="K1405" s="24">
        <v>175</v>
      </c>
    </row>
    <row r="1406" spans="1:11">
      <c r="A1406" s="7" t="s">
        <v>406</v>
      </c>
      <c r="B1406" s="8"/>
      <c r="C1406" s="8"/>
      <c r="D1406" s="10">
        <v>4921.06</v>
      </c>
      <c r="E1406" s="12">
        <v>1201.54</v>
      </c>
      <c r="F1406" s="12">
        <v>12408.8</v>
      </c>
      <c r="G1406" s="12">
        <v>8268.87</v>
      </c>
      <c r="H1406" s="12">
        <v>10071.6</v>
      </c>
      <c r="I1406" s="19"/>
      <c r="J1406" s="33">
        <v>0.218014069637085</v>
      </c>
      <c r="K1406" s="24">
        <v>36871.87</v>
      </c>
    </row>
    <row r="1407" spans="1:11">
      <c r="A1407" s="7" t="s">
        <v>407</v>
      </c>
      <c r="B1407" s="8"/>
      <c r="C1407" s="8"/>
      <c r="D1407" s="35">
        <v>2.02179950698439</v>
      </c>
      <c r="E1407" s="31">
        <v>3.30093406593407</v>
      </c>
      <c r="F1407" s="31">
        <v>2.1226137529935</v>
      </c>
      <c r="G1407" s="31">
        <v>1.32344270166453</v>
      </c>
      <c r="H1407" s="31">
        <v>3.31520737327189</v>
      </c>
      <c r="I1407" s="18"/>
      <c r="J1407" s="33">
        <v>1.50498746118911</v>
      </c>
      <c r="K1407" s="36">
        <v>2.05643446737312</v>
      </c>
    </row>
    <row r="1408" spans="1:11">
      <c r="A1408" s="7"/>
      <c r="B1408" s="7" t="s">
        <v>156</v>
      </c>
      <c r="C1408" s="10" t="s">
        <v>16</v>
      </c>
      <c r="D1408" s="10"/>
      <c r="E1408" s="12">
        <v>1188</v>
      </c>
      <c r="F1408" s="12">
        <v>411</v>
      </c>
      <c r="G1408" s="12">
        <v>490</v>
      </c>
      <c r="H1408" s="12">
        <v>680</v>
      </c>
      <c r="I1408" s="12">
        <f>H1408-G1408</f>
        <v>190</v>
      </c>
      <c r="J1408" s="22">
        <v>0.387755102040816</v>
      </c>
      <c r="K1408" s="24">
        <v>2769</v>
      </c>
    </row>
    <row r="1409" spans="1:11">
      <c r="A1409" s="13"/>
      <c r="B1409" s="13"/>
      <c r="C1409" s="14" t="s">
        <v>17</v>
      </c>
      <c r="D1409" s="14">
        <v>183</v>
      </c>
      <c r="E1409" s="19">
        <v>1730</v>
      </c>
      <c r="F1409" s="19">
        <v>4325</v>
      </c>
      <c r="G1409" s="19"/>
      <c r="H1409" s="19">
        <v>3005.56</v>
      </c>
      <c r="I1409" s="19"/>
      <c r="J1409" s="33">
        <v>1</v>
      </c>
      <c r="K1409" s="25">
        <v>9243.56</v>
      </c>
    </row>
    <row r="1410" spans="1:11">
      <c r="A1410" s="13"/>
      <c r="B1410" s="13"/>
      <c r="C1410" s="16" t="s">
        <v>18</v>
      </c>
      <c r="D1410" s="16">
        <v>0.309121621621622</v>
      </c>
      <c r="E1410" s="18">
        <v>0.682715074980268</v>
      </c>
      <c r="F1410" s="18">
        <v>0.578750167268834</v>
      </c>
      <c r="G1410" s="18"/>
      <c r="H1410" s="18">
        <v>0.654235959947758</v>
      </c>
      <c r="I1410" s="18"/>
      <c r="J1410" s="33">
        <v>1</v>
      </c>
      <c r="K1410" s="26">
        <v>0.608409135786217</v>
      </c>
    </row>
    <row r="1411" spans="1:11">
      <c r="A1411" s="13"/>
      <c r="B1411" s="7" t="s">
        <v>120</v>
      </c>
      <c r="C1411" s="10" t="s">
        <v>16</v>
      </c>
      <c r="D1411" s="10"/>
      <c r="E1411" s="12">
        <v>1522</v>
      </c>
      <c r="F1411" s="12">
        <v>212</v>
      </c>
      <c r="G1411" s="12"/>
      <c r="H1411" s="12"/>
      <c r="I1411" s="12">
        <f>H1411-G1411</f>
        <v>0</v>
      </c>
      <c r="J1411" s="22"/>
      <c r="K1411" s="24">
        <v>1734</v>
      </c>
    </row>
    <row r="1412" spans="1:11">
      <c r="A1412" s="13"/>
      <c r="B1412" s="13"/>
      <c r="C1412" s="14" t="s">
        <v>17</v>
      </c>
      <c r="D1412" s="14"/>
      <c r="E1412" s="19">
        <v>955.1</v>
      </c>
      <c r="F1412" s="19">
        <v>146</v>
      </c>
      <c r="G1412" s="19"/>
      <c r="H1412" s="19"/>
      <c r="I1412" s="19"/>
      <c r="J1412" s="33"/>
      <c r="K1412" s="25">
        <v>1101.1</v>
      </c>
    </row>
    <row r="1413" spans="1:11">
      <c r="A1413" s="13"/>
      <c r="B1413" s="13"/>
      <c r="C1413" s="16" t="s">
        <v>18</v>
      </c>
      <c r="D1413" s="16"/>
      <c r="E1413" s="18">
        <v>0.627529566360053</v>
      </c>
      <c r="F1413" s="18">
        <v>0.688679245283019</v>
      </c>
      <c r="G1413" s="18"/>
      <c r="H1413" s="18"/>
      <c r="I1413" s="18"/>
      <c r="J1413" s="33"/>
      <c r="K1413" s="26">
        <v>0.635005767012687</v>
      </c>
    </row>
    <row r="1414" spans="1:11">
      <c r="A1414" s="13"/>
      <c r="B1414" s="7" t="s">
        <v>161</v>
      </c>
      <c r="C1414" s="10" t="s">
        <v>16</v>
      </c>
      <c r="D1414" s="10"/>
      <c r="E1414" s="12">
        <v>706</v>
      </c>
      <c r="F1414" s="12"/>
      <c r="G1414" s="12"/>
      <c r="H1414" s="12"/>
      <c r="I1414" s="12">
        <f>H1414-G1414</f>
        <v>0</v>
      </c>
      <c r="J1414" s="22"/>
      <c r="K1414" s="24">
        <v>706</v>
      </c>
    </row>
    <row r="1415" spans="1:11">
      <c r="A1415" s="13"/>
      <c r="B1415" s="13"/>
      <c r="C1415" s="14" t="s">
        <v>17</v>
      </c>
      <c r="D1415" s="14"/>
      <c r="E1415" s="19">
        <v>2302.6</v>
      </c>
      <c r="F1415" s="19"/>
      <c r="G1415" s="19"/>
      <c r="H1415" s="19"/>
      <c r="I1415" s="19"/>
      <c r="J1415" s="33"/>
      <c r="K1415" s="25">
        <v>2302.6</v>
      </c>
    </row>
    <row r="1416" spans="1:11">
      <c r="A1416" s="13"/>
      <c r="B1416" s="13"/>
      <c r="C1416" s="16" t="s">
        <v>18</v>
      </c>
      <c r="D1416" s="16"/>
      <c r="E1416" s="18">
        <v>3.2614730878187</v>
      </c>
      <c r="F1416" s="18"/>
      <c r="G1416" s="18"/>
      <c r="H1416" s="18"/>
      <c r="I1416" s="18"/>
      <c r="J1416" s="33"/>
      <c r="K1416" s="26">
        <v>3.2614730878187</v>
      </c>
    </row>
    <row r="1417" spans="1:11">
      <c r="A1417" s="7"/>
      <c r="B1417" s="8" t="s">
        <v>107</v>
      </c>
      <c r="C1417" s="9" t="s">
        <v>16</v>
      </c>
      <c r="D1417" s="10">
        <v>1251</v>
      </c>
      <c r="E1417" s="12"/>
      <c r="F1417" s="12">
        <v>3416</v>
      </c>
      <c r="G1417" s="12"/>
      <c r="H1417" s="12">
        <v>188</v>
      </c>
      <c r="I1417" s="12">
        <f>H1417-G1417</f>
        <v>188</v>
      </c>
      <c r="J1417" s="22">
        <v>1</v>
      </c>
      <c r="K1417" s="24">
        <v>4855</v>
      </c>
    </row>
    <row r="1418" spans="1:11">
      <c r="A1418" s="7" t="s">
        <v>408</v>
      </c>
      <c r="B1418" s="8"/>
      <c r="C1418" s="8"/>
      <c r="D1418" s="10">
        <v>183</v>
      </c>
      <c r="E1418" s="12">
        <v>4987.7</v>
      </c>
      <c r="F1418" s="12">
        <v>4471</v>
      </c>
      <c r="G1418" s="12"/>
      <c r="H1418" s="12">
        <v>3005.56</v>
      </c>
      <c r="I1418" s="19"/>
      <c r="J1418" s="33">
        <v>1</v>
      </c>
      <c r="K1418" s="24">
        <v>12647.26</v>
      </c>
    </row>
    <row r="1419" spans="1:11">
      <c r="A1419" s="7" t="s">
        <v>409</v>
      </c>
      <c r="B1419" s="8"/>
      <c r="C1419" s="8"/>
      <c r="D1419" s="35">
        <v>0.309121621621622</v>
      </c>
      <c r="E1419" s="31">
        <v>1.04739605207896</v>
      </c>
      <c r="F1419" s="31">
        <v>0.581782693558881</v>
      </c>
      <c r="G1419" s="31"/>
      <c r="H1419" s="31">
        <v>0.654235959947758</v>
      </c>
      <c r="I1419" s="18"/>
      <c r="J1419" s="33">
        <v>1</v>
      </c>
      <c r="K1419" s="36">
        <v>0.717249475415414</v>
      </c>
    </row>
    <row r="1420" spans="1:11">
      <c r="A1420" s="7"/>
      <c r="B1420" s="7" t="s">
        <v>114</v>
      </c>
      <c r="C1420" s="10" t="s">
        <v>16</v>
      </c>
      <c r="D1420" s="10"/>
      <c r="E1420" s="12">
        <v>301</v>
      </c>
      <c r="F1420" s="12"/>
      <c r="G1420" s="12"/>
      <c r="H1420" s="12">
        <v>180</v>
      </c>
      <c r="I1420" s="12">
        <f>H1420-G1420</f>
        <v>180</v>
      </c>
      <c r="J1420" s="22">
        <v>1</v>
      </c>
      <c r="K1420" s="24">
        <v>481</v>
      </c>
    </row>
    <row r="1421" spans="1:11">
      <c r="A1421" s="13"/>
      <c r="B1421" s="13"/>
      <c r="C1421" s="14" t="s">
        <v>17</v>
      </c>
      <c r="D1421" s="14"/>
      <c r="E1421" s="19"/>
      <c r="F1421" s="19"/>
      <c r="G1421" s="19"/>
      <c r="H1421" s="19">
        <v>738.2</v>
      </c>
      <c r="I1421" s="19"/>
      <c r="J1421" s="33">
        <v>1</v>
      </c>
      <c r="K1421" s="25">
        <v>738.2</v>
      </c>
    </row>
    <row r="1422" spans="1:11">
      <c r="A1422" s="13"/>
      <c r="B1422" s="13"/>
      <c r="C1422" s="16" t="s">
        <v>18</v>
      </c>
      <c r="D1422" s="16"/>
      <c r="E1422" s="18"/>
      <c r="F1422" s="18"/>
      <c r="G1422" s="18"/>
      <c r="H1422" s="18">
        <v>0.26902332361516</v>
      </c>
      <c r="I1422" s="18"/>
      <c r="J1422" s="33">
        <v>1</v>
      </c>
      <c r="K1422" s="26">
        <v>0.26902332361516</v>
      </c>
    </row>
    <row r="1423" spans="1:11">
      <c r="A1423" s="13"/>
      <c r="B1423" s="7" t="s">
        <v>241</v>
      </c>
      <c r="C1423" s="10" t="s">
        <v>16</v>
      </c>
      <c r="D1423" s="10"/>
      <c r="E1423" s="12"/>
      <c r="F1423" s="12"/>
      <c r="G1423" s="12">
        <v>173</v>
      </c>
      <c r="H1423" s="12"/>
      <c r="I1423" s="12">
        <f>H1423-G1423</f>
        <v>-173</v>
      </c>
      <c r="J1423" s="22">
        <v>-1</v>
      </c>
      <c r="K1423" s="24">
        <v>173</v>
      </c>
    </row>
    <row r="1424" spans="1:11">
      <c r="A1424" s="13"/>
      <c r="B1424" s="13"/>
      <c r="C1424" s="14" t="s">
        <v>17</v>
      </c>
      <c r="D1424" s="14"/>
      <c r="E1424" s="19"/>
      <c r="F1424" s="19">
        <v>115</v>
      </c>
      <c r="G1424" s="19">
        <v>2004.5</v>
      </c>
      <c r="H1424" s="19"/>
      <c r="I1424" s="19">
        <f>H1424-G1424</f>
        <v>-2004.5</v>
      </c>
      <c r="J1424" s="33">
        <v>-1</v>
      </c>
      <c r="K1424" s="25">
        <v>2119.5</v>
      </c>
    </row>
    <row r="1425" spans="1:11">
      <c r="A1425" s="13"/>
      <c r="B1425" s="13"/>
      <c r="C1425" s="16" t="s">
        <v>18</v>
      </c>
      <c r="D1425" s="16"/>
      <c r="E1425" s="18"/>
      <c r="F1425" s="18">
        <v>1.47435897435897</v>
      </c>
      <c r="G1425" s="18">
        <v>0.91030881017257</v>
      </c>
      <c r="H1425" s="18"/>
      <c r="I1425" s="18">
        <f>H1425-G1425</f>
        <v>-0.91030881017257</v>
      </c>
      <c r="J1425" s="33">
        <v>-1</v>
      </c>
      <c r="K1425" s="26">
        <v>0.929605263157895</v>
      </c>
    </row>
    <row r="1426" spans="1:11">
      <c r="A1426" s="13"/>
      <c r="B1426" s="7" t="s">
        <v>212</v>
      </c>
      <c r="C1426" s="10" t="s">
        <v>16</v>
      </c>
      <c r="D1426" s="10">
        <v>2023</v>
      </c>
      <c r="E1426" s="12"/>
      <c r="F1426" s="12"/>
      <c r="G1426" s="12"/>
      <c r="H1426" s="12"/>
      <c r="I1426" s="12">
        <f>H1426-G1426</f>
        <v>0</v>
      </c>
      <c r="J1426" s="22"/>
      <c r="K1426" s="24">
        <v>2023</v>
      </c>
    </row>
    <row r="1427" spans="1:11">
      <c r="A1427" s="13"/>
      <c r="B1427" s="13"/>
      <c r="C1427" s="14" t="s">
        <v>17</v>
      </c>
      <c r="D1427" s="14">
        <v>1121.7</v>
      </c>
      <c r="E1427" s="19"/>
      <c r="F1427" s="19"/>
      <c r="G1427" s="19"/>
      <c r="H1427" s="19"/>
      <c r="I1427" s="19"/>
      <c r="J1427" s="33"/>
      <c r="K1427" s="25">
        <v>1121.7</v>
      </c>
    </row>
    <row r="1428" spans="1:11">
      <c r="A1428" s="13"/>
      <c r="B1428" s="13"/>
      <c r="C1428" s="16" t="s">
        <v>18</v>
      </c>
      <c r="D1428" s="16">
        <v>0.554473554127533</v>
      </c>
      <c r="E1428" s="18"/>
      <c r="F1428" s="18"/>
      <c r="G1428" s="18"/>
      <c r="H1428" s="18"/>
      <c r="I1428" s="18"/>
      <c r="J1428" s="33"/>
      <c r="K1428" s="26">
        <v>0.554473554127533</v>
      </c>
    </row>
    <row r="1429" spans="1:11">
      <c r="A1429" s="13"/>
      <c r="B1429" s="7" t="s">
        <v>289</v>
      </c>
      <c r="C1429" s="10" t="s">
        <v>16</v>
      </c>
      <c r="D1429" s="10"/>
      <c r="E1429" s="12"/>
      <c r="F1429" s="12">
        <v>153</v>
      </c>
      <c r="G1429" s="12"/>
      <c r="H1429" s="12">
        <v>168.5</v>
      </c>
      <c r="I1429" s="12">
        <f>H1429-G1429</f>
        <v>168.5</v>
      </c>
      <c r="J1429" s="22">
        <v>1</v>
      </c>
      <c r="K1429" s="24">
        <v>321.5</v>
      </c>
    </row>
    <row r="1430" spans="1:11">
      <c r="A1430" s="13"/>
      <c r="B1430" s="13"/>
      <c r="C1430" s="14" t="s">
        <v>17</v>
      </c>
      <c r="D1430" s="14">
        <v>314.7</v>
      </c>
      <c r="E1430" s="19"/>
      <c r="F1430" s="19"/>
      <c r="G1430" s="19"/>
      <c r="H1430" s="19">
        <v>1758</v>
      </c>
      <c r="I1430" s="19"/>
      <c r="J1430" s="33">
        <v>1</v>
      </c>
      <c r="K1430" s="25">
        <v>2072.7</v>
      </c>
    </row>
    <row r="1431" spans="1:11">
      <c r="A1431" s="13"/>
      <c r="B1431" s="13"/>
      <c r="C1431" s="16" t="s">
        <v>18</v>
      </c>
      <c r="D1431" s="16">
        <v>0.211349899261249</v>
      </c>
      <c r="E1431" s="18"/>
      <c r="F1431" s="18"/>
      <c r="G1431" s="18"/>
      <c r="H1431" s="18">
        <v>21.1807228915663</v>
      </c>
      <c r="I1431" s="18"/>
      <c r="J1431" s="33">
        <v>1</v>
      </c>
      <c r="K1431" s="26">
        <v>1.31851145038168</v>
      </c>
    </row>
    <row r="1432" spans="1:11">
      <c r="A1432" s="13" t="s">
        <v>90</v>
      </c>
      <c r="B1432" s="7" t="s">
        <v>147</v>
      </c>
      <c r="C1432" s="10" t="s">
        <v>16</v>
      </c>
      <c r="D1432" s="10"/>
      <c r="E1432" s="12"/>
      <c r="F1432" s="12"/>
      <c r="G1432" s="12"/>
      <c r="H1432" s="12">
        <v>165</v>
      </c>
      <c r="I1432" s="12">
        <f>H1432-G1432</f>
        <v>165</v>
      </c>
      <c r="J1432" s="22">
        <v>1</v>
      </c>
      <c r="K1432" s="24">
        <v>165</v>
      </c>
    </row>
    <row r="1433" spans="1:11">
      <c r="A1433" s="13"/>
      <c r="B1433" s="13"/>
      <c r="C1433" s="14" t="s">
        <v>17</v>
      </c>
      <c r="D1433" s="14"/>
      <c r="E1433" s="19">
        <v>280.5</v>
      </c>
      <c r="F1433" s="19">
        <v>196.96</v>
      </c>
      <c r="G1433" s="19"/>
      <c r="H1433" s="19">
        <v>110</v>
      </c>
      <c r="I1433" s="19"/>
      <c r="J1433" s="33">
        <v>1</v>
      </c>
      <c r="K1433" s="25">
        <v>587.46</v>
      </c>
    </row>
    <row r="1434" spans="1:11">
      <c r="A1434" s="13"/>
      <c r="B1434" s="13"/>
      <c r="C1434" s="16" t="s">
        <v>18</v>
      </c>
      <c r="D1434" s="16"/>
      <c r="E1434" s="18">
        <v>0.284771573604061</v>
      </c>
      <c r="F1434" s="18">
        <v>1.50351145038168</v>
      </c>
      <c r="G1434" s="18"/>
      <c r="H1434" s="18">
        <v>0.378006872852234</v>
      </c>
      <c r="I1434" s="18"/>
      <c r="J1434" s="33">
        <v>1</v>
      </c>
      <c r="K1434" s="26">
        <v>0.417526652452026</v>
      </c>
    </row>
    <row r="1435" spans="1:11">
      <c r="A1435" s="13"/>
      <c r="B1435" s="7" t="s">
        <v>316</v>
      </c>
      <c r="C1435" s="10" t="s">
        <v>16</v>
      </c>
      <c r="D1435" s="10"/>
      <c r="E1435" s="12"/>
      <c r="F1435" s="12"/>
      <c r="G1435" s="12">
        <v>172</v>
      </c>
      <c r="H1435" s="12"/>
      <c r="I1435" s="12">
        <f>H1435-G1435</f>
        <v>-172</v>
      </c>
      <c r="J1435" s="22">
        <v>-1</v>
      </c>
      <c r="K1435" s="24">
        <v>172</v>
      </c>
    </row>
    <row r="1436" spans="1:11">
      <c r="A1436" s="13"/>
      <c r="B1436" s="13"/>
      <c r="C1436" s="14" t="s">
        <v>17</v>
      </c>
      <c r="D1436" s="14"/>
      <c r="E1436" s="19"/>
      <c r="F1436" s="19"/>
      <c r="G1436" s="19">
        <v>1317</v>
      </c>
      <c r="H1436" s="19"/>
      <c r="I1436" s="19">
        <f>H1436-G1436</f>
        <v>-1317</v>
      </c>
      <c r="J1436" s="33">
        <v>-1</v>
      </c>
      <c r="K1436" s="25">
        <v>1317</v>
      </c>
    </row>
    <row r="1437" spans="1:11">
      <c r="A1437" s="13"/>
      <c r="B1437" s="13"/>
      <c r="C1437" s="16" t="s">
        <v>18</v>
      </c>
      <c r="D1437" s="16"/>
      <c r="E1437" s="18"/>
      <c r="F1437" s="18"/>
      <c r="G1437" s="18">
        <v>1.32628398791541</v>
      </c>
      <c r="H1437" s="18"/>
      <c r="I1437" s="18">
        <f>H1437-G1437</f>
        <v>-1.32628398791541</v>
      </c>
      <c r="J1437" s="33">
        <v>-1</v>
      </c>
      <c r="K1437" s="26">
        <v>1.32628398791541</v>
      </c>
    </row>
    <row r="1438" spans="1:11">
      <c r="A1438" s="13"/>
      <c r="B1438" s="7" t="s">
        <v>318</v>
      </c>
      <c r="C1438" s="10" t="s">
        <v>16</v>
      </c>
      <c r="D1438" s="10"/>
      <c r="E1438" s="12"/>
      <c r="F1438" s="12"/>
      <c r="G1438" s="12"/>
      <c r="H1438" s="12">
        <v>164</v>
      </c>
      <c r="I1438" s="12">
        <f>H1438-G1438</f>
        <v>164</v>
      </c>
      <c r="J1438" s="22">
        <v>1</v>
      </c>
      <c r="K1438" s="24">
        <v>164</v>
      </c>
    </row>
    <row r="1439" spans="1:11">
      <c r="A1439" s="13"/>
      <c r="B1439" s="13"/>
      <c r="C1439" s="14" t="s">
        <v>17</v>
      </c>
      <c r="D1439" s="14"/>
      <c r="E1439" s="19">
        <v>120</v>
      </c>
      <c r="F1439" s="19"/>
      <c r="G1439" s="19"/>
      <c r="H1439" s="19">
        <v>1179.4</v>
      </c>
      <c r="I1439" s="19"/>
      <c r="J1439" s="33">
        <v>1</v>
      </c>
      <c r="K1439" s="25">
        <v>1299.4</v>
      </c>
    </row>
    <row r="1440" spans="1:11">
      <c r="A1440" s="13"/>
      <c r="B1440" s="13"/>
      <c r="C1440" s="16" t="s">
        <v>18</v>
      </c>
      <c r="D1440" s="16"/>
      <c r="E1440" s="18">
        <v>1.71428571428571</v>
      </c>
      <c r="F1440" s="18"/>
      <c r="G1440" s="18"/>
      <c r="H1440" s="18">
        <v>1.45067650676507</v>
      </c>
      <c r="I1440" s="18"/>
      <c r="J1440" s="33">
        <v>1</v>
      </c>
      <c r="K1440" s="26">
        <v>1.47157417893545</v>
      </c>
    </row>
    <row r="1441" spans="1:11">
      <c r="A1441" s="13" t="s">
        <v>49</v>
      </c>
      <c r="B1441" s="7" t="s">
        <v>154</v>
      </c>
      <c r="C1441" s="10" t="s">
        <v>16</v>
      </c>
      <c r="D1441" s="10">
        <v>3830</v>
      </c>
      <c r="E1441" s="12"/>
      <c r="F1441" s="12">
        <v>5535</v>
      </c>
      <c r="G1441" s="12">
        <v>163</v>
      </c>
      <c r="H1441" s="12"/>
      <c r="I1441" s="12">
        <f>H1441-G1441</f>
        <v>-163</v>
      </c>
      <c r="J1441" s="22">
        <v>-1</v>
      </c>
      <c r="K1441" s="24">
        <v>9528</v>
      </c>
    </row>
    <row r="1442" spans="1:11">
      <c r="A1442" s="13"/>
      <c r="B1442" s="13"/>
      <c r="C1442" s="14" t="s">
        <v>17</v>
      </c>
      <c r="D1442" s="14">
        <v>2088.6</v>
      </c>
      <c r="E1442" s="19"/>
      <c r="F1442" s="19"/>
      <c r="G1442" s="19">
        <v>205.7</v>
      </c>
      <c r="H1442" s="19"/>
      <c r="I1442" s="19">
        <f>H1442-G1442</f>
        <v>-205.7</v>
      </c>
      <c r="J1442" s="33">
        <v>-1</v>
      </c>
      <c r="K1442" s="25">
        <v>2294.3</v>
      </c>
    </row>
    <row r="1443" spans="1:11">
      <c r="A1443" s="13"/>
      <c r="B1443" s="13"/>
      <c r="C1443" s="16" t="s">
        <v>18</v>
      </c>
      <c r="D1443" s="16">
        <v>3.67711267605634</v>
      </c>
      <c r="E1443" s="18"/>
      <c r="F1443" s="18"/>
      <c r="G1443" s="18">
        <v>0.819521912350598</v>
      </c>
      <c r="H1443" s="18"/>
      <c r="I1443" s="18">
        <f>H1443-G1443</f>
        <v>-0.819521912350598</v>
      </c>
      <c r="J1443" s="33">
        <v>-1</v>
      </c>
      <c r="K1443" s="26">
        <v>2.8013431013431</v>
      </c>
    </row>
    <row r="1444" spans="1:11">
      <c r="A1444" s="13"/>
      <c r="B1444" s="7" t="s">
        <v>266</v>
      </c>
      <c r="C1444" s="10" t="s">
        <v>16</v>
      </c>
      <c r="D1444" s="10"/>
      <c r="E1444" s="12">
        <v>543</v>
      </c>
      <c r="F1444" s="12"/>
      <c r="G1444" s="12"/>
      <c r="H1444" s="12"/>
      <c r="I1444" s="12">
        <f>H1444-G1444</f>
        <v>0</v>
      </c>
      <c r="J1444" s="22"/>
      <c r="K1444" s="24">
        <v>543</v>
      </c>
    </row>
    <row r="1445" spans="1:11">
      <c r="A1445" s="13"/>
      <c r="B1445" s="13"/>
      <c r="C1445" s="14" t="s">
        <v>17</v>
      </c>
      <c r="D1445" s="14"/>
      <c r="E1445" s="19">
        <v>382.4</v>
      </c>
      <c r="F1445" s="19"/>
      <c r="G1445" s="19"/>
      <c r="H1445" s="19"/>
      <c r="I1445" s="19"/>
      <c r="J1445" s="33"/>
      <c r="K1445" s="25">
        <v>382.4</v>
      </c>
    </row>
    <row r="1446" spans="1:11">
      <c r="A1446" s="13"/>
      <c r="B1446" s="13"/>
      <c r="C1446" s="16" t="s">
        <v>18</v>
      </c>
      <c r="D1446" s="16"/>
      <c r="E1446" s="18">
        <v>0.704235727440147</v>
      </c>
      <c r="F1446" s="18"/>
      <c r="G1446" s="18"/>
      <c r="H1446" s="18"/>
      <c r="I1446" s="18"/>
      <c r="J1446" s="33"/>
      <c r="K1446" s="26">
        <v>0.704235727440147</v>
      </c>
    </row>
    <row r="1447" spans="1:11">
      <c r="A1447" s="13"/>
      <c r="B1447" s="7" t="s">
        <v>282</v>
      </c>
      <c r="C1447" s="10" t="s">
        <v>16</v>
      </c>
      <c r="D1447" s="10"/>
      <c r="E1447" s="12"/>
      <c r="F1447" s="12"/>
      <c r="G1447" s="12"/>
      <c r="H1447" s="12">
        <v>164</v>
      </c>
      <c r="I1447" s="12">
        <f>H1447-G1447</f>
        <v>164</v>
      </c>
      <c r="J1447" s="22">
        <v>1</v>
      </c>
      <c r="K1447" s="24">
        <v>164</v>
      </c>
    </row>
    <row r="1448" spans="1:11">
      <c r="A1448" s="13"/>
      <c r="B1448" s="13"/>
      <c r="C1448" s="14" t="s">
        <v>17</v>
      </c>
      <c r="D1448" s="14"/>
      <c r="E1448" s="19">
        <v>130</v>
      </c>
      <c r="F1448" s="19"/>
      <c r="G1448" s="19"/>
      <c r="H1448" s="19">
        <v>349.5</v>
      </c>
      <c r="I1448" s="19"/>
      <c r="J1448" s="33">
        <v>1</v>
      </c>
      <c r="K1448" s="25">
        <v>479.5</v>
      </c>
    </row>
    <row r="1449" spans="1:11">
      <c r="A1449" s="13"/>
      <c r="B1449" s="13"/>
      <c r="C1449" s="16" t="s">
        <v>18</v>
      </c>
      <c r="D1449" s="16"/>
      <c r="E1449" s="18">
        <v>1.71052631578947</v>
      </c>
      <c r="F1449" s="18"/>
      <c r="G1449" s="18"/>
      <c r="H1449" s="18">
        <v>0.803448275862069</v>
      </c>
      <c r="I1449" s="18"/>
      <c r="J1449" s="33">
        <v>1</v>
      </c>
      <c r="K1449" s="26">
        <v>0.938356164383562</v>
      </c>
    </row>
    <row r="1450" spans="1:11">
      <c r="A1450" s="13"/>
      <c r="B1450" s="7" t="s">
        <v>199</v>
      </c>
      <c r="C1450" s="10" t="s">
        <v>16</v>
      </c>
      <c r="D1450" s="10"/>
      <c r="E1450" s="12">
        <v>220</v>
      </c>
      <c r="F1450" s="12">
        <v>127</v>
      </c>
      <c r="G1450" s="12"/>
      <c r="H1450" s="12"/>
      <c r="I1450" s="12">
        <f>H1450-G1450</f>
        <v>0</v>
      </c>
      <c r="J1450" s="22"/>
      <c r="K1450" s="24">
        <v>347</v>
      </c>
    </row>
    <row r="1451" spans="1:11">
      <c r="A1451" s="13"/>
      <c r="B1451" s="13"/>
      <c r="C1451" s="14" t="s">
        <v>17</v>
      </c>
      <c r="D1451" s="14"/>
      <c r="E1451" s="19">
        <v>155</v>
      </c>
      <c r="F1451" s="19">
        <v>69.9</v>
      </c>
      <c r="G1451" s="19"/>
      <c r="H1451" s="19"/>
      <c r="I1451" s="19"/>
      <c r="J1451" s="33"/>
      <c r="K1451" s="25">
        <v>224.9</v>
      </c>
    </row>
    <row r="1452" spans="1:11">
      <c r="A1452" s="13"/>
      <c r="B1452" s="13"/>
      <c r="C1452" s="16" t="s">
        <v>18</v>
      </c>
      <c r="D1452" s="16"/>
      <c r="E1452" s="18">
        <v>0.704545454545455</v>
      </c>
      <c r="F1452" s="18">
        <v>0.550393700787402</v>
      </c>
      <c r="G1452" s="18"/>
      <c r="H1452" s="18"/>
      <c r="I1452" s="18"/>
      <c r="J1452" s="33"/>
      <c r="K1452" s="26">
        <v>0.648126801152738</v>
      </c>
    </row>
    <row r="1453" spans="1:11">
      <c r="A1453" s="13"/>
      <c r="B1453" s="7" t="s">
        <v>319</v>
      </c>
      <c r="C1453" s="10" t="s">
        <v>16</v>
      </c>
      <c r="D1453" s="10"/>
      <c r="E1453" s="12"/>
      <c r="F1453" s="12"/>
      <c r="G1453" s="12"/>
      <c r="H1453" s="12">
        <v>158</v>
      </c>
      <c r="I1453" s="12">
        <f>H1453-G1453</f>
        <v>158</v>
      </c>
      <c r="J1453" s="22">
        <v>1</v>
      </c>
      <c r="K1453" s="24">
        <v>158</v>
      </c>
    </row>
    <row r="1454" spans="1:11">
      <c r="A1454" s="13"/>
      <c r="B1454" s="13"/>
      <c r="C1454" s="14" t="s">
        <v>17</v>
      </c>
      <c r="D1454" s="14"/>
      <c r="E1454" s="19"/>
      <c r="F1454" s="19"/>
      <c r="G1454" s="19"/>
      <c r="H1454" s="19">
        <v>215.5</v>
      </c>
      <c r="I1454" s="19"/>
      <c r="J1454" s="33">
        <v>1</v>
      </c>
      <c r="K1454" s="25">
        <v>215.5</v>
      </c>
    </row>
    <row r="1455" spans="1:11">
      <c r="A1455" s="13"/>
      <c r="B1455" s="13"/>
      <c r="C1455" s="16" t="s">
        <v>18</v>
      </c>
      <c r="D1455" s="16"/>
      <c r="E1455" s="18"/>
      <c r="F1455" s="18"/>
      <c r="G1455" s="18"/>
      <c r="H1455" s="18">
        <v>0.631964809384164</v>
      </c>
      <c r="I1455" s="18"/>
      <c r="J1455" s="33">
        <v>1</v>
      </c>
      <c r="K1455" s="26">
        <v>0.631964809384164</v>
      </c>
    </row>
    <row r="1456" spans="1:11">
      <c r="A1456" s="13"/>
      <c r="B1456" s="7" t="s">
        <v>136</v>
      </c>
      <c r="C1456" s="10" t="s">
        <v>16</v>
      </c>
      <c r="D1456" s="10"/>
      <c r="E1456" s="12"/>
      <c r="F1456" s="12"/>
      <c r="G1456" s="12">
        <v>150</v>
      </c>
      <c r="H1456" s="12"/>
      <c r="I1456" s="12">
        <f t="shared" ref="I1456:I1462" si="16">H1456-G1456</f>
        <v>-150</v>
      </c>
      <c r="J1456" s="22">
        <v>-1</v>
      </c>
      <c r="K1456" s="24">
        <v>150</v>
      </c>
    </row>
    <row r="1457" spans="1:11">
      <c r="A1457" s="13"/>
      <c r="B1457" s="13"/>
      <c r="C1457" s="14" t="s">
        <v>17</v>
      </c>
      <c r="D1457" s="14"/>
      <c r="E1457" s="19"/>
      <c r="F1457" s="19"/>
      <c r="G1457" s="19">
        <v>764.6</v>
      </c>
      <c r="H1457" s="19"/>
      <c r="I1457" s="19">
        <f t="shared" si="16"/>
        <v>-764.6</v>
      </c>
      <c r="J1457" s="33">
        <v>-1</v>
      </c>
      <c r="K1457" s="25">
        <v>764.6</v>
      </c>
    </row>
    <row r="1458" spans="1:11">
      <c r="A1458" s="13"/>
      <c r="B1458" s="13"/>
      <c r="C1458" s="16" t="s">
        <v>18</v>
      </c>
      <c r="D1458" s="16"/>
      <c r="E1458" s="18"/>
      <c r="F1458" s="18"/>
      <c r="G1458" s="18">
        <v>2.92950191570881</v>
      </c>
      <c r="H1458" s="18"/>
      <c r="I1458" s="18">
        <f t="shared" si="16"/>
        <v>-2.92950191570881</v>
      </c>
      <c r="J1458" s="33">
        <v>-1</v>
      </c>
      <c r="K1458" s="26">
        <v>2.92950191570881</v>
      </c>
    </row>
    <row r="1459" spans="1:11">
      <c r="A1459" s="13"/>
      <c r="B1459" s="7" t="s">
        <v>201</v>
      </c>
      <c r="C1459" s="10" t="s">
        <v>16</v>
      </c>
      <c r="D1459" s="10"/>
      <c r="E1459" s="12">
        <v>295</v>
      </c>
      <c r="F1459" s="12">
        <v>68</v>
      </c>
      <c r="G1459" s="12">
        <v>141</v>
      </c>
      <c r="H1459" s="12"/>
      <c r="I1459" s="12">
        <f t="shared" si="16"/>
        <v>-141</v>
      </c>
      <c r="J1459" s="22">
        <v>-1</v>
      </c>
      <c r="K1459" s="24">
        <v>504</v>
      </c>
    </row>
    <row r="1460" spans="1:11">
      <c r="A1460" s="13"/>
      <c r="B1460" s="13"/>
      <c r="C1460" s="14" t="s">
        <v>17</v>
      </c>
      <c r="D1460" s="14"/>
      <c r="E1460" s="19"/>
      <c r="F1460" s="19"/>
      <c r="G1460" s="19">
        <v>136.7</v>
      </c>
      <c r="H1460" s="19"/>
      <c r="I1460" s="19">
        <f t="shared" si="16"/>
        <v>-136.7</v>
      </c>
      <c r="J1460" s="33">
        <v>-1</v>
      </c>
      <c r="K1460" s="25">
        <v>136.7</v>
      </c>
    </row>
    <row r="1461" spans="1:11">
      <c r="A1461" s="13"/>
      <c r="B1461" s="13"/>
      <c r="C1461" s="16" t="s">
        <v>18</v>
      </c>
      <c r="D1461" s="16"/>
      <c r="E1461" s="18"/>
      <c r="F1461" s="18"/>
      <c r="G1461" s="18">
        <v>0.540316205533597</v>
      </c>
      <c r="H1461" s="18"/>
      <c r="I1461" s="18">
        <f t="shared" si="16"/>
        <v>-0.540316205533597</v>
      </c>
      <c r="J1461" s="33">
        <v>-1</v>
      </c>
      <c r="K1461" s="26">
        <v>0.540316205533597</v>
      </c>
    </row>
    <row r="1462" spans="1:11">
      <c r="A1462" s="13"/>
      <c r="B1462" s="7" t="s">
        <v>156</v>
      </c>
      <c r="C1462" s="10" t="s">
        <v>16</v>
      </c>
      <c r="D1462" s="10"/>
      <c r="E1462" s="12"/>
      <c r="F1462" s="12">
        <v>251</v>
      </c>
      <c r="G1462" s="12"/>
      <c r="H1462" s="12"/>
      <c r="I1462" s="12">
        <f t="shared" si="16"/>
        <v>0</v>
      </c>
      <c r="J1462" s="22"/>
      <c r="K1462" s="24">
        <v>251</v>
      </c>
    </row>
    <row r="1463" spans="1:11">
      <c r="A1463" s="13"/>
      <c r="B1463" s="13"/>
      <c r="C1463" s="14" t="s">
        <v>17</v>
      </c>
      <c r="D1463" s="14"/>
      <c r="E1463" s="19"/>
      <c r="F1463" s="19">
        <v>156</v>
      </c>
      <c r="G1463" s="19"/>
      <c r="H1463" s="19"/>
      <c r="I1463" s="19"/>
      <c r="J1463" s="33"/>
      <c r="K1463" s="25">
        <v>156</v>
      </c>
    </row>
    <row r="1464" spans="1:11">
      <c r="A1464" s="13"/>
      <c r="B1464" s="13"/>
      <c r="C1464" s="16" t="s">
        <v>18</v>
      </c>
      <c r="D1464" s="16"/>
      <c r="E1464" s="18"/>
      <c r="F1464" s="18">
        <v>0.621513944223108</v>
      </c>
      <c r="G1464" s="18"/>
      <c r="H1464" s="18"/>
      <c r="I1464" s="18"/>
      <c r="J1464" s="33"/>
      <c r="K1464" s="26">
        <v>0.621513944223108</v>
      </c>
    </row>
    <row r="1465" spans="1:11">
      <c r="A1465" s="13"/>
      <c r="B1465" s="7" t="s">
        <v>302</v>
      </c>
      <c r="C1465" s="10" t="s">
        <v>16</v>
      </c>
      <c r="D1465" s="10"/>
      <c r="E1465" s="12"/>
      <c r="F1465" s="12"/>
      <c r="G1465" s="12">
        <v>137</v>
      </c>
      <c r="H1465" s="12"/>
      <c r="I1465" s="12">
        <f>H1465-G1465</f>
        <v>-137</v>
      </c>
      <c r="J1465" s="22">
        <v>-1</v>
      </c>
      <c r="K1465" s="24">
        <v>137</v>
      </c>
    </row>
    <row r="1466" spans="1:11">
      <c r="A1466" s="13"/>
      <c r="B1466" s="13"/>
      <c r="C1466" s="14" t="s">
        <v>17</v>
      </c>
      <c r="D1466" s="14"/>
      <c r="E1466" s="19"/>
      <c r="F1466" s="19"/>
      <c r="G1466" s="19">
        <v>273</v>
      </c>
      <c r="H1466" s="19"/>
      <c r="I1466" s="19">
        <f>H1466-G1466</f>
        <v>-273</v>
      </c>
      <c r="J1466" s="33">
        <v>-1</v>
      </c>
      <c r="K1466" s="25">
        <v>273</v>
      </c>
    </row>
    <row r="1467" spans="1:11">
      <c r="A1467" s="13"/>
      <c r="B1467" s="13"/>
      <c r="C1467" s="16" t="s">
        <v>18</v>
      </c>
      <c r="D1467" s="16"/>
      <c r="E1467" s="18"/>
      <c r="F1467" s="18"/>
      <c r="G1467" s="18">
        <v>1.19736842105263</v>
      </c>
      <c r="H1467" s="18"/>
      <c r="I1467" s="18">
        <f>H1467-G1467</f>
        <v>-1.19736842105263</v>
      </c>
      <c r="J1467" s="33">
        <v>-1</v>
      </c>
      <c r="K1467" s="26">
        <v>1.19736842105263</v>
      </c>
    </row>
    <row r="1468" spans="1:11">
      <c r="A1468" s="13"/>
      <c r="B1468" s="7" t="s">
        <v>159</v>
      </c>
      <c r="C1468" s="10" t="s">
        <v>16</v>
      </c>
      <c r="D1468" s="10">
        <v>202</v>
      </c>
      <c r="E1468" s="12"/>
      <c r="F1468" s="12"/>
      <c r="G1468" s="12"/>
      <c r="H1468" s="12"/>
      <c r="I1468" s="12">
        <f>H1468-G1468</f>
        <v>0</v>
      </c>
      <c r="J1468" s="22"/>
      <c r="K1468" s="24">
        <v>202</v>
      </c>
    </row>
    <row r="1469" spans="1:11">
      <c r="A1469" s="13"/>
      <c r="B1469" s="13"/>
      <c r="C1469" s="14" t="s">
        <v>17</v>
      </c>
      <c r="D1469" s="14">
        <v>468.4</v>
      </c>
      <c r="E1469" s="19"/>
      <c r="F1469" s="19"/>
      <c r="G1469" s="19"/>
      <c r="H1469" s="19"/>
      <c r="I1469" s="19"/>
      <c r="J1469" s="33"/>
      <c r="K1469" s="25">
        <v>468.4</v>
      </c>
    </row>
    <row r="1470" spans="1:11">
      <c r="A1470" s="13"/>
      <c r="B1470" s="13"/>
      <c r="C1470" s="16" t="s">
        <v>18</v>
      </c>
      <c r="D1470" s="16">
        <v>2.31881188118812</v>
      </c>
      <c r="E1470" s="18"/>
      <c r="F1470" s="18"/>
      <c r="G1470" s="18"/>
      <c r="H1470" s="18"/>
      <c r="I1470" s="18"/>
      <c r="J1470" s="33"/>
      <c r="K1470" s="26">
        <v>2.31881188118812</v>
      </c>
    </row>
    <row r="1471" spans="1:11">
      <c r="A1471" s="13"/>
      <c r="B1471" s="7" t="s">
        <v>194</v>
      </c>
      <c r="C1471" s="10" t="s">
        <v>16</v>
      </c>
      <c r="D1471" s="10"/>
      <c r="E1471" s="12"/>
      <c r="F1471" s="12"/>
      <c r="G1471" s="12">
        <v>132</v>
      </c>
      <c r="H1471" s="12"/>
      <c r="I1471" s="12">
        <f>H1471-G1471</f>
        <v>-132</v>
      </c>
      <c r="J1471" s="22">
        <v>-1</v>
      </c>
      <c r="K1471" s="24">
        <v>132</v>
      </c>
    </row>
    <row r="1472" spans="1:11">
      <c r="A1472" s="13"/>
      <c r="B1472" s="13"/>
      <c r="C1472" s="14" t="s">
        <v>17</v>
      </c>
      <c r="D1472" s="14"/>
      <c r="E1472" s="19"/>
      <c r="F1472" s="19"/>
      <c r="G1472" s="19">
        <v>185.7</v>
      </c>
      <c r="H1472" s="19"/>
      <c r="I1472" s="19">
        <f>H1472-G1472</f>
        <v>-185.7</v>
      </c>
      <c r="J1472" s="33">
        <v>-1</v>
      </c>
      <c r="K1472" s="25">
        <v>185.7</v>
      </c>
    </row>
    <row r="1473" spans="1:11">
      <c r="A1473" s="13"/>
      <c r="B1473" s="13"/>
      <c r="C1473" s="16" t="s">
        <v>18</v>
      </c>
      <c r="D1473" s="16"/>
      <c r="E1473" s="18"/>
      <c r="F1473" s="18"/>
      <c r="G1473" s="18">
        <v>0.923880597014925</v>
      </c>
      <c r="H1473" s="18"/>
      <c r="I1473" s="18">
        <f>H1473-G1473</f>
        <v>-0.923880597014925</v>
      </c>
      <c r="J1473" s="33">
        <v>-1</v>
      </c>
      <c r="K1473" s="26">
        <v>0.923880597014925</v>
      </c>
    </row>
    <row r="1474" spans="1:11">
      <c r="A1474" s="13"/>
      <c r="B1474" s="7" t="s">
        <v>311</v>
      </c>
      <c r="C1474" s="10" t="s">
        <v>16</v>
      </c>
      <c r="D1474" s="10"/>
      <c r="E1474" s="12">
        <v>197</v>
      </c>
      <c r="F1474" s="12"/>
      <c r="G1474" s="12"/>
      <c r="H1474" s="12"/>
      <c r="I1474" s="12">
        <f>H1474-G1474</f>
        <v>0</v>
      </c>
      <c r="J1474" s="22"/>
      <c r="K1474" s="24">
        <v>197</v>
      </c>
    </row>
    <row r="1475" spans="1:11">
      <c r="A1475" s="13"/>
      <c r="B1475" s="13"/>
      <c r="C1475" s="14" t="s">
        <v>17</v>
      </c>
      <c r="D1475" s="14"/>
      <c r="E1475" s="19">
        <v>133.5</v>
      </c>
      <c r="F1475" s="19"/>
      <c r="G1475" s="19"/>
      <c r="H1475" s="19"/>
      <c r="I1475" s="19"/>
      <c r="J1475" s="33"/>
      <c r="K1475" s="25">
        <v>133.5</v>
      </c>
    </row>
    <row r="1476" spans="1:11">
      <c r="A1476" s="13"/>
      <c r="B1476" s="13"/>
      <c r="C1476" s="16" t="s">
        <v>18</v>
      </c>
      <c r="D1476" s="16"/>
      <c r="E1476" s="18">
        <v>0.677664974619289</v>
      </c>
      <c r="F1476" s="18"/>
      <c r="G1476" s="18"/>
      <c r="H1476" s="18"/>
      <c r="I1476" s="18"/>
      <c r="J1476" s="33"/>
      <c r="K1476" s="26">
        <v>0.677664974619289</v>
      </c>
    </row>
    <row r="1477" spans="1:11">
      <c r="A1477" s="13"/>
      <c r="B1477" s="7" t="s">
        <v>317</v>
      </c>
      <c r="C1477" s="10" t="s">
        <v>16</v>
      </c>
      <c r="D1477" s="10"/>
      <c r="E1477" s="12"/>
      <c r="F1477" s="12">
        <v>166</v>
      </c>
      <c r="G1477" s="12"/>
      <c r="H1477" s="12"/>
      <c r="I1477" s="12">
        <f>H1477-G1477</f>
        <v>0</v>
      </c>
      <c r="J1477" s="22"/>
      <c r="K1477" s="24">
        <v>166</v>
      </c>
    </row>
    <row r="1478" spans="1:11">
      <c r="A1478" s="13"/>
      <c r="B1478" s="13"/>
      <c r="C1478" s="14" t="s">
        <v>17</v>
      </c>
      <c r="D1478" s="14"/>
      <c r="E1478" s="19"/>
      <c r="F1478" s="19">
        <v>209.2</v>
      </c>
      <c r="G1478" s="19"/>
      <c r="H1478" s="19"/>
      <c r="I1478" s="19"/>
      <c r="J1478" s="33"/>
      <c r="K1478" s="25">
        <v>209.2</v>
      </c>
    </row>
    <row r="1479" spans="1:11">
      <c r="A1479" s="13"/>
      <c r="B1479" s="13"/>
      <c r="C1479" s="16" t="s">
        <v>18</v>
      </c>
      <c r="D1479" s="16"/>
      <c r="E1479" s="18"/>
      <c r="F1479" s="18">
        <v>1.26024096385542</v>
      </c>
      <c r="G1479" s="18"/>
      <c r="H1479" s="18"/>
      <c r="I1479" s="18"/>
      <c r="J1479" s="33"/>
      <c r="K1479" s="26">
        <v>1.26024096385542</v>
      </c>
    </row>
    <row r="1480" spans="1:11">
      <c r="A1480" s="13"/>
      <c r="B1480" s="7" t="s">
        <v>296</v>
      </c>
      <c r="C1480" s="10" t="s">
        <v>16</v>
      </c>
      <c r="D1480" s="10"/>
      <c r="E1480" s="12">
        <v>150</v>
      </c>
      <c r="F1480" s="12"/>
      <c r="G1480" s="12"/>
      <c r="H1480" s="12"/>
      <c r="I1480" s="12">
        <f>H1480-G1480</f>
        <v>0</v>
      </c>
      <c r="J1480" s="22"/>
      <c r="K1480" s="24">
        <v>150</v>
      </c>
    </row>
    <row r="1481" spans="1:11">
      <c r="A1481" s="13"/>
      <c r="B1481" s="13"/>
      <c r="C1481" s="14" t="s">
        <v>17</v>
      </c>
      <c r="D1481" s="14"/>
      <c r="E1481" s="19">
        <v>221.4</v>
      </c>
      <c r="F1481" s="19"/>
      <c r="G1481" s="19"/>
      <c r="H1481" s="19"/>
      <c r="I1481" s="19"/>
      <c r="J1481" s="33"/>
      <c r="K1481" s="25">
        <v>221.4</v>
      </c>
    </row>
    <row r="1482" spans="1:11">
      <c r="A1482" s="13"/>
      <c r="B1482" s="13"/>
      <c r="C1482" s="16" t="s">
        <v>18</v>
      </c>
      <c r="D1482" s="16"/>
      <c r="E1482" s="18">
        <v>1.476</v>
      </c>
      <c r="F1482" s="18"/>
      <c r="G1482" s="18"/>
      <c r="H1482" s="18"/>
      <c r="I1482" s="18"/>
      <c r="J1482" s="33"/>
      <c r="K1482" s="26">
        <v>1.476</v>
      </c>
    </row>
    <row r="1483" spans="1:11">
      <c r="A1483" s="13"/>
      <c r="B1483" s="7" t="s">
        <v>184</v>
      </c>
      <c r="C1483" s="10" t="s">
        <v>16</v>
      </c>
      <c r="D1483" s="10"/>
      <c r="E1483" s="12">
        <v>437</v>
      </c>
      <c r="F1483" s="12">
        <v>68</v>
      </c>
      <c r="G1483" s="12">
        <v>130</v>
      </c>
      <c r="H1483" s="12"/>
      <c r="I1483" s="12">
        <f>H1483-G1483</f>
        <v>-130</v>
      </c>
      <c r="J1483" s="22">
        <v>-1</v>
      </c>
      <c r="K1483" s="24">
        <v>635</v>
      </c>
    </row>
    <row r="1484" spans="1:11">
      <c r="A1484" s="13"/>
      <c r="B1484" s="13"/>
      <c r="C1484" s="14" t="s">
        <v>17</v>
      </c>
      <c r="D1484" s="14"/>
      <c r="E1484" s="19"/>
      <c r="F1484" s="19"/>
      <c r="G1484" s="19">
        <v>173.4</v>
      </c>
      <c r="H1484" s="19"/>
      <c r="I1484" s="19">
        <f>H1484-G1484</f>
        <v>-173.4</v>
      </c>
      <c r="J1484" s="33">
        <v>-1</v>
      </c>
      <c r="K1484" s="25">
        <v>173.4</v>
      </c>
    </row>
    <row r="1485" spans="1:11">
      <c r="A1485" s="13"/>
      <c r="B1485" s="13"/>
      <c r="C1485" s="16" t="s">
        <v>18</v>
      </c>
      <c r="D1485" s="16"/>
      <c r="E1485" s="18"/>
      <c r="F1485" s="18"/>
      <c r="G1485" s="18">
        <v>1.26569343065693</v>
      </c>
      <c r="H1485" s="18"/>
      <c r="I1485" s="18">
        <f>H1485-G1485</f>
        <v>-1.26569343065693</v>
      </c>
      <c r="J1485" s="33">
        <v>-1</v>
      </c>
      <c r="K1485" s="26">
        <v>1.26569343065693</v>
      </c>
    </row>
    <row r="1486" spans="1:11">
      <c r="A1486" s="13"/>
      <c r="B1486" s="7" t="s">
        <v>324</v>
      </c>
      <c r="C1486" s="10" t="s">
        <v>16</v>
      </c>
      <c r="D1486" s="10"/>
      <c r="E1486" s="12"/>
      <c r="F1486" s="12">
        <v>128</v>
      </c>
      <c r="G1486" s="12"/>
      <c r="H1486" s="12"/>
      <c r="I1486" s="12">
        <f>H1486-G1486</f>
        <v>0</v>
      </c>
      <c r="J1486" s="22"/>
      <c r="K1486" s="24">
        <v>128</v>
      </c>
    </row>
    <row r="1487" spans="1:11">
      <c r="A1487" s="13"/>
      <c r="B1487" s="13"/>
      <c r="C1487" s="14" t="s">
        <v>17</v>
      </c>
      <c r="D1487" s="14"/>
      <c r="E1487" s="19"/>
      <c r="F1487" s="19">
        <v>163.6</v>
      </c>
      <c r="G1487" s="19"/>
      <c r="H1487" s="19"/>
      <c r="I1487" s="19"/>
      <c r="J1487" s="33"/>
      <c r="K1487" s="25">
        <v>163.6</v>
      </c>
    </row>
    <row r="1488" spans="1:11">
      <c r="A1488" s="13"/>
      <c r="B1488" s="13"/>
      <c r="C1488" s="16" t="s">
        <v>18</v>
      </c>
      <c r="D1488" s="16"/>
      <c r="E1488" s="18"/>
      <c r="F1488" s="18">
        <v>1.278125</v>
      </c>
      <c r="G1488" s="18"/>
      <c r="H1488" s="18"/>
      <c r="I1488" s="18"/>
      <c r="J1488" s="33"/>
      <c r="K1488" s="26">
        <v>1.278125</v>
      </c>
    </row>
    <row r="1489" spans="1:11">
      <c r="A1489" s="13"/>
      <c r="B1489" s="7" t="s">
        <v>328</v>
      </c>
      <c r="C1489" s="10" t="s">
        <v>16</v>
      </c>
      <c r="D1489" s="10"/>
      <c r="E1489" s="12"/>
      <c r="F1489" s="12">
        <v>115</v>
      </c>
      <c r="G1489" s="12"/>
      <c r="H1489" s="12"/>
      <c r="I1489" s="12">
        <f>H1489-G1489</f>
        <v>0</v>
      </c>
      <c r="J1489" s="22"/>
      <c r="K1489" s="24">
        <v>115</v>
      </c>
    </row>
    <row r="1490" spans="1:11">
      <c r="A1490" s="13"/>
      <c r="B1490" s="13"/>
      <c r="C1490" s="14" t="s">
        <v>17</v>
      </c>
      <c r="D1490" s="14"/>
      <c r="E1490" s="19"/>
      <c r="F1490" s="19">
        <v>125.5</v>
      </c>
      <c r="G1490" s="19"/>
      <c r="H1490" s="19"/>
      <c r="I1490" s="19"/>
      <c r="J1490" s="33"/>
      <c r="K1490" s="25">
        <v>125.5</v>
      </c>
    </row>
    <row r="1491" spans="1:11">
      <c r="A1491" s="13"/>
      <c r="B1491" s="13"/>
      <c r="C1491" s="16" t="s">
        <v>18</v>
      </c>
      <c r="D1491" s="16"/>
      <c r="E1491" s="18"/>
      <c r="F1491" s="18">
        <v>1.09130434782609</v>
      </c>
      <c r="G1491" s="18"/>
      <c r="H1491" s="18"/>
      <c r="I1491" s="18"/>
      <c r="J1491" s="33"/>
      <c r="K1491" s="26">
        <v>1.09130434782609</v>
      </c>
    </row>
    <row r="1492" spans="1:11">
      <c r="A1492" s="13"/>
      <c r="B1492" s="7" t="s">
        <v>323</v>
      </c>
      <c r="C1492" s="10" t="s">
        <v>16</v>
      </c>
      <c r="D1492" s="10"/>
      <c r="E1492" s="12"/>
      <c r="F1492" s="12"/>
      <c r="G1492" s="12">
        <v>129</v>
      </c>
      <c r="H1492" s="12"/>
      <c r="I1492" s="12">
        <f t="shared" ref="I1492:I1501" si="17">H1492-G1492</f>
        <v>-129</v>
      </c>
      <c r="J1492" s="22">
        <v>-1</v>
      </c>
      <c r="K1492" s="24">
        <v>129</v>
      </c>
    </row>
    <row r="1493" spans="1:11">
      <c r="A1493" s="13"/>
      <c r="B1493" s="13"/>
      <c r="C1493" s="14" t="s">
        <v>17</v>
      </c>
      <c r="D1493" s="14"/>
      <c r="E1493" s="19"/>
      <c r="F1493" s="19"/>
      <c r="G1493" s="19">
        <v>378.92</v>
      </c>
      <c r="H1493" s="19"/>
      <c r="I1493" s="19">
        <f t="shared" si="17"/>
        <v>-378.92</v>
      </c>
      <c r="J1493" s="33">
        <v>-1</v>
      </c>
      <c r="K1493" s="25">
        <v>378.92</v>
      </c>
    </row>
    <row r="1494" spans="1:11">
      <c r="A1494" s="13"/>
      <c r="B1494" s="13"/>
      <c r="C1494" s="16" t="s">
        <v>18</v>
      </c>
      <c r="D1494" s="16"/>
      <c r="E1494" s="18"/>
      <c r="F1494" s="18"/>
      <c r="G1494" s="18">
        <v>3.50851851851852</v>
      </c>
      <c r="H1494" s="18"/>
      <c r="I1494" s="18">
        <f t="shared" si="17"/>
        <v>-3.50851851851852</v>
      </c>
      <c r="J1494" s="33">
        <v>-1</v>
      </c>
      <c r="K1494" s="26">
        <v>3.50851851851852</v>
      </c>
    </row>
    <row r="1495" spans="1:11">
      <c r="A1495" s="13"/>
      <c r="B1495" s="7" t="s">
        <v>129</v>
      </c>
      <c r="C1495" s="10" t="s">
        <v>16</v>
      </c>
      <c r="D1495" s="10"/>
      <c r="E1495" s="12"/>
      <c r="F1495" s="12"/>
      <c r="G1495" s="12">
        <v>125</v>
      </c>
      <c r="H1495" s="12"/>
      <c r="I1495" s="12">
        <f t="shared" si="17"/>
        <v>-125</v>
      </c>
      <c r="J1495" s="22">
        <v>-1</v>
      </c>
      <c r="K1495" s="24">
        <v>125</v>
      </c>
    </row>
    <row r="1496" spans="1:11">
      <c r="A1496" s="13"/>
      <c r="B1496" s="13"/>
      <c r="C1496" s="14" t="s">
        <v>17</v>
      </c>
      <c r="D1496" s="14"/>
      <c r="E1496" s="19"/>
      <c r="F1496" s="19"/>
      <c r="G1496" s="19">
        <v>165</v>
      </c>
      <c r="H1496" s="19"/>
      <c r="I1496" s="19">
        <f t="shared" si="17"/>
        <v>-165</v>
      </c>
      <c r="J1496" s="33">
        <v>-1</v>
      </c>
      <c r="K1496" s="25">
        <v>165</v>
      </c>
    </row>
    <row r="1497" spans="1:11">
      <c r="A1497" s="13"/>
      <c r="B1497" s="13"/>
      <c r="C1497" s="16" t="s">
        <v>18</v>
      </c>
      <c r="D1497" s="16"/>
      <c r="E1497" s="18"/>
      <c r="F1497" s="18"/>
      <c r="G1497" s="18">
        <v>1.60194174757282</v>
      </c>
      <c r="H1497" s="18"/>
      <c r="I1497" s="18">
        <f t="shared" si="17"/>
        <v>-1.60194174757282</v>
      </c>
      <c r="J1497" s="33">
        <v>-1</v>
      </c>
      <c r="K1497" s="26">
        <v>1.60194174757282</v>
      </c>
    </row>
    <row r="1498" spans="1:11">
      <c r="A1498" s="13"/>
      <c r="B1498" s="7" t="s">
        <v>219</v>
      </c>
      <c r="C1498" s="10" t="s">
        <v>16</v>
      </c>
      <c r="D1498" s="10"/>
      <c r="E1498" s="12"/>
      <c r="F1498" s="12"/>
      <c r="G1498" s="12">
        <v>123</v>
      </c>
      <c r="H1498" s="12"/>
      <c r="I1498" s="12">
        <f t="shared" si="17"/>
        <v>-123</v>
      </c>
      <c r="J1498" s="22">
        <v>-1</v>
      </c>
      <c r="K1498" s="24">
        <v>123</v>
      </c>
    </row>
    <row r="1499" spans="1:11">
      <c r="A1499" s="13"/>
      <c r="B1499" s="13"/>
      <c r="C1499" s="14" t="s">
        <v>17</v>
      </c>
      <c r="D1499" s="14"/>
      <c r="E1499" s="19"/>
      <c r="F1499" s="19"/>
      <c r="G1499" s="19">
        <v>-55</v>
      </c>
      <c r="H1499" s="19"/>
      <c r="I1499" s="19">
        <f t="shared" si="17"/>
        <v>55</v>
      </c>
      <c r="J1499" s="33">
        <v>-1</v>
      </c>
      <c r="K1499" s="25">
        <v>-55</v>
      </c>
    </row>
    <row r="1500" spans="1:11">
      <c r="A1500" s="13"/>
      <c r="B1500" s="13"/>
      <c r="C1500" s="16" t="s">
        <v>18</v>
      </c>
      <c r="D1500" s="16"/>
      <c r="E1500" s="18"/>
      <c r="F1500" s="18"/>
      <c r="G1500" s="18">
        <v>-0.53921568627451</v>
      </c>
      <c r="H1500" s="18"/>
      <c r="I1500" s="18">
        <f t="shared" si="17"/>
        <v>0.53921568627451</v>
      </c>
      <c r="J1500" s="33">
        <v>-1</v>
      </c>
      <c r="K1500" s="26">
        <v>-0.53921568627451</v>
      </c>
    </row>
    <row r="1501" spans="1:11">
      <c r="A1501" s="13"/>
      <c r="B1501" s="7" t="s">
        <v>332</v>
      </c>
      <c r="C1501" s="10" t="s">
        <v>16</v>
      </c>
      <c r="D1501" s="10"/>
      <c r="E1501" s="12">
        <v>102</v>
      </c>
      <c r="F1501" s="12"/>
      <c r="G1501" s="12"/>
      <c r="H1501" s="12"/>
      <c r="I1501" s="12">
        <f t="shared" si="17"/>
        <v>0</v>
      </c>
      <c r="J1501" s="22"/>
      <c r="K1501" s="24">
        <v>102</v>
      </c>
    </row>
    <row r="1502" spans="1:11">
      <c r="A1502" s="13"/>
      <c r="B1502" s="13"/>
      <c r="C1502" s="14" t="s">
        <v>17</v>
      </c>
      <c r="D1502" s="14"/>
      <c r="E1502" s="19">
        <v>215</v>
      </c>
      <c r="F1502" s="19"/>
      <c r="G1502" s="19"/>
      <c r="H1502" s="19"/>
      <c r="I1502" s="19"/>
      <c r="J1502" s="33"/>
      <c r="K1502" s="25">
        <v>215</v>
      </c>
    </row>
    <row r="1503" spans="1:11">
      <c r="A1503" s="13"/>
      <c r="B1503" s="13"/>
      <c r="C1503" s="16" t="s">
        <v>18</v>
      </c>
      <c r="D1503" s="16"/>
      <c r="E1503" s="18">
        <v>2.1078431372549</v>
      </c>
      <c r="F1503" s="18"/>
      <c r="G1503" s="18"/>
      <c r="H1503" s="18"/>
      <c r="I1503" s="18"/>
      <c r="J1503" s="33"/>
      <c r="K1503" s="26">
        <v>2.1078431372549</v>
      </c>
    </row>
    <row r="1504" spans="1:11">
      <c r="A1504" s="13"/>
      <c r="B1504" s="7" t="s">
        <v>133</v>
      </c>
      <c r="C1504" s="10" t="s">
        <v>16</v>
      </c>
      <c r="D1504" s="10"/>
      <c r="E1504" s="12"/>
      <c r="F1504" s="12"/>
      <c r="G1504" s="12"/>
      <c r="H1504" s="12">
        <v>158</v>
      </c>
      <c r="I1504" s="12">
        <f>H1504-G1504</f>
        <v>158</v>
      </c>
      <c r="J1504" s="22">
        <v>1</v>
      </c>
      <c r="K1504" s="24">
        <v>158</v>
      </c>
    </row>
    <row r="1505" spans="1:11">
      <c r="A1505" s="13"/>
      <c r="B1505" s="13"/>
      <c r="C1505" s="14" t="s">
        <v>17</v>
      </c>
      <c r="D1505" s="14"/>
      <c r="E1505" s="19"/>
      <c r="F1505" s="19"/>
      <c r="G1505" s="19"/>
      <c r="H1505" s="19">
        <v>315</v>
      </c>
      <c r="I1505" s="19"/>
      <c r="J1505" s="33">
        <v>1</v>
      </c>
      <c r="K1505" s="25">
        <v>315</v>
      </c>
    </row>
    <row r="1506" spans="1:11">
      <c r="A1506" s="13"/>
      <c r="B1506" s="13"/>
      <c r="C1506" s="16" t="s">
        <v>18</v>
      </c>
      <c r="D1506" s="16"/>
      <c r="E1506" s="18"/>
      <c r="F1506" s="18"/>
      <c r="G1506" s="18"/>
      <c r="H1506" s="18">
        <v>3.66279069767442</v>
      </c>
      <c r="I1506" s="18"/>
      <c r="J1506" s="33">
        <v>1</v>
      </c>
      <c r="K1506" s="26">
        <v>3.66279069767442</v>
      </c>
    </row>
    <row r="1507" spans="1:11">
      <c r="A1507" s="13"/>
      <c r="B1507" s="7" t="s">
        <v>320</v>
      </c>
      <c r="C1507" s="10" t="s">
        <v>16</v>
      </c>
      <c r="D1507" s="10"/>
      <c r="E1507" s="12"/>
      <c r="F1507" s="12">
        <v>19</v>
      </c>
      <c r="G1507" s="12"/>
      <c r="H1507" s="12"/>
      <c r="I1507" s="12">
        <f>H1507-G1507</f>
        <v>0</v>
      </c>
      <c r="J1507" s="22"/>
      <c r="K1507" s="24">
        <v>19</v>
      </c>
    </row>
    <row r="1508" spans="1:11">
      <c r="A1508" s="13"/>
      <c r="B1508" s="13"/>
      <c r="C1508" s="14" t="s">
        <v>17</v>
      </c>
      <c r="D1508" s="14"/>
      <c r="E1508" s="19"/>
      <c r="F1508" s="19">
        <v>179</v>
      </c>
      <c r="G1508" s="19"/>
      <c r="H1508" s="19"/>
      <c r="I1508" s="19"/>
      <c r="J1508" s="33"/>
      <c r="K1508" s="25">
        <v>179</v>
      </c>
    </row>
    <row r="1509" spans="1:11">
      <c r="A1509" s="13"/>
      <c r="B1509" s="13"/>
      <c r="C1509" s="16" t="s">
        <v>18</v>
      </c>
      <c r="D1509" s="16"/>
      <c r="E1509" s="18"/>
      <c r="F1509" s="18">
        <v>9.42105263157895</v>
      </c>
      <c r="G1509" s="18"/>
      <c r="H1509" s="18"/>
      <c r="I1509" s="18"/>
      <c r="J1509" s="33"/>
      <c r="K1509" s="26">
        <v>9.42105263157895</v>
      </c>
    </row>
    <row r="1510" spans="1:11">
      <c r="A1510" s="7"/>
      <c r="B1510" s="8" t="s">
        <v>180</v>
      </c>
      <c r="C1510" s="9" t="s">
        <v>16</v>
      </c>
      <c r="D1510" s="10"/>
      <c r="E1510" s="12"/>
      <c r="F1510" s="12"/>
      <c r="G1510" s="12">
        <v>119</v>
      </c>
      <c r="H1510" s="12"/>
      <c r="I1510" s="12">
        <f>H1510-G1510</f>
        <v>-119</v>
      </c>
      <c r="J1510" s="22">
        <v>-1</v>
      </c>
      <c r="K1510" s="24">
        <v>119</v>
      </c>
    </row>
    <row r="1511" spans="1:11">
      <c r="A1511" s="7" t="s">
        <v>410</v>
      </c>
      <c r="B1511" s="8"/>
      <c r="C1511" s="8"/>
      <c r="D1511" s="10">
        <v>3993.4</v>
      </c>
      <c r="E1511" s="12">
        <v>1637.8</v>
      </c>
      <c r="F1511" s="12">
        <v>1215.16</v>
      </c>
      <c r="G1511" s="12">
        <v>5549.52</v>
      </c>
      <c r="H1511" s="12">
        <v>4665.6</v>
      </c>
      <c r="I1511" s="19"/>
      <c r="J1511" s="33">
        <v>-0.159278640314838</v>
      </c>
      <c r="K1511" s="24">
        <v>17061.48</v>
      </c>
    </row>
    <row r="1512" spans="1:11">
      <c r="A1512" s="7" t="s">
        <v>411</v>
      </c>
      <c r="B1512" s="8"/>
      <c r="C1512" s="8"/>
      <c r="D1512" s="35">
        <v>0.932601588042971</v>
      </c>
      <c r="E1512" s="31">
        <v>0.699018352539479</v>
      </c>
      <c r="F1512" s="31">
        <v>1.19720197044335</v>
      </c>
      <c r="G1512" s="31">
        <v>1.14683199008059</v>
      </c>
      <c r="H1512" s="31">
        <v>0.973419570206551</v>
      </c>
      <c r="I1512" s="18"/>
      <c r="J1512" s="33">
        <v>-0.151209960459733</v>
      </c>
      <c r="K1512" s="36">
        <v>0.987811486799444</v>
      </c>
    </row>
    <row r="1513" spans="1:11">
      <c r="A1513" s="7"/>
      <c r="B1513" s="7" t="s">
        <v>111</v>
      </c>
      <c r="C1513" s="10" t="s">
        <v>16</v>
      </c>
      <c r="D1513" s="10">
        <v>4549</v>
      </c>
      <c r="E1513" s="12">
        <v>231</v>
      </c>
      <c r="F1513" s="12">
        <v>1925</v>
      </c>
      <c r="G1513" s="12"/>
      <c r="H1513" s="12">
        <v>153</v>
      </c>
      <c r="I1513" s="12">
        <f>H1513-G1513</f>
        <v>153</v>
      </c>
      <c r="J1513" s="22">
        <v>1</v>
      </c>
      <c r="K1513" s="24">
        <v>6858</v>
      </c>
    </row>
    <row r="1514" spans="1:11">
      <c r="A1514" s="13"/>
      <c r="B1514" s="13"/>
      <c r="C1514" s="14" t="s">
        <v>17</v>
      </c>
      <c r="D1514" s="14"/>
      <c r="E1514" s="19">
        <v>669.6</v>
      </c>
      <c r="F1514" s="19">
        <v>6134.89</v>
      </c>
      <c r="G1514" s="19">
        <v>12566.58</v>
      </c>
      <c r="H1514" s="19">
        <v>13339.6</v>
      </c>
      <c r="I1514" s="19"/>
      <c r="J1514" s="33">
        <v>0.0615139520856111</v>
      </c>
      <c r="K1514" s="25">
        <v>32710.67</v>
      </c>
    </row>
    <row r="1515" spans="1:11">
      <c r="A1515" s="13"/>
      <c r="B1515" s="13"/>
      <c r="C1515" s="16" t="s">
        <v>18</v>
      </c>
      <c r="D1515" s="16"/>
      <c r="E1515" s="18">
        <v>2.63622047244094</v>
      </c>
      <c r="F1515" s="18">
        <v>1.67849247606019</v>
      </c>
      <c r="G1515" s="18">
        <v>2.29568505663135</v>
      </c>
      <c r="H1515" s="18">
        <v>2.07523335407592</v>
      </c>
      <c r="I1515" s="18"/>
      <c r="J1515" s="33">
        <v>-0.0960287221971633</v>
      </c>
      <c r="K1515" s="26">
        <v>2.06885522737335</v>
      </c>
    </row>
    <row r="1516" spans="1:11">
      <c r="A1516" s="7"/>
      <c r="B1516" s="8" t="s">
        <v>260</v>
      </c>
      <c r="C1516" s="9" t="s">
        <v>16</v>
      </c>
      <c r="D1516" s="10"/>
      <c r="E1516" s="12"/>
      <c r="F1516" s="12"/>
      <c r="G1516" s="12"/>
      <c r="H1516" s="12">
        <v>149</v>
      </c>
      <c r="I1516" s="12">
        <f>H1516-G1516</f>
        <v>149</v>
      </c>
      <c r="J1516" s="22">
        <v>1</v>
      </c>
      <c r="K1516" s="24">
        <v>149</v>
      </c>
    </row>
    <row r="1517" spans="1:11">
      <c r="A1517" s="7" t="s">
        <v>412</v>
      </c>
      <c r="B1517" s="8"/>
      <c r="C1517" s="8"/>
      <c r="D1517" s="10"/>
      <c r="E1517" s="12">
        <v>669.6</v>
      </c>
      <c r="F1517" s="12">
        <v>6134.89</v>
      </c>
      <c r="G1517" s="12">
        <v>12566.58</v>
      </c>
      <c r="H1517" s="12">
        <v>13339.6</v>
      </c>
      <c r="I1517" s="19"/>
      <c r="J1517" s="33">
        <v>0.0615139520856111</v>
      </c>
      <c r="K1517" s="24">
        <v>32710.67</v>
      </c>
    </row>
    <row r="1518" spans="1:11">
      <c r="A1518" s="7" t="s">
        <v>413</v>
      </c>
      <c r="B1518" s="8"/>
      <c r="C1518" s="8"/>
      <c r="D1518" s="35"/>
      <c r="E1518" s="31">
        <v>2.63622047244094</v>
      </c>
      <c r="F1518" s="31">
        <v>1.67849247606019</v>
      </c>
      <c r="G1518" s="31">
        <v>2.29568505663135</v>
      </c>
      <c r="H1518" s="31">
        <v>2.07523335407592</v>
      </c>
      <c r="I1518" s="18"/>
      <c r="J1518" s="33">
        <v>-0.0960287221971633</v>
      </c>
      <c r="K1518" s="36">
        <v>2.06885522737335</v>
      </c>
    </row>
    <row r="1519" spans="1:11">
      <c r="A1519" s="7"/>
      <c r="B1519" s="7" t="s">
        <v>103</v>
      </c>
      <c r="C1519" s="10" t="s">
        <v>16</v>
      </c>
      <c r="D1519" s="10"/>
      <c r="E1519" s="12"/>
      <c r="F1519" s="12"/>
      <c r="G1519" s="12"/>
      <c r="H1519" s="12">
        <v>143</v>
      </c>
      <c r="I1519" s="12">
        <f>H1519-G1519</f>
        <v>143</v>
      </c>
      <c r="J1519" s="22">
        <v>1</v>
      </c>
      <c r="K1519" s="24">
        <v>143</v>
      </c>
    </row>
    <row r="1520" spans="1:11">
      <c r="A1520" s="13"/>
      <c r="B1520" s="13"/>
      <c r="C1520" s="14" t="s">
        <v>17</v>
      </c>
      <c r="D1520" s="14">
        <v>114.6</v>
      </c>
      <c r="E1520" s="19">
        <v>60</v>
      </c>
      <c r="F1520" s="19">
        <v>582.17</v>
      </c>
      <c r="G1520" s="19">
        <v>3235.8</v>
      </c>
      <c r="H1520" s="19">
        <v>1717.4</v>
      </c>
      <c r="I1520" s="19"/>
      <c r="J1520" s="33">
        <v>-0.469250262686198</v>
      </c>
      <c r="K1520" s="25">
        <v>5709.97</v>
      </c>
    </row>
    <row r="1521" spans="1:11">
      <c r="A1521" s="13"/>
      <c r="B1521" s="13"/>
      <c r="C1521" s="16" t="s">
        <v>18</v>
      </c>
      <c r="D1521" s="16">
        <v>1.146</v>
      </c>
      <c r="E1521" s="18">
        <v>0.0759493670886076</v>
      </c>
      <c r="F1521" s="18">
        <v>1.35388372093023</v>
      </c>
      <c r="G1521" s="18">
        <v>2.53788235294118</v>
      </c>
      <c r="H1521" s="18">
        <v>0.813162878787879</v>
      </c>
      <c r="I1521" s="18"/>
      <c r="J1521" s="33">
        <v>-0.679590002331867</v>
      </c>
      <c r="K1521" s="26">
        <v>1.21308051837689</v>
      </c>
    </row>
    <row r="1522" spans="1:11">
      <c r="A1522" s="13"/>
      <c r="B1522" s="7" t="s">
        <v>106</v>
      </c>
      <c r="C1522" s="10" t="s">
        <v>16</v>
      </c>
      <c r="D1522" s="10"/>
      <c r="E1522" s="12"/>
      <c r="F1522" s="12">
        <v>3061</v>
      </c>
      <c r="G1522" s="12"/>
      <c r="H1522" s="12"/>
      <c r="I1522" s="12">
        <f>H1522-G1522</f>
        <v>0</v>
      </c>
      <c r="J1522" s="22"/>
      <c r="K1522" s="24">
        <v>3061</v>
      </c>
    </row>
    <row r="1523" spans="1:11">
      <c r="A1523" s="13"/>
      <c r="B1523" s="13"/>
      <c r="C1523" s="14" t="s">
        <v>17</v>
      </c>
      <c r="D1523" s="14"/>
      <c r="E1523" s="19"/>
      <c r="F1523" s="19">
        <v>5313.84</v>
      </c>
      <c r="G1523" s="19"/>
      <c r="H1523" s="19"/>
      <c r="I1523" s="19"/>
      <c r="J1523" s="33"/>
      <c r="K1523" s="25">
        <v>5313.84</v>
      </c>
    </row>
    <row r="1524" spans="1:11">
      <c r="A1524" s="13"/>
      <c r="B1524" s="13"/>
      <c r="C1524" s="16" t="s">
        <v>18</v>
      </c>
      <c r="D1524" s="16"/>
      <c r="E1524" s="18"/>
      <c r="F1524" s="18">
        <v>1.73598170532506</v>
      </c>
      <c r="G1524" s="18"/>
      <c r="H1524" s="18"/>
      <c r="I1524" s="18"/>
      <c r="J1524" s="33"/>
      <c r="K1524" s="26">
        <v>1.73598170532506</v>
      </c>
    </row>
    <row r="1525" spans="1:11">
      <c r="A1525" s="13"/>
      <c r="B1525" s="7" t="s">
        <v>204</v>
      </c>
      <c r="C1525" s="10" t="s">
        <v>16</v>
      </c>
      <c r="D1525" s="10">
        <v>2229</v>
      </c>
      <c r="E1525" s="12"/>
      <c r="F1525" s="12"/>
      <c r="G1525" s="12"/>
      <c r="H1525" s="12"/>
      <c r="I1525" s="12">
        <f>H1525-G1525</f>
        <v>0</v>
      </c>
      <c r="J1525" s="22"/>
      <c r="K1525" s="24">
        <v>2229</v>
      </c>
    </row>
    <row r="1526" spans="1:11">
      <c r="A1526" s="13"/>
      <c r="B1526" s="13"/>
      <c r="C1526" s="14" t="s">
        <v>17</v>
      </c>
      <c r="D1526" s="14">
        <v>854.2</v>
      </c>
      <c r="E1526" s="19"/>
      <c r="F1526" s="19"/>
      <c r="G1526" s="19"/>
      <c r="H1526" s="19"/>
      <c r="I1526" s="19"/>
      <c r="J1526" s="33"/>
      <c r="K1526" s="25">
        <v>854.2</v>
      </c>
    </row>
    <row r="1527" spans="1:11">
      <c r="A1527" s="13"/>
      <c r="B1527" s="13"/>
      <c r="C1527" s="16" t="s">
        <v>18</v>
      </c>
      <c r="D1527" s="16">
        <v>0.383221175414984</v>
      </c>
      <c r="E1527" s="18"/>
      <c r="F1527" s="18"/>
      <c r="G1527" s="18"/>
      <c r="H1527" s="18"/>
      <c r="I1527" s="18"/>
      <c r="J1527" s="33"/>
      <c r="K1527" s="26">
        <v>0.383221175414984</v>
      </c>
    </row>
    <row r="1528" spans="1:11">
      <c r="A1528" s="13"/>
      <c r="B1528" s="7" t="s">
        <v>126</v>
      </c>
      <c r="C1528" s="10" t="s">
        <v>16</v>
      </c>
      <c r="D1528" s="10"/>
      <c r="E1528" s="12"/>
      <c r="F1528" s="12">
        <v>2016</v>
      </c>
      <c r="G1528" s="12"/>
      <c r="H1528" s="12"/>
      <c r="I1528" s="12">
        <f>H1528-G1528</f>
        <v>0</v>
      </c>
      <c r="J1528" s="22"/>
      <c r="K1528" s="24">
        <v>2016</v>
      </c>
    </row>
    <row r="1529" spans="1:11">
      <c r="A1529" s="13"/>
      <c r="B1529" s="13"/>
      <c r="C1529" s="14" t="s">
        <v>17</v>
      </c>
      <c r="D1529" s="14"/>
      <c r="E1529" s="19"/>
      <c r="F1529" s="19">
        <v>5325.64</v>
      </c>
      <c r="G1529" s="19"/>
      <c r="H1529" s="19"/>
      <c r="I1529" s="19"/>
      <c r="J1529" s="33"/>
      <c r="K1529" s="25">
        <v>5325.64</v>
      </c>
    </row>
    <row r="1530" spans="1:11">
      <c r="A1530" s="13"/>
      <c r="B1530" s="13"/>
      <c r="C1530" s="16" t="s">
        <v>18</v>
      </c>
      <c r="D1530" s="16"/>
      <c r="E1530" s="18"/>
      <c r="F1530" s="18">
        <v>2.64168650793651</v>
      </c>
      <c r="G1530" s="18"/>
      <c r="H1530" s="18"/>
      <c r="I1530" s="18"/>
      <c r="J1530" s="33"/>
      <c r="K1530" s="26">
        <v>2.64168650793651</v>
      </c>
    </row>
    <row r="1531" spans="1:11">
      <c r="A1531" s="13"/>
      <c r="B1531" s="7" t="s">
        <v>102</v>
      </c>
      <c r="C1531" s="10" t="s">
        <v>16</v>
      </c>
      <c r="D1531" s="10"/>
      <c r="E1531" s="12"/>
      <c r="F1531" s="12">
        <v>1715</v>
      </c>
      <c r="G1531" s="12"/>
      <c r="H1531" s="12"/>
      <c r="I1531" s="12">
        <f>H1531-G1531</f>
        <v>0</v>
      </c>
      <c r="J1531" s="22"/>
      <c r="K1531" s="24">
        <v>1715</v>
      </c>
    </row>
    <row r="1532" spans="1:11">
      <c r="A1532" s="13"/>
      <c r="B1532" s="13"/>
      <c r="C1532" s="14" t="s">
        <v>17</v>
      </c>
      <c r="D1532" s="14"/>
      <c r="E1532" s="19"/>
      <c r="F1532" s="19">
        <v>1580</v>
      </c>
      <c r="G1532" s="19"/>
      <c r="H1532" s="19"/>
      <c r="I1532" s="19"/>
      <c r="J1532" s="33"/>
      <c r="K1532" s="25">
        <v>1580</v>
      </c>
    </row>
    <row r="1533" spans="1:11">
      <c r="A1533" s="13"/>
      <c r="B1533" s="13"/>
      <c r="C1533" s="16" t="s">
        <v>18</v>
      </c>
      <c r="D1533" s="16"/>
      <c r="E1533" s="18"/>
      <c r="F1533" s="18">
        <v>0.921282798833819</v>
      </c>
      <c r="G1533" s="18"/>
      <c r="H1533" s="18"/>
      <c r="I1533" s="18"/>
      <c r="J1533" s="33"/>
      <c r="K1533" s="26">
        <v>0.921282798833819</v>
      </c>
    </row>
    <row r="1534" spans="1:11">
      <c r="A1534" s="13"/>
      <c r="B1534" s="7" t="s">
        <v>140</v>
      </c>
      <c r="C1534" s="10" t="s">
        <v>16</v>
      </c>
      <c r="D1534" s="10"/>
      <c r="E1534" s="12"/>
      <c r="F1534" s="12">
        <v>1588</v>
      </c>
      <c r="G1534" s="12"/>
      <c r="H1534" s="12"/>
      <c r="I1534" s="12">
        <f>H1534-G1534</f>
        <v>0</v>
      </c>
      <c r="J1534" s="22"/>
      <c r="K1534" s="24">
        <v>1588</v>
      </c>
    </row>
    <row r="1535" spans="1:11">
      <c r="A1535" s="13"/>
      <c r="B1535" s="13"/>
      <c r="C1535" s="14" t="s">
        <v>17</v>
      </c>
      <c r="D1535" s="14"/>
      <c r="E1535" s="19"/>
      <c r="F1535" s="19">
        <v>1195.5</v>
      </c>
      <c r="G1535" s="19"/>
      <c r="H1535" s="19"/>
      <c r="I1535" s="19"/>
      <c r="J1535" s="33"/>
      <c r="K1535" s="25">
        <v>1195.5</v>
      </c>
    </row>
    <row r="1536" spans="1:11">
      <c r="A1536" s="13"/>
      <c r="B1536" s="13"/>
      <c r="C1536" s="16" t="s">
        <v>18</v>
      </c>
      <c r="D1536" s="16"/>
      <c r="E1536" s="18"/>
      <c r="F1536" s="18">
        <v>0.752833753148615</v>
      </c>
      <c r="G1536" s="18"/>
      <c r="H1536" s="18"/>
      <c r="I1536" s="18"/>
      <c r="J1536" s="33"/>
      <c r="K1536" s="26">
        <v>0.752833753148615</v>
      </c>
    </row>
    <row r="1537" spans="1:11">
      <c r="A1537" s="13"/>
      <c r="B1537" s="7" t="s">
        <v>114</v>
      </c>
      <c r="C1537" s="10" t="s">
        <v>16</v>
      </c>
      <c r="D1537" s="10">
        <v>1497</v>
      </c>
      <c r="E1537" s="12">
        <v>58</v>
      </c>
      <c r="F1537" s="12">
        <v>558</v>
      </c>
      <c r="G1537" s="12">
        <v>471</v>
      </c>
      <c r="H1537" s="12">
        <v>613</v>
      </c>
      <c r="I1537" s="12">
        <f>H1537-G1537</f>
        <v>142</v>
      </c>
      <c r="J1537" s="22">
        <v>0.301486199575372</v>
      </c>
      <c r="K1537" s="24">
        <v>3197</v>
      </c>
    </row>
    <row r="1538" spans="1:11">
      <c r="A1538" s="13"/>
      <c r="B1538" s="13"/>
      <c r="C1538" s="14" t="s">
        <v>17</v>
      </c>
      <c r="D1538" s="14"/>
      <c r="E1538" s="19"/>
      <c r="F1538" s="19">
        <v>134.4</v>
      </c>
      <c r="G1538" s="19"/>
      <c r="H1538" s="19">
        <v>69.85</v>
      </c>
      <c r="I1538" s="19"/>
      <c r="J1538" s="33">
        <v>1</v>
      </c>
      <c r="K1538" s="25">
        <v>204.25</v>
      </c>
    </row>
    <row r="1539" spans="1:11">
      <c r="A1539" s="13"/>
      <c r="B1539" s="13"/>
      <c r="C1539" s="16" t="s">
        <v>18</v>
      </c>
      <c r="D1539" s="16"/>
      <c r="E1539" s="18"/>
      <c r="F1539" s="18">
        <v>0.87843137254902</v>
      </c>
      <c r="G1539" s="18"/>
      <c r="H1539" s="18">
        <v>0.414540059347181</v>
      </c>
      <c r="I1539" s="18"/>
      <c r="J1539" s="33">
        <v>1</v>
      </c>
      <c r="K1539" s="26">
        <v>0.635303265940902</v>
      </c>
    </row>
    <row r="1540" spans="1:11">
      <c r="A1540" s="13"/>
      <c r="B1540" s="7" t="s">
        <v>200</v>
      </c>
      <c r="C1540" s="10" t="s">
        <v>16</v>
      </c>
      <c r="D1540" s="10"/>
      <c r="E1540" s="12"/>
      <c r="F1540" s="12"/>
      <c r="G1540" s="12">
        <v>115</v>
      </c>
      <c r="H1540" s="12"/>
      <c r="I1540" s="12">
        <f>H1540-G1540</f>
        <v>-115</v>
      </c>
      <c r="J1540" s="22">
        <v>-1</v>
      </c>
      <c r="K1540" s="24">
        <v>115</v>
      </c>
    </row>
    <row r="1541" spans="1:11">
      <c r="A1541" s="13"/>
      <c r="B1541" s="13"/>
      <c r="C1541" s="14" t="s">
        <v>17</v>
      </c>
      <c r="D1541" s="14"/>
      <c r="E1541" s="19"/>
      <c r="F1541" s="19"/>
      <c r="G1541" s="19">
        <v>158</v>
      </c>
      <c r="H1541" s="19"/>
      <c r="I1541" s="19">
        <f>H1541-G1541</f>
        <v>-158</v>
      </c>
      <c r="J1541" s="33">
        <v>-1</v>
      </c>
      <c r="K1541" s="25">
        <v>158</v>
      </c>
    </row>
    <row r="1542" spans="1:11">
      <c r="A1542" s="13"/>
      <c r="B1542" s="13"/>
      <c r="C1542" s="16" t="s">
        <v>18</v>
      </c>
      <c r="D1542" s="16"/>
      <c r="E1542" s="18"/>
      <c r="F1542" s="18"/>
      <c r="G1542" s="18">
        <v>1.1969696969697</v>
      </c>
      <c r="H1542" s="18"/>
      <c r="I1542" s="18">
        <f>H1542-G1542</f>
        <v>-1.1969696969697</v>
      </c>
      <c r="J1542" s="33">
        <v>-1</v>
      </c>
      <c r="K1542" s="26">
        <v>1.1969696969697</v>
      </c>
    </row>
    <row r="1543" spans="1:11">
      <c r="A1543" s="7"/>
      <c r="B1543" s="8" t="s">
        <v>175</v>
      </c>
      <c r="C1543" s="9" t="s">
        <v>16</v>
      </c>
      <c r="D1543" s="10">
        <v>1698</v>
      </c>
      <c r="E1543" s="12"/>
      <c r="F1543" s="12">
        <v>617</v>
      </c>
      <c r="G1543" s="12">
        <v>367</v>
      </c>
      <c r="H1543" s="12">
        <v>505</v>
      </c>
      <c r="I1543" s="12">
        <f>H1543-G1543</f>
        <v>138</v>
      </c>
      <c r="J1543" s="22">
        <v>0.376021798365123</v>
      </c>
      <c r="K1543" s="24">
        <v>3187</v>
      </c>
    </row>
    <row r="1544" spans="1:11">
      <c r="A1544" s="7" t="s">
        <v>414</v>
      </c>
      <c r="B1544" s="8"/>
      <c r="C1544" s="8"/>
      <c r="D1544" s="10">
        <v>968.8</v>
      </c>
      <c r="E1544" s="12">
        <v>60</v>
      </c>
      <c r="F1544" s="12">
        <v>14131.55</v>
      </c>
      <c r="G1544" s="12">
        <v>3393.8</v>
      </c>
      <c r="H1544" s="12">
        <v>1787.25</v>
      </c>
      <c r="I1544" s="19"/>
      <c r="J1544" s="33">
        <v>-0.473377924450469</v>
      </c>
      <c r="K1544" s="24">
        <v>20341.4</v>
      </c>
    </row>
    <row r="1545" spans="1:11">
      <c r="A1545" s="7" t="s">
        <v>415</v>
      </c>
      <c r="B1545" s="8"/>
      <c r="C1545" s="8"/>
      <c r="D1545" s="35">
        <v>0.415972520395019</v>
      </c>
      <c r="E1545" s="31">
        <v>0.0759493670886076</v>
      </c>
      <c r="F1545" s="31">
        <v>1.57665402209082</v>
      </c>
      <c r="G1545" s="31">
        <v>2.41208244491827</v>
      </c>
      <c r="H1545" s="31">
        <v>0.783709712782285</v>
      </c>
      <c r="I1545" s="18"/>
      <c r="J1545" s="33">
        <v>-0.675089997676742</v>
      </c>
      <c r="K1545" s="36">
        <v>1.2899204159929</v>
      </c>
    </row>
    <row r="1546" spans="1:11">
      <c r="A1546" s="7"/>
      <c r="B1546" s="7" t="s">
        <v>276</v>
      </c>
      <c r="C1546" s="10" t="s">
        <v>16</v>
      </c>
      <c r="D1546" s="10"/>
      <c r="E1546" s="12"/>
      <c r="F1546" s="12"/>
      <c r="G1546" s="12">
        <v>113</v>
      </c>
      <c r="H1546" s="12"/>
      <c r="I1546" s="12">
        <f>H1546-G1546</f>
        <v>-113</v>
      </c>
      <c r="J1546" s="22">
        <v>-1</v>
      </c>
      <c r="K1546" s="24">
        <v>113</v>
      </c>
    </row>
    <row r="1547" spans="1:11">
      <c r="A1547" s="13"/>
      <c r="B1547" s="13"/>
      <c r="C1547" s="14" t="s">
        <v>17</v>
      </c>
      <c r="D1547" s="14">
        <v>3670</v>
      </c>
      <c r="E1547" s="19"/>
      <c r="F1547" s="19">
        <v>5660.5</v>
      </c>
      <c r="G1547" s="19">
        <v>5</v>
      </c>
      <c r="H1547" s="19"/>
      <c r="I1547" s="19">
        <f>H1547-G1547</f>
        <v>-5</v>
      </c>
      <c r="J1547" s="33">
        <v>-1</v>
      </c>
      <c r="K1547" s="25">
        <v>9335.5</v>
      </c>
    </row>
    <row r="1548" spans="1:11">
      <c r="A1548" s="13"/>
      <c r="B1548" s="13"/>
      <c r="C1548" s="16" t="s">
        <v>18</v>
      </c>
      <c r="D1548" s="16">
        <v>0.95822454308094</v>
      </c>
      <c r="E1548" s="18"/>
      <c r="F1548" s="18">
        <v>1.0226738934056</v>
      </c>
      <c r="G1548" s="18">
        <v>0.0306748466257669</v>
      </c>
      <c r="H1548" s="18"/>
      <c r="I1548" s="18">
        <f>H1548-G1548</f>
        <v>-0.0306748466257669</v>
      </c>
      <c r="J1548" s="33">
        <v>-1</v>
      </c>
      <c r="K1548" s="26">
        <v>0.979796389588581</v>
      </c>
    </row>
    <row r="1549" spans="1:11">
      <c r="A1549" s="13"/>
      <c r="B1549" s="7" t="s">
        <v>123</v>
      </c>
      <c r="C1549" s="10" t="s">
        <v>16</v>
      </c>
      <c r="D1549" s="10"/>
      <c r="E1549" s="12"/>
      <c r="F1549" s="12"/>
      <c r="G1549" s="12"/>
      <c r="H1549" s="12">
        <v>137</v>
      </c>
      <c r="I1549" s="12">
        <f>H1549-G1549</f>
        <v>137</v>
      </c>
      <c r="J1549" s="22">
        <v>1</v>
      </c>
      <c r="K1549" s="24">
        <v>137</v>
      </c>
    </row>
    <row r="1550" spans="1:11">
      <c r="A1550" s="13"/>
      <c r="B1550" s="13"/>
      <c r="C1550" s="14" t="s">
        <v>17</v>
      </c>
      <c r="D1550" s="14"/>
      <c r="E1550" s="19"/>
      <c r="F1550" s="19">
        <v>372</v>
      </c>
      <c r="G1550" s="19"/>
      <c r="H1550" s="19">
        <v>1413</v>
      </c>
      <c r="I1550" s="19"/>
      <c r="J1550" s="33">
        <v>1</v>
      </c>
      <c r="K1550" s="25">
        <v>1785</v>
      </c>
    </row>
    <row r="1551" spans="1:11">
      <c r="A1551" s="13"/>
      <c r="B1551" s="13"/>
      <c r="C1551" s="16" t="s">
        <v>18</v>
      </c>
      <c r="D1551" s="16"/>
      <c r="E1551" s="18"/>
      <c r="F1551" s="18">
        <v>1.17350157728707</v>
      </c>
      <c r="G1551" s="18"/>
      <c r="H1551" s="18">
        <v>0.443502824858757</v>
      </c>
      <c r="I1551" s="18"/>
      <c r="J1551" s="33">
        <v>1</v>
      </c>
      <c r="K1551" s="26">
        <v>0.509563231515844</v>
      </c>
    </row>
    <row r="1552" spans="1:11">
      <c r="A1552" s="13" t="s">
        <v>76</v>
      </c>
      <c r="B1552" s="7" t="s">
        <v>258</v>
      </c>
      <c r="C1552" s="10" t="s">
        <v>16</v>
      </c>
      <c r="D1552" s="10"/>
      <c r="E1552" s="12"/>
      <c r="F1552" s="12"/>
      <c r="G1552" s="12">
        <v>272</v>
      </c>
      <c r="H1552" s="12">
        <v>404</v>
      </c>
      <c r="I1552" s="12">
        <f>H1552-G1552</f>
        <v>132</v>
      </c>
      <c r="J1552" s="22">
        <v>0.485294117647059</v>
      </c>
      <c r="K1552" s="24">
        <v>676</v>
      </c>
    </row>
    <row r="1553" spans="1:11">
      <c r="A1553" s="13"/>
      <c r="B1553" s="13"/>
      <c r="C1553" s="14" t="s">
        <v>17</v>
      </c>
      <c r="D1553" s="14"/>
      <c r="E1553" s="19">
        <v>736</v>
      </c>
      <c r="F1553" s="19"/>
      <c r="G1553" s="19"/>
      <c r="H1553" s="19">
        <v>201.5</v>
      </c>
      <c r="I1553" s="19"/>
      <c r="J1553" s="33">
        <v>1</v>
      </c>
      <c r="K1553" s="25">
        <v>937.5</v>
      </c>
    </row>
    <row r="1554" spans="1:11">
      <c r="A1554" s="13"/>
      <c r="B1554" s="13"/>
      <c r="C1554" s="16" t="s">
        <v>18</v>
      </c>
      <c r="D1554" s="16"/>
      <c r="E1554" s="18">
        <v>1.82178217821782</v>
      </c>
      <c r="F1554" s="18"/>
      <c r="G1554" s="18"/>
      <c r="H1554" s="18">
        <v>0.712014134275618</v>
      </c>
      <c r="I1554" s="18"/>
      <c r="J1554" s="33">
        <v>1</v>
      </c>
      <c r="K1554" s="26">
        <v>1.3646288209607</v>
      </c>
    </row>
    <row r="1555" spans="1:11">
      <c r="A1555" s="13"/>
      <c r="B1555" s="7" t="s">
        <v>211</v>
      </c>
      <c r="C1555" s="10" t="s">
        <v>16</v>
      </c>
      <c r="D1555" s="10"/>
      <c r="E1555" s="12"/>
      <c r="F1555" s="12">
        <v>563</v>
      </c>
      <c r="G1555" s="12"/>
      <c r="H1555" s="12"/>
      <c r="I1555" s="12">
        <f>H1555-G1555</f>
        <v>0</v>
      </c>
      <c r="J1555" s="22"/>
      <c r="K1555" s="24">
        <v>563</v>
      </c>
    </row>
    <row r="1556" spans="1:11">
      <c r="A1556" s="13"/>
      <c r="B1556" s="13"/>
      <c r="C1556" s="14" t="s">
        <v>17</v>
      </c>
      <c r="D1556" s="14"/>
      <c r="E1556" s="19"/>
      <c r="F1556" s="19">
        <v>416.7</v>
      </c>
      <c r="G1556" s="19"/>
      <c r="H1556" s="19"/>
      <c r="I1556" s="19"/>
      <c r="J1556" s="33"/>
      <c r="K1556" s="25">
        <v>416.7</v>
      </c>
    </row>
    <row r="1557" spans="1:11">
      <c r="A1557" s="13"/>
      <c r="B1557" s="13"/>
      <c r="C1557" s="16" t="s">
        <v>18</v>
      </c>
      <c r="D1557" s="16"/>
      <c r="E1557" s="18"/>
      <c r="F1557" s="18">
        <v>0.740142095914742</v>
      </c>
      <c r="G1557" s="18"/>
      <c r="H1557" s="18"/>
      <c r="I1557" s="18"/>
      <c r="J1557" s="33"/>
      <c r="K1557" s="26">
        <v>0.740142095914742</v>
      </c>
    </row>
    <row r="1558" spans="1:11">
      <c r="A1558" s="13"/>
      <c r="B1558" s="7" t="s">
        <v>198</v>
      </c>
      <c r="C1558" s="10" t="s">
        <v>16</v>
      </c>
      <c r="D1558" s="10">
        <v>95</v>
      </c>
      <c r="E1558" s="12">
        <v>799</v>
      </c>
      <c r="F1558" s="12">
        <v>922</v>
      </c>
      <c r="G1558" s="12"/>
      <c r="H1558" s="12">
        <v>130</v>
      </c>
      <c r="I1558" s="12">
        <f>H1558-G1558</f>
        <v>130</v>
      </c>
      <c r="J1558" s="22">
        <v>1</v>
      </c>
      <c r="K1558" s="24">
        <v>1946</v>
      </c>
    </row>
    <row r="1559" spans="1:11">
      <c r="A1559" s="13"/>
      <c r="B1559" s="13"/>
      <c r="C1559" s="14" t="s">
        <v>17</v>
      </c>
      <c r="D1559" s="14"/>
      <c r="E1559" s="19"/>
      <c r="F1559" s="19">
        <v>274</v>
      </c>
      <c r="G1559" s="19"/>
      <c r="H1559" s="19">
        <v>85</v>
      </c>
      <c r="I1559" s="19"/>
      <c r="J1559" s="33">
        <v>1</v>
      </c>
      <c r="K1559" s="25">
        <v>359</v>
      </c>
    </row>
    <row r="1560" spans="1:11">
      <c r="A1560" s="13"/>
      <c r="B1560" s="13"/>
      <c r="C1560" s="16" t="s">
        <v>18</v>
      </c>
      <c r="D1560" s="16"/>
      <c r="E1560" s="18"/>
      <c r="F1560" s="18">
        <v>1.2803738317757</v>
      </c>
      <c r="G1560" s="18"/>
      <c r="H1560" s="18">
        <v>21.25</v>
      </c>
      <c r="I1560" s="18"/>
      <c r="J1560" s="33">
        <v>1</v>
      </c>
      <c r="K1560" s="26">
        <v>1.64678899082569</v>
      </c>
    </row>
    <row r="1561" spans="1:11">
      <c r="A1561" s="13"/>
      <c r="B1561" s="7" t="s">
        <v>315</v>
      </c>
      <c r="C1561" s="10" t="s">
        <v>16</v>
      </c>
      <c r="D1561" s="10"/>
      <c r="E1561" s="12"/>
      <c r="F1561" s="12">
        <v>179</v>
      </c>
      <c r="G1561" s="12"/>
      <c r="H1561" s="12"/>
      <c r="I1561" s="12">
        <f>H1561-G1561</f>
        <v>0</v>
      </c>
      <c r="J1561" s="22"/>
      <c r="K1561" s="24">
        <v>179</v>
      </c>
    </row>
    <row r="1562" spans="1:11">
      <c r="A1562" s="13"/>
      <c r="B1562" s="13"/>
      <c r="C1562" s="14" t="s">
        <v>17</v>
      </c>
      <c r="D1562" s="14"/>
      <c r="E1562" s="19"/>
      <c r="F1562" s="19">
        <v>249</v>
      </c>
      <c r="G1562" s="19"/>
      <c r="H1562" s="19"/>
      <c r="I1562" s="19"/>
      <c r="J1562" s="33"/>
      <c r="K1562" s="25">
        <v>249</v>
      </c>
    </row>
    <row r="1563" spans="1:11">
      <c r="A1563" s="13"/>
      <c r="B1563" s="13"/>
      <c r="C1563" s="16" t="s">
        <v>18</v>
      </c>
      <c r="D1563" s="16"/>
      <c r="E1563" s="18"/>
      <c r="F1563" s="18">
        <v>1.39106145251397</v>
      </c>
      <c r="G1563" s="18"/>
      <c r="H1563" s="18"/>
      <c r="I1563" s="18"/>
      <c r="J1563" s="33"/>
      <c r="K1563" s="26">
        <v>1.39106145251397</v>
      </c>
    </row>
    <row r="1564" spans="1:11">
      <c r="A1564" s="13"/>
      <c r="B1564" s="7" t="s">
        <v>143</v>
      </c>
      <c r="C1564" s="10" t="s">
        <v>16</v>
      </c>
      <c r="D1564" s="10"/>
      <c r="E1564" s="12"/>
      <c r="F1564" s="12"/>
      <c r="G1564" s="12">
        <v>110</v>
      </c>
      <c r="H1564" s="12"/>
      <c r="I1564" s="12">
        <f t="shared" ref="I1564:I1570" si="18">H1564-G1564</f>
        <v>-110</v>
      </c>
      <c r="J1564" s="22">
        <v>-1</v>
      </c>
      <c r="K1564" s="24">
        <v>110</v>
      </c>
    </row>
    <row r="1565" spans="1:11">
      <c r="A1565" s="13"/>
      <c r="B1565" s="13"/>
      <c r="C1565" s="14" t="s">
        <v>17</v>
      </c>
      <c r="D1565" s="14"/>
      <c r="E1565" s="19"/>
      <c r="F1565" s="19"/>
      <c r="G1565" s="19">
        <v>235</v>
      </c>
      <c r="H1565" s="19"/>
      <c r="I1565" s="19">
        <f t="shared" si="18"/>
        <v>-235</v>
      </c>
      <c r="J1565" s="33">
        <v>-1</v>
      </c>
      <c r="K1565" s="25">
        <v>235</v>
      </c>
    </row>
    <row r="1566" spans="1:11">
      <c r="A1566" s="13"/>
      <c r="B1566" s="13"/>
      <c r="C1566" s="16" t="s">
        <v>18</v>
      </c>
      <c r="D1566" s="16"/>
      <c r="E1566" s="18"/>
      <c r="F1566" s="18"/>
      <c r="G1566" s="18">
        <v>1.34285714285714</v>
      </c>
      <c r="H1566" s="18"/>
      <c r="I1566" s="18">
        <f t="shared" si="18"/>
        <v>-1.34285714285714</v>
      </c>
      <c r="J1566" s="33">
        <v>-1</v>
      </c>
      <c r="K1566" s="26">
        <v>1.34285714285714</v>
      </c>
    </row>
    <row r="1567" spans="1:11">
      <c r="A1567" s="13"/>
      <c r="B1567" s="7" t="s">
        <v>256</v>
      </c>
      <c r="C1567" s="10" t="s">
        <v>16</v>
      </c>
      <c r="D1567" s="10"/>
      <c r="E1567" s="12">
        <v>437</v>
      </c>
      <c r="F1567" s="12">
        <v>174</v>
      </c>
      <c r="G1567" s="12">
        <v>109</v>
      </c>
      <c r="H1567" s="12"/>
      <c r="I1567" s="12">
        <f t="shared" si="18"/>
        <v>-109</v>
      </c>
      <c r="J1567" s="22">
        <v>-1</v>
      </c>
      <c r="K1567" s="24">
        <v>720</v>
      </c>
    </row>
    <row r="1568" spans="1:11">
      <c r="A1568" s="13"/>
      <c r="B1568" s="13"/>
      <c r="C1568" s="14" t="s">
        <v>17</v>
      </c>
      <c r="D1568" s="14">
        <v>129</v>
      </c>
      <c r="E1568" s="19"/>
      <c r="F1568" s="19"/>
      <c r="G1568" s="19">
        <v>190</v>
      </c>
      <c r="H1568" s="19"/>
      <c r="I1568" s="19">
        <f t="shared" si="18"/>
        <v>-190</v>
      </c>
      <c r="J1568" s="33">
        <v>-1</v>
      </c>
      <c r="K1568" s="25">
        <v>319</v>
      </c>
    </row>
    <row r="1569" spans="1:11">
      <c r="A1569" s="13"/>
      <c r="B1569" s="13"/>
      <c r="C1569" s="16" t="s">
        <v>18</v>
      </c>
      <c r="D1569" s="16">
        <v>1.08403361344538</v>
      </c>
      <c r="E1569" s="18"/>
      <c r="F1569" s="18"/>
      <c r="G1569" s="18">
        <v>11.875</v>
      </c>
      <c r="H1569" s="18"/>
      <c r="I1569" s="18">
        <f t="shared" si="18"/>
        <v>-11.875</v>
      </c>
      <c r="J1569" s="33">
        <v>-1</v>
      </c>
      <c r="K1569" s="26">
        <v>2.36296296296296</v>
      </c>
    </row>
    <row r="1570" spans="1:11">
      <c r="A1570" s="13"/>
      <c r="B1570" s="7" t="s">
        <v>210</v>
      </c>
      <c r="C1570" s="10" t="s">
        <v>16</v>
      </c>
      <c r="D1570" s="10"/>
      <c r="E1570" s="12">
        <v>548</v>
      </c>
      <c r="F1570" s="12">
        <v>798</v>
      </c>
      <c r="G1570" s="12">
        <v>300</v>
      </c>
      <c r="H1570" s="12">
        <v>430</v>
      </c>
      <c r="I1570" s="12">
        <f t="shared" si="18"/>
        <v>130</v>
      </c>
      <c r="J1570" s="22">
        <v>0.433333333333333</v>
      </c>
      <c r="K1570" s="24">
        <v>2076</v>
      </c>
    </row>
    <row r="1571" spans="1:11">
      <c r="A1571" s="13"/>
      <c r="B1571" s="13"/>
      <c r="C1571" s="14" t="s">
        <v>17</v>
      </c>
      <c r="D1571" s="14"/>
      <c r="E1571" s="19"/>
      <c r="F1571" s="19"/>
      <c r="G1571" s="19"/>
      <c r="H1571" s="19">
        <v>120</v>
      </c>
      <c r="I1571" s="19"/>
      <c r="J1571" s="33">
        <v>1</v>
      </c>
      <c r="K1571" s="25">
        <v>120</v>
      </c>
    </row>
    <row r="1572" spans="1:11">
      <c r="A1572" s="13"/>
      <c r="B1572" s="13"/>
      <c r="C1572" s="16" t="s">
        <v>18</v>
      </c>
      <c r="D1572" s="16"/>
      <c r="E1572" s="18"/>
      <c r="F1572" s="18"/>
      <c r="G1572" s="18"/>
      <c r="H1572" s="18">
        <v>1.2</v>
      </c>
      <c r="I1572" s="18"/>
      <c r="J1572" s="33">
        <v>1</v>
      </c>
      <c r="K1572" s="26">
        <v>1.2</v>
      </c>
    </row>
    <row r="1573" spans="1:11">
      <c r="A1573" s="7"/>
      <c r="B1573" s="8" t="s">
        <v>153</v>
      </c>
      <c r="C1573" s="9" t="s">
        <v>16</v>
      </c>
      <c r="D1573" s="10"/>
      <c r="E1573" s="12">
        <v>544</v>
      </c>
      <c r="F1573" s="12"/>
      <c r="G1573" s="12"/>
      <c r="H1573" s="12">
        <v>124</v>
      </c>
      <c r="I1573" s="12">
        <f>H1573-G1573</f>
        <v>124</v>
      </c>
      <c r="J1573" s="22">
        <v>1</v>
      </c>
      <c r="K1573" s="24">
        <v>668</v>
      </c>
    </row>
    <row r="1574" spans="1:11">
      <c r="A1574" s="7" t="s">
        <v>416</v>
      </c>
      <c r="B1574" s="8"/>
      <c r="C1574" s="8"/>
      <c r="D1574" s="10">
        <v>3799</v>
      </c>
      <c r="E1574" s="12">
        <v>736</v>
      </c>
      <c r="F1574" s="12">
        <v>6972.2</v>
      </c>
      <c r="G1574" s="12">
        <v>430</v>
      </c>
      <c r="H1574" s="12">
        <v>1819.5</v>
      </c>
      <c r="I1574" s="19"/>
      <c r="J1574" s="33">
        <v>3.23139534883721</v>
      </c>
      <c r="K1574" s="24">
        <v>13756.7</v>
      </c>
    </row>
    <row r="1575" spans="1:11">
      <c r="A1575" s="7" t="s">
        <v>417</v>
      </c>
      <c r="B1575" s="8"/>
      <c r="C1575" s="8"/>
      <c r="D1575" s="35">
        <v>0.96201570017726</v>
      </c>
      <c r="E1575" s="31">
        <v>1.82178217821782</v>
      </c>
      <c r="F1575" s="31">
        <v>1.02411868390129</v>
      </c>
      <c r="G1575" s="31">
        <v>1.21468926553672</v>
      </c>
      <c r="H1575" s="31">
        <v>0.509235936188077</v>
      </c>
      <c r="I1575" s="18"/>
      <c r="J1575" s="33">
        <v>-0.580768554859118</v>
      </c>
      <c r="K1575" s="36">
        <v>0.911764316012725</v>
      </c>
    </row>
    <row r="1576" spans="1:11">
      <c r="A1576" s="7"/>
      <c r="B1576" s="7" t="s">
        <v>273</v>
      </c>
      <c r="C1576" s="10" t="s">
        <v>16</v>
      </c>
      <c r="D1576" s="10"/>
      <c r="E1576" s="12">
        <v>100</v>
      </c>
      <c r="F1576" s="12"/>
      <c r="G1576" s="12">
        <v>180</v>
      </c>
      <c r="H1576" s="12">
        <v>71</v>
      </c>
      <c r="I1576" s="12">
        <f>H1576-G1576</f>
        <v>-109</v>
      </c>
      <c r="J1576" s="22">
        <v>-0.605555555555556</v>
      </c>
      <c r="K1576" s="24">
        <v>351</v>
      </c>
    </row>
    <row r="1577" spans="1:11">
      <c r="A1577" s="13"/>
      <c r="B1577" s="13"/>
      <c r="C1577" s="14" t="s">
        <v>17</v>
      </c>
      <c r="D1577" s="14">
        <v>7520.6</v>
      </c>
      <c r="E1577" s="19"/>
      <c r="F1577" s="19">
        <v>13669.6</v>
      </c>
      <c r="G1577" s="19">
        <v>1761.2</v>
      </c>
      <c r="H1577" s="19">
        <v>961.2</v>
      </c>
      <c r="I1577" s="19"/>
      <c r="J1577" s="33">
        <v>-0.454235748353395</v>
      </c>
      <c r="K1577" s="25">
        <v>23912.6</v>
      </c>
    </row>
    <row r="1578" spans="1:11">
      <c r="A1578" s="13"/>
      <c r="B1578" s="13"/>
      <c r="C1578" s="16" t="s">
        <v>18</v>
      </c>
      <c r="D1578" s="16">
        <v>6.87440585009141</v>
      </c>
      <c r="E1578" s="18"/>
      <c r="F1578" s="18">
        <v>1.19719740760203</v>
      </c>
      <c r="G1578" s="18">
        <v>15.725</v>
      </c>
      <c r="H1578" s="18">
        <v>9.42352941176471</v>
      </c>
      <c r="I1578" s="18"/>
      <c r="J1578" s="33">
        <v>-0.400729449172356</v>
      </c>
      <c r="K1578" s="26">
        <v>1.87903504636178</v>
      </c>
    </row>
    <row r="1579" spans="1:11">
      <c r="A1579" s="13"/>
      <c r="B1579" s="7" t="s">
        <v>108</v>
      </c>
      <c r="C1579" s="10" t="s">
        <v>16</v>
      </c>
      <c r="D1579" s="10"/>
      <c r="E1579" s="12"/>
      <c r="F1579" s="12"/>
      <c r="G1579" s="12">
        <v>108</v>
      </c>
      <c r="H1579" s="12"/>
      <c r="I1579" s="12">
        <f>H1579-G1579</f>
        <v>-108</v>
      </c>
      <c r="J1579" s="22">
        <v>-1</v>
      </c>
      <c r="K1579" s="24">
        <v>108</v>
      </c>
    </row>
    <row r="1580" spans="1:11">
      <c r="A1580" s="13"/>
      <c r="B1580" s="13"/>
      <c r="C1580" s="14" t="s">
        <v>17</v>
      </c>
      <c r="D1580" s="14"/>
      <c r="E1580" s="19"/>
      <c r="F1580" s="19"/>
      <c r="G1580" s="19">
        <v>2501.88</v>
      </c>
      <c r="H1580" s="19"/>
      <c r="I1580" s="19">
        <f>H1580-G1580</f>
        <v>-2501.88</v>
      </c>
      <c r="J1580" s="33">
        <v>-1</v>
      </c>
      <c r="K1580" s="25">
        <v>2501.88</v>
      </c>
    </row>
    <row r="1581" spans="1:11">
      <c r="A1581" s="13"/>
      <c r="B1581" s="13"/>
      <c r="C1581" s="16" t="s">
        <v>18</v>
      </c>
      <c r="D1581" s="16"/>
      <c r="E1581" s="18"/>
      <c r="F1581" s="18"/>
      <c r="G1581" s="18">
        <v>3.77357466063348</v>
      </c>
      <c r="H1581" s="18"/>
      <c r="I1581" s="18">
        <f>H1581-G1581</f>
        <v>-3.77357466063348</v>
      </c>
      <c r="J1581" s="33">
        <v>-1</v>
      </c>
      <c r="K1581" s="26">
        <v>3.77357466063348</v>
      </c>
    </row>
    <row r="1582" spans="1:11">
      <c r="A1582" s="7"/>
      <c r="B1582" s="8" t="s">
        <v>330</v>
      </c>
      <c r="C1582" s="9" t="s">
        <v>16</v>
      </c>
      <c r="D1582" s="10"/>
      <c r="E1582" s="12"/>
      <c r="F1582" s="12"/>
      <c r="G1582" s="12">
        <v>103</v>
      </c>
      <c r="H1582" s="12"/>
      <c r="I1582" s="12">
        <f>H1582-G1582</f>
        <v>-103</v>
      </c>
      <c r="J1582" s="22">
        <v>-1</v>
      </c>
      <c r="K1582" s="24">
        <v>103</v>
      </c>
    </row>
    <row r="1583" spans="1:11">
      <c r="A1583" s="7" t="s">
        <v>418</v>
      </c>
      <c r="B1583" s="8"/>
      <c r="C1583" s="8"/>
      <c r="D1583" s="10">
        <v>7520.6</v>
      </c>
      <c r="E1583" s="12"/>
      <c r="F1583" s="12">
        <v>13669.6</v>
      </c>
      <c r="G1583" s="12">
        <v>4263.08</v>
      </c>
      <c r="H1583" s="12">
        <v>961.2</v>
      </c>
      <c r="I1583" s="19"/>
      <c r="J1583" s="33">
        <v>-0.7745292136202</v>
      </c>
      <c r="K1583" s="24">
        <v>26414.48</v>
      </c>
    </row>
    <row r="1584" spans="1:11">
      <c r="A1584" s="7" t="s">
        <v>419</v>
      </c>
      <c r="B1584" s="8"/>
      <c r="C1584" s="8"/>
      <c r="D1584" s="35">
        <v>6.87440585009141</v>
      </c>
      <c r="E1584" s="31"/>
      <c r="F1584" s="31">
        <v>1.19719740760203</v>
      </c>
      <c r="G1584" s="31">
        <v>5.50074838709677</v>
      </c>
      <c r="H1584" s="31">
        <v>9.42352941176471</v>
      </c>
      <c r="I1584" s="18"/>
      <c r="J1584" s="33">
        <v>0.713135876905347</v>
      </c>
      <c r="K1584" s="36">
        <v>1.97284935394727</v>
      </c>
    </row>
    <row r="1585" spans="1:11">
      <c r="A1585" s="7"/>
      <c r="B1585" s="7" t="s">
        <v>325</v>
      </c>
      <c r="C1585" s="10" t="s">
        <v>16</v>
      </c>
      <c r="D1585" s="10"/>
      <c r="E1585" s="12"/>
      <c r="F1585" s="12"/>
      <c r="G1585" s="12"/>
      <c r="H1585" s="12">
        <v>122</v>
      </c>
      <c r="I1585" s="12">
        <f>H1585-G1585</f>
        <v>122</v>
      </c>
      <c r="J1585" s="22">
        <v>1</v>
      </c>
      <c r="K1585" s="24">
        <v>122</v>
      </c>
    </row>
    <row r="1586" spans="1:11">
      <c r="A1586" s="13"/>
      <c r="B1586" s="13"/>
      <c r="C1586" s="14" t="s">
        <v>17</v>
      </c>
      <c r="D1586" s="14">
        <v>293.1</v>
      </c>
      <c r="E1586" s="19"/>
      <c r="F1586" s="19"/>
      <c r="G1586" s="19">
        <v>1820.5</v>
      </c>
      <c r="H1586" s="19">
        <v>10470.2</v>
      </c>
      <c r="I1586" s="19"/>
      <c r="J1586" s="33">
        <v>4.75127712166987</v>
      </c>
      <c r="K1586" s="25">
        <v>12583.8</v>
      </c>
    </row>
    <row r="1587" spans="1:11">
      <c r="A1587" s="13"/>
      <c r="B1587" s="13"/>
      <c r="C1587" s="16" t="s">
        <v>18</v>
      </c>
      <c r="D1587" s="16">
        <v>0.460125588697017</v>
      </c>
      <c r="E1587" s="18"/>
      <c r="F1587" s="18"/>
      <c r="G1587" s="18">
        <v>0.760442773600668</v>
      </c>
      <c r="H1587" s="18">
        <v>1.77100811907984</v>
      </c>
      <c r="I1587" s="18"/>
      <c r="J1587" s="33">
        <v>1.3289170211904</v>
      </c>
      <c r="K1587" s="26">
        <v>1.40711170748071</v>
      </c>
    </row>
    <row r="1588" spans="1:11">
      <c r="A1588" s="13"/>
      <c r="B1588" s="7" t="s">
        <v>326</v>
      </c>
      <c r="C1588" s="10" t="s">
        <v>16</v>
      </c>
      <c r="D1588" s="10"/>
      <c r="E1588" s="12"/>
      <c r="F1588" s="12"/>
      <c r="G1588" s="12"/>
      <c r="H1588" s="12">
        <v>120</v>
      </c>
      <c r="I1588" s="12">
        <f>H1588-G1588</f>
        <v>120</v>
      </c>
      <c r="J1588" s="22">
        <v>1</v>
      </c>
      <c r="K1588" s="24">
        <v>120</v>
      </c>
    </row>
    <row r="1589" spans="1:11">
      <c r="A1589" s="13"/>
      <c r="B1589" s="13"/>
      <c r="C1589" s="14" t="s">
        <v>17</v>
      </c>
      <c r="D1589" s="14"/>
      <c r="E1589" s="19"/>
      <c r="F1589" s="19"/>
      <c r="G1589" s="19">
        <v>637.5</v>
      </c>
      <c r="H1589" s="19">
        <v>1984</v>
      </c>
      <c r="I1589" s="19"/>
      <c r="J1589" s="33">
        <v>2.1121568627451</v>
      </c>
      <c r="K1589" s="25">
        <v>2621.5</v>
      </c>
    </row>
    <row r="1590" spans="1:11">
      <c r="A1590" s="13"/>
      <c r="B1590" s="13"/>
      <c r="C1590" s="16" t="s">
        <v>18</v>
      </c>
      <c r="D1590" s="16"/>
      <c r="E1590" s="18"/>
      <c r="F1590" s="18"/>
      <c r="G1590" s="18">
        <v>0.897887323943662</v>
      </c>
      <c r="H1590" s="18">
        <v>1.48948948948949</v>
      </c>
      <c r="I1590" s="18"/>
      <c r="J1590" s="33">
        <v>0.658882411823588</v>
      </c>
      <c r="K1590" s="26">
        <v>1.28379040156709</v>
      </c>
    </row>
    <row r="1591" spans="1:11">
      <c r="A1591" s="13"/>
      <c r="B1591" s="7" t="s">
        <v>309</v>
      </c>
      <c r="C1591" s="10" t="s">
        <v>16</v>
      </c>
      <c r="D1591" s="10"/>
      <c r="E1591" s="12"/>
      <c r="F1591" s="12">
        <v>100</v>
      </c>
      <c r="G1591" s="12"/>
      <c r="H1591" s="12">
        <v>115</v>
      </c>
      <c r="I1591" s="12">
        <f>H1591-G1591</f>
        <v>115</v>
      </c>
      <c r="J1591" s="22">
        <v>1</v>
      </c>
      <c r="K1591" s="24">
        <v>215</v>
      </c>
    </row>
    <row r="1592" spans="1:11">
      <c r="A1592" s="13"/>
      <c r="B1592" s="13"/>
      <c r="C1592" s="14" t="s">
        <v>17</v>
      </c>
      <c r="D1592" s="14">
        <v>518</v>
      </c>
      <c r="E1592" s="19"/>
      <c r="F1592" s="19"/>
      <c r="G1592" s="19"/>
      <c r="H1592" s="19">
        <v>168</v>
      </c>
      <c r="I1592" s="19"/>
      <c r="J1592" s="33">
        <v>1</v>
      </c>
      <c r="K1592" s="25">
        <v>686</v>
      </c>
    </row>
    <row r="1593" spans="1:11">
      <c r="A1593" s="13"/>
      <c r="B1593" s="13"/>
      <c r="C1593" s="16" t="s">
        <v>18</v>
      </c>
      <c r="D1593" s="16">
        <v>0.836833602584814</v>
      </c>
      <c r="E1593" s="18"/>
      <c r="F1593" s="18"/>
      <c r="G1593" s="18"/>
      <c r="H1593" s="18">
        <v>2.89655172413793</v>
      </c>
      <c r="I1593" s="18"/>
      <c r="J1593" s="33">
        <v>1</v>
      </c>
      <c r="K1593" s="26">
        <v>1.01329394387001</v>
      </c>
    </row>
    <row r="1594" spans="1:11">
      <c r="A1594" s="13"/>
      <c r="B1594" s="7" t="s">
        <v>331</v>
      </c>
      <c r="C1594" s="10" t="s">
        <v>16</v>
      </c>
      <c r="D1594" s="10"/>
      <c r="E1594" s="12"/>
      <c r="F1594" s="12"/>
      <c r="G1594" s="12">
        <v>102</v>
      </c>
      <c r="H1594" s="12"/>
      <c r="I1594" s="12">
        <f>H1594-G1594</f>
        <v>-102</v>
      </c>
      <c r="J1594" s="22">
        <v>-1</v>
      </c>
      <c r="K1594" s="24">
        <v>102</v>
      </c>
    </row>
    <row r="1595" spans="1:11">
      <c r="A1595" s="13"/>
      <c r="B1595" s="13"/>
      <c r="C1595" s="14" t="s">
        <v>17</v>
      </c>
      <c r="D1595" s="14"/>
      <c r="E1595" s="19"/>
      <c r="F1595" s="19"/>
      <c r="G1595" s="19">
        <v>439</v>
      </c>
      <c r="H1595" s="19"/>
      <c r="I1595" s="19">
        <f>H1595-G1595</f>
        <v>-439</v>
      </c>
      <c r="J1595" s="33">
        <v>-1</v>
      </c>
      <c r="K1595" s="25">
        <v>439</v>
      </c>
    </row>
    <row r="1596" spans="1:11">
      <c r="A1596" s="13"/>
      <c r="B1596" s="13"/>
      <c r="C1596" s="16" t="s">
        <v>18</v>
      </c>
      <c r="D1596" s="16"/>
      <c r="E1596" s="18"/>
      <c r="F1596" s="18"/>
      <c r="G1596" s="18">
        <v>1.33434650455927</v>
      </c>
      <c r="H1596" s="18"/>
      <c r="I1596" s="18">
        <f>H1596-G1596</f>
        <v>-1.33434650455927</v>
      </c>
      <c r="J1596" s="33">
        <v>-1</v>
      </c>
      <c r="K1596" s="26">
        <v>1.33434650455927</v>
      </c>
    </row>
    <row r="1597" spans="1:11">
      <c r="A1597" s="13"/>
      <c r="B1597" s="7" t="s">
        <v>168</v>
      </c>
      <c r="C1597" s="10" t="s">
        <v>16</v>
      </c>
      <c r="D1597" s="10"/>
      <c r="E1597" s="12">
        <v>315</v>
      </c>
      <c r="F1597" s="12">
        <v>560</v>
      </c>
      <c r="G1597" s="12"/>
      <c r="H1597" s="12">
        <v>105</v>
      </c>
      <c r="I1597" s="12">
        <f>H1597-G1597</f>
        <v>105</v>
      </c>
      <c r="J1597" s="22">
        <v>1</v>
      </c>
      <c r="K1597" s="24">
        <v>980</v>
      </c>
    </row>
    <row r="1598" spans="1:11">
      <c r="A1598" s="13"/>
      <c r="B1598" s="13"/>
      <c r="C1598" s="14" t="s">
        <v>17</v>
      </c>
      <c r="D1598" s="14"/>
      <c r="E1598" s="19"/>
      <c r="F1598" s="19"/>
      <c r="G1598" s="19"/>
      <c r="H1598" s="19">
        <v>182.8</v>
      </c>
      <c r="I1598" s="19"/>
      <c r="J1598" s="33">
        <v>1</v>
      </c>
      <c r="K1598" s="25">
        <v>182.8</v>
      </c>
    </row>
    <row r="1599" spans="1:11">
      <c r="A1599" s="13"/>
      <c r="B1599" s="13"/>
      <c r="C1599" s="16" t="s">
        <v>18</v>
      </c>
      <c r="D1599" s="16"/>
      <c r="E1599" s="18"/>
      <c r="F1599" s="18"/>
      <c r="G1599" s="18"/>
      <c r="H1599" s="18">
        <v>0.595439739413681</v>
      </c>
      <c r="I1599" s="18"/>
      <c r="J1599" s="33">
        <v>1</v>
      </c>
      <c r="K1599" s="26">
        <v>0.595439739413681</v>
      </c>
    </row>
    <row r="1600" spans="1:11">
      <c r="A1600" s="13"/>
      <c r="B1600" s="7" t="s">
        <v>282</v>
      </c>
      <c r="C1600" s="10" t="s">
        <v>16</v>
      </c>
      <c r="D1600" s="10"/>
      <c r="E1600" s="12"/>
      <c r="F1600" s="12">
        <v>214</v>
      </c>
      <c r="G1600" s="12"/>
      <c r="H1600" s="12"/>
      <c r="I1600" s="12">
        <f>H1600-G1600</f>
        <v>0</v>
      </c>
      <c r="J1600" s="22"/>
      <c r="K1600" s="24">
        <v>214</v>
      </c>
    </row>
    <row r="1601" spans="1:11">
      <c r="A1601" s="13"/>
      <c r="B1601" s="13"/>
      <c r="C1601" s="14" t="s">
        <v>17</v>
      </c>
      <c r="D1601" s="14"/>
      <c r="E1601" s="19"/>
      <c r="F1601" s="19">
        <v>135</v>
      </c>
      <c r="G1601" s="19"/>
      <c r="H1601" s="19"/>
      <c r="I1601" s="19"/>
      <c r="J1601" s="33"/>
      <c r="K1601" s="25">
        <v>135</v>
      </c>
    </row>
    <row r="1602" spans="1:11">
      <c r="A1602" s="13"/>
      <c r="B1602" s="13"/>
      <c r="C1602" s="16" t="s">
        <v>18</v>
      </c>
      <c r="D1602" s="16"/>
      <c r="E1602" s="18"/>
      <c r="F1602" s="18">
        <v>0.630841121495327</v>
      </c>
      <c r="G1602" s="18"/>
      <c r="H1602" s="18"/>
      <c r="I1602" s="18"/>
      <c r="J1602" s="33"/>
      <c r="K1602" s="26">
        <v>0.630841121495327</v>
      </c>
    </row>
    <row r="1603" spans="1:11">
      <c r="A1603" s="13"/>
      <c r="B1603" s="7" t="s">
        <v>124</v>
      </c>
      <c r="C1603" s="10" t="s">
        <v>16</v>
      </c>
      <c r="D1603" s="10"/>
      <c r="E1603" s="12"/>
      <c r="F1603" s="12">
        <v>135</v>
      </c>
      <c r="G1603" s="12"/>
      <c r="H1603" s="12"/>
      <c r="I1603" s="12">
        <f>H1603-G1603</f>
        <v>0</v>
      </c>
      <c r="J1603" s="22"/>
      <c r="K1603" s="24">
        <v>135</v>
      </c>
    </row>
    <row r="1604" spans="1:11">
      <c r="A1604" s="13"/>
      <c r="B1604" s="13"/>
      <c r="C1604" s="14" t="s">
        <v>17</v>
      </c>
      <c r="D1604" s="14"/>
      <c r="E1604" s="19"/>
      <c r="F1604" s="19">
        <v>135</v>
      </c>
      <c r="G1604" s="19"/>
      <c r="H1604" s="19"/>
      <c r="I1604" s="19"/>
      <c r="J1604" s="33"/>
      <c r="K1604" s="25">
        <v>135</v>
      </c>
    </row>
    <row r="1605" spans="1:11">
      <c r="A1605" s="13"/>
      <c r="B1605" s="13"/>
      <c r="C1605" s="16" t="s">
        <v>18</v>
      </c>
      <c r="D1605" s="16"/>
      <c r="E1605" s="18"/>
      <c r="F1605" s="18">
        <v>1</v>
      </c>
      <c r="G1605" s="18"/>
      <c r="H1605" s="18"/>
      <c r="I1605" s="18"/>
      <c r="J1605" s="33"/>
      <c r="K1605" s="26">
        <v>1</v>
      </c>
    </row>
    <row r="1606" spans="1:11">
      <c r="A1606" s="13"/>
      <c r="B1606" s="7" t="s">
        <v>342</v>
      </c>
      <c r="C1606" s="10" t="s">
        <v>16</v>
      </c>
      <c r="D1606" s="10"/>
      <c r="E1606" s="12"/>
      <c r="F1606" s="12">
        <v>45</v>
      </c>
      <c r="G1606" s="12"/>
      <c r="H1606" s="12"/>
      <c r="I1606" s="12">
        <f>H1606-G1606</f>
        <v>0</v>
      </c>
      <c r="J1606" s="22"/>
      <c r="K1606" s="24">
        <v>45</v>
      </c>
    </row>
    <row r="1607" spans="1:11">
      <c r="A1607" s="13"/>
      <c r="B1607" s="13"/>
      <c r="C1607" s="14" t="s">
        <v>17</v>
      </c>
      <c r="D1607" s="14"/>
      <c r="E1607" s="19"/>
      <c r="F1607" s="19">
        <v>167.5</v>
      </c>
      <c r="G1607" s="19"/>
      <c r="H1607" s="19"/>
      <c r="I1607" s="19"/>
      <c r="J1607" s="33"/>
      <c r="K1607" s="25">
        <v>167.5</v>
      </c>
    </row>
    <row r="1608" spans="1:11">
      <c r="A1608" s="13"/>
      <c r="B1608" s="13"/>
      <c r="C1608" s="16" t="s">
        <v>18</v>
      </c>
      <c r="D1608" s="16"/>
      <c r="E1608" s="18"/>
      <c r="F1608" s="18">
        <v>3.72222222222222</v>
      </c>
      <c r="G1608" s="18"/>
      <c r="H1608" s="18"/>
      <c r="I1608" s="18"/>
      <c r="J1608" s="33"/>
      <c r="K1608" s="26">
        <v>3.72222222222222</v>
      </c>
    </row>
    <row r="1609" spans="1:11">
      <c r="A1609" s="13"/>
      <c r="B1609" s="7" t="s">
        <v>302</v>
      </c>
      <c r="C1609" s="10" t="s">
        <v>16</v>
      </c>
      <c r="D1609" s="10"/>
      <c r="E1609" s="12"/>
      <c r="F1609" s="12">
        <v>45</v>
      </c>
      <c r="G1609" s="12"/>
      <c r="H1609" s="12"/>
      <c r="I1609" s="12">
        <f>H1609-G1609</f>
        <v>0</v>
      </c>
      <c r="J1609" s="22"/>
      <c r="K1609" s="24">
        <v>45</v>
      </c>
    </row>
    <row r="1610" spans="1:11">
      <c r="A1610" s="13"/>
      <c r="B1610" s="13"/>
      <c r="C1610" s="14" t="s">
        <v>17</v>
      </c>
      <c r="D1610" s="14"/>
      <c r="E1610" s="19"/>
      <c r="F1610" s="19">
        <v>172.5</v>
      </c>
      <c r="G1610" s="19"/>
      <c r="H1610" s="19"/>
      <c r="I1610" s="19"/>
      <c r="J1610" s="33"/>
      <c r="K1610" s="25">
        <v>172.5</v>
      </c>
    </row>
    <row r="1611" spans="1:11">
      <c r="A1611" s="13"/>
      <c r="B1611" s="13"/>
      <c r="C1611" s="16" t="s">
        <v>18</v>
      </c>
      <c r="D1611" s="16"/>
      <c r="E1611" s="18"/>
      <c r="F1611" s="18">
        <v>3.83333333333333</v>
      </c>
      <c r="G1611" s="18"/>
      <c r="H1611" s="18"/>
      <c r="I1611" s="18"/>
      <c r="J1611" s="33"/>
      <c r="K1611" s="26">
        <v>3.83333333333333</v>
      </c>
    </row>
    <row r="1612" spans="1:11">
      <c r="A1612" s="7"/>
      <c r="B1612" s="8" t="s">
        <v>163</v>
      </c>
      <c r="C1612" s="9" t="s">
        <v>16</v>
      </c>
      <c r="D1612" s="10">
        <v>2358</v>
      </c>
      <c r="E1612" s="12">
        <v>186</v>
      </c>
      <c r="F1612" s="12">
        <v>1317</v>
      </c>
      <c r="G1612" s="12">
        <v>1288</v>
      </c>
      <c r="H1612" s="12">
        <v>1392</v>
      </c>
      <c r="I1612" s="12">
        <f>H1612-G1612</f>
        <v>104</v>
      </c>
      <c r="J1612" s="22">
        <v>0.0807453416149068</v>
      </c>
      <c r="K1612" s="24">
        <v>6541</v>
      </c>
    </row>
    <row r="1613" spans="1:11">
      <c r="A1613" s="7" t="s">
        <v>420</v>
      </c>
      <c r="B1613" s="8"/>
      <c r="C1613" s="8"/>
      <c r="D1613" s="10">
        <v>811.1</v>
      </c>
      <c r="E1613" s="12"/>
      <c r="F1613" s="12">
        <v>610</v>
      </c>
      <c r="G1613" s="12">
        <v>2897</v>
      </c>
      <c r="H1613" s="12">
        <v>12805</v>
      </c>
      <c r="I1613" s="19"/>
      <c r="J1613" s="33">
        <v>3.42008974801519</v>
      </c>
      <c r="K1613" s="24">
        <v>17123.1</v>
      </c>
    </row>
    <row r="1614" spans="1:11">
      <c r="A1614" s="7" t="s">
        <v>421</v>
      </c>
      <c r="B1614" s="8"/>
      <c r="C1614" s="8"/>
      <c r="D1614" s="35">
        <v>0.64578025477707</v>
      </c>
      <c r="E1614" s="31"/>
      <c r="F1614" s="31">
        <v>1.38952164009112</v>
      </c>
      <c r="G1614" s="31">
        <v>0.843868336731722</v>
      </c>
      <c r="H1614" s="31">
        <v>1.68287554212117</v>
      </c>
      <c r="I1614" s="18"/>
      <c r="J1614" s="33">
        <v>0.994239467070067</v>
      </c>
      <c r="K1614" s="36">
        <v>1.34435895422784</v>
      </c>
    </row>
    <row r="1615" spans="1:11">
      <c r="A1615" s="7"/>
      <c r="B1615" s="7" t="s">
        <v>131</v>
      </c>
      <c r="C1615" s="10" t="s">
        <v>16</v>
      </c>
      <c r="D1615" s="10"/>
      <c r="E1615" s="12"/>
      <c r="F1615" s="12"/>
      <c r="G1615" s="12"/>
      <c r="H1615" s="12">
        <v>101</v>
      </c>
      <c r="I1615" s="12">
        <f>H1615-G1615</f>
        <v>101</v>
      </c>
      <c r="J1615" s="22">
        <v>1</v>
      </c>
      <c r="K1615" s="24">
        <v>101</v>
      </c>
    </row>
    <row r="1616" spans="1:11">
      <c r="A1616" s="13"/>
      <c r="B1616" s="13"/>
      <c r="C1616" s="14" t="s">
        <v>17</v>
      </c>
      <c r="D1616" s="14"/>
      <c r="E1616" s="19"/>
      <c r="F1616" s="19">
        <v>832.8</v>
      </c>
      <c r="G1616" s="19"/>
      <c r="H1616" s="19">
        <v>697</v>
      </c>
      <c r="I1616" s="19"/>
      <c r="J1616" s="33">
        <v>1</v>
      </c>
      <c r="K1616" s="25">
        <v>1529.8</v>
      </c>
    </row>
    <row r="1617" spans="1:11">
      <c r="A1617" s="13"/>
      <c r="B1617" s="13"/>
      <c r="C1617" s="16" t="s">
        <v>18</v>
      </c>
      <c r="D1617" s="16"/>
      <c r="E1617" s="18"/>
      <c r="F1617" s="18">
        <v>0.370627503337784</v>
      </c>
      <c r="G1617" s="18"/>
      <c r="H1617" s="18">
        <v>1.01455604075691</v>
      </c>
      <c r="I1617" s="18"/>
      <c r="J1617" s="33">
        <v>1</v>
      </c>
      <c r="K1617" s="26">
        <v>0.521404226312202</v>
      </c>
    </row>
    <row r="1618" spans="1:11">
      <c r="A1618" s="13"/>
      <c r="B1618" s="7" t="s">
        <v>130</v>
      </c>
      <c r="C1618" s="10" t="s">
        <v>16</v>
      </c>
      <c r="D1618" s="10">
        <v>308</v>
      </c>
      <c r="E1618" s="12"/>
      <c r="F1618" s="12"/>
      <c r="G1618" s="12">
        <v>100</v>
      </c>
      <c r="H1618" s="12"/>
      <c r="I1618" s="12">
        <f>H1618-G1618</f>
        <v>-100</v>
      </c>
      <c r="J1618" s="22">
        <v>-1</v>
      </c>
      <c r="K1618" s="24">
        <v>408</v>
      </c>
    </row>
    <row r="1619" spans="1:11">
      <c r="A1619" s="13"/>
      <c r="B1619" s="13"/>
      <c r="C1619" s="14" t="s">
        <v>17</v>
      </c>
      <c r="D1619" s="14"/>
      <c r="E1619" s="19"/>
      <c r="F1619" s="19"/>
      <c r="G1619" s="19">
        <v>2503.8</v>
      </c>
      <c r="H1619" s="19"/>
      <c r="I1619" s="19">
        <f>H1619-G1619</f>
        <v>-2503.8</v>
      </c>
      <c r="J1619" s="33">
        <v>-1</v>
      </c>
      <c r="K1619" s="25">
        <v>2503.8</v>
      </c>
    </row>
    <row r="1620" spans="1:11">
      <c r="A1620" s="13"/>
      <c r="B1620" s="13"/>
      <c r="C1620" s="16" t="s">
        <v>18</v>
      </c>
      <c r="D1620" s="16"/>
      <c r="E1620" s="18"/>
      <c r="F1620" s="18"/>
      <c r="G1620" s="18">
        <v>1.44228110599078</v>
      </c>
      <c r="H1620" s="18"/>
      <c r="I1620" s="18">
        <f>H1620-G1620</f>
        <v>-1.44228110599078</v>
      </c>
      <c r="J1620" s="33">
        <v>-1</v>
      </c>
      <c r="K1620" s="26">
        <v>1.44228110599078</v>
      </c>
    </row>
    <row r="1621" spans="1:11">
      <c r="A1621" s="13"/>
      <c r="B1621" s="7" t="s">
        <v>226</v>
      </c>
      <c r="C1621" s="10" t="s">
        <v>16</v>
      </c>
      <c r="D1621" s="10"/>
      <c r="E1621" s="12"/>
      <c r="F1621" s="12">
        <v>1721</v>
      </c>
      <c r="G1621" s="12"/>
      <c r="H1621" s="12"/>
      <c r="I1621" s="12">
        <f>H1621-G1621</f>
        <v>0</v>
      </c>
      <c r="J1621" s="22"/>
      <c r="K1621" s="24">
        <v>1721</v>
      </c>
    </row>
    <row r="1622" spans="1:11">
      <c r="A1622" s="13"/>
      <c r="B1622" s="13"/>
      <c r="C1622" s="14" t="s">
        <v>17</v>
      </c>
      <c r="D1622" s="14"/>
      <c r="E1622" s="19"/>
      <c r="F1622" s="19">
        <v>571.3</v>
      </c>
      <c r="G1622" s="19"/>
      <c r="H1622" s="19"/>
      <c r="I1622" s="19"/>
      <c r="J1622" s="33"/>
      <c r="K1622" s="25">
        <v>571.3</v>
      </c>
    </row>
    <row r="1623" spans="1:11">
      <c r="A1623" s="13"/>
      <c r="B1623" s="13"/>
      <c r="C1623" s="16" t="s">
        <v>18</v>
      </c>
      <c r="D1623" s="16"/>
      <c r="E1623" s="18"/>
      <c r="F1623" s="18">
        <v>0.331958163858222</v>
      </c>
      <c r="G1623" s="18"/>
      <c r="H1623" s="18"/>
      <c r="I1623" s="18"/>
      <c r="J1623" s="33"/>
      <c r="K1623" s="26">
        <v>0.331958163858222</v>
      </c>
    </row>
    <row r="1624" spans="1:11">
      <c r="A1624" s="13"/>
      <c r="B1624" s="7" t="s">
        <v>143</v>
      </c>
      <c r="C1624" s="10" t="s">
        <v>16</v>
      </c>
      <c r="D1624" s="10"/>
      <c r="E1624" s="12"/>
      <c r="F1624" s="12">
        <v>1089</v>
      </c>
      <c r="G1624" s="12"/>
      <c r="H1624" s="12"/>
      <c r="I1624" s="12">
        <f>H1624-G1624</f>
        <v>0</v>
      </c>
      <c r="J1624" s="22"/>
      <c r="K1624" s="24">
        <v>1089</v>
      </c>
    </row>
    <row r="1625" spans="1:11">
      <c r="A1625" s="13"/>
      <c r="B1625" s="13"/>
      <c r="C1625" s="14" t="s">
        <v>17</v>
      </c>
      <c r="D1625" s="14"/>
      <c r="E1625" s="19"/>
      <c r="F1625" s="19">
        <v>1185.31</v>
      </c>
      <c r="G1625" s="19"/>
      <c r="H1625" s="19"/>
      <c r="I1625" s="19"/>
      <c r="J1625" s="33"/>
      <c r="K1625" s="25">
        <v>1185.31</v>
      </c>
    </row>
    <row r="1626" spans="1:11">
      <c r="A1626" s="13"/>
      <c r="B1626" s="13"/>
      <c r="C1626" s="16" t="s">
        <v>18</v>
      </c>
      <c r="D1626" s="16"/>
      <c r="E1626" s="18"/>
      <c r="F1626" s="18">
        <v>1.08843893480257</v>
      </c>
      <c r="G1626" s="18"/>
      <c r="H1626" s="18"/>
      <c r="I1626" s="18"/>
      <c r="J1626" s="33"/>
      <c r="K1626" s="26">
        <v>1.08843893480257</v>
      </c>
    </row>
    <row r="1627" spans="1:11">
      <c r="A1627" s="13"/>
      <c r="B1627" s="7" t="s">
        <v>327</v>
      </c>
      <c r="C1627" s="10" t="s">
        <v>16</v>
      </c>
      <c r="D1627" s="10"/>
      <c r="E1627" s="12"/>
      <c r="F1627" s="12"/>
      <c r="G1627" s="12"/>
      <c r="H1627" s="12">
        <v>100</v>
      </c>
      <c r="I1627" s="12">
        <f>H1627-G1627</f>
        <v>100</v>
      </c>
      <c r="J1627" s="22">
        <v>1</v>
      </c>
      <c r="K1627" s="24">
        <v>100</v>
      </c>
    </row>
    <row r="1628" spans="1:11">
      <c r="A1628" s="13"/>
      <c r="B1628" s="13"/>
      <c r="C1628" s="14" t="s">
        <v>17</v>
      </c>
      <c r="D1628" s="14"/>
      <c r="E1628" s="19"/>
      <c r="F1628" s="19"/>
      <c r="G1628" s="19"/>
      <c r="H1628" s="19">
        <v>545</v>
      </c>
      <c r="I1628" s="19"/>
      <c r="J1628" s="33">
        <v>1</v>
      </c>
      <c r="K1628" s="25">
        <v>545</v>
      </c>
    </row>
    <row r="1629" spans="1:11">
      <c r="A1629" s="13"/>
      <c r="B1629" s="13"/>
      <c r="C1629" s="16" t="s">
        <v>18</v>
      </c>
      <c r="D1629" s="16"/>
      <c r="E1629" s="18"/>
      <c r="F1629" s="18"/>
      <c r="G1629" s="18"/>
      <c r="H1629" s="18">
        <v>0.548841893252769</v>
      </c>
      <c r="I1629" s="18"/>
      <c r="J1629" s="33">
        <v>1</v>
      </c>
      <c r="K1629" s="26">
        <v>0.548841893252769</v>
      </c>
    </row>
    <row r="1630" spans="1:11">
      <c r="A1630" s="13"/>
      <c r="B1630" s="7" t="s">
        <v>200</v>
      </c>
      <c r="C1630" s="10" t="s">
        <v>16</v>
      </c>
      <c r="D1630" s="10">
        <v>826</v>
      </c>
      <c r="E1630" s="12"/>
      <c r="F1630" s="12">
        <v>71</v>
      </c>
      <c r="G1630" s="12"/>
      <c r="H1630" s="12"/>
      <c r="I1630" s="12">
        <f>H1630-G1630</f>
        <v>0</v>
      </c>
      <c r="J1630" s="22"/>
      <c r="K1630" s="24">
        <v>897</v>
      </c>
    </row>
    <row r="1631" spans="1:11">
      <c r="A1631" s="13"/>
      <c r="B1631" s="13"/>
      <c r="C1631" s="14" t="s">
        <v>17</v>
      </c>
      <c r="D1631" s="14">
        <v>835</v>
      </c>
      <c r="E1631" s="19"/>
      <c r="F1631" s="19">
        <v>115</v>
      </c>
      <c r="G1631" s="19"/>
      <c r="H1631" s="19"/>
      <c r="I1631" s="19"/>
      <c r="J1631" s="33"/>
      <c r="K1631" s="25">
        <v>950</v>
      </c>
    </row>
    <row r="1632" spans="1:11">
      <c r="A1632" s="13"/>
      <c r="B1632" s="13"/>
      <c r="C1632" s="16" t="s">
        <v>18</v>
      </c>
      <c r="D1632" s="16">
        <v>1.01089588377724</v>
      </c>
      <c r="E1632" s="18"/>
      <c r="F1632" s="18">
        <v>1.61971830985915</v>
      </c>
      <c r="G1632" s="18"/>
      <c r="H1632" s="18"/>
      <c r="I1632" s="18"/>
      <c r="J1632" s="33"/>
      <c r="K1632" s="26">
        <v>1.05908584169454</v>
      </c>
    </row>
    <row r="1633" spans="1:11">
      <c r="A1633" s="13"/>
      <c r="B1633" s="7" t="s">
        <v>333</v>
      </c>
      <c r="C1633" s="10" t="s">
        <v>16</v>
      </c>
      <c r="D1633" s="10"/>
      <c r="E1633" s="12"/>
      <c r="F1633" s="12"/>
      <c r="G1633" s="12">
        <v>100</v>
      </c>
      <c r="H1633" s="12"/>
      <c r="I1633" s="12">
        <f>H1633-G1633</f>
        <v>-100</v>
      </c>
      <c r="J1633" s="22">
        <v>-1</v>
      </c>
      <c r="K1633" s="24">
        <v>100</v>
      </c>
    </row>
    <row r="1634" spans="1:11">
      <c r="A1634" s="13"/>
      <c r="B1634" s="13"/>
      <c r="C1634" s="14" t="s">
        <v>17</v>
      </c>
      <c r="D1634" s="14"/>
      <c r="E1634" s="19"/>
      <c r="F1634" s="19"/>
      <c r="G1634" s="19">
        <v>2003.73</v>
      </c>
      <c r="H1634" s="19"/>
      <c r="I1634" s="19">
        <f>H1634-G1634</f>
        <v>-2003.73</v>
      </c>
      <c r="J1634" s="33">
        <v>-1</v>
      </c>
      <c r="K1634" s="25">
        <v>2003.73</v>
      </c>
    </row>
    <row r="1635" spans="1:11">
      <c r="A1635" s="13"/>
      <c r="B1635" s="13"/>
      <c r="C1635" s="16" t="s">
        <v>18</v>
      </c>
      <c r="D1635" s="16"/>
      <c r="E1635" s="18"/>
      <c r="F1635" s="18"/>
      <c r="G1635" s="18">
        <v>2.31110726643599</v>
      </c>
      <c r="H1635" s="18"/>
      <c r="I1635" s="18">
        <f>H1635-G1635</f>
        <v>-2.31110726643599</v>
      </c>
      <c r="J1635" s="33">
        <v>-1</v>
      </c>
      <c r="K1635" s="26">
        <v>2.31110726643599</v>
      </c>
    </row>
    <row r="1636" spans="1:11">
      <c r="A1636" s="13"/>
      <c r="B1636" s="7" t="s">
        <v>216</v>
      </c>
      <c r="C1636" s="10" t="s">
        <v>16</v>
      </c>
      <c r="D1636" s="10">
        <v>728</v>
      </c>
      <c r="E1636" s="12"/>
      <c r="F1636" s="12"/>
      <c r="G1636" s="12"/>
      <c r="H1636" s="12"/>
      <c r="I1636" s="12">
        <f>H1636-G1636</f>
        <v>0</v>
      </c>
      <c r="J1636" s="22"/>
      <c r="K1636" s="24">
        <v>728</v>
      </c>
    </row>
    <row r="1637" spans="1:11">
      <c r="A1637" s="13"/>
      <c r="B1637" s="13"/>
      <c r="C1637" s="14" t="s">
        <v>17</v>
      </c>
      <c r="D1637" s="14">
        <v>171.2</v>
      </c>
      <c r="E1637" s="19"/>
      <c r="F1637" s="19"/>
      <c r="G1637" s="19"/>
      <c r="H1637" s="19"/>
      <c r="I1637" s="19"/>
      <c r="J1637" s="33"/>
      <c r="K1637" s="25">
        <v>171.2</v>
      </c>
    </row>
    <row r="1638" spans="1:11">
      <c r="A1638" s="13"/>
      <c r="B1638" s="13"/>
      <c r="C1638" s="16" t="s">
        <v>18</v>
      </c>
      <c r="D1638" s="16">
        <v>0.235164835164835</v>
      </c>
      <c r="E1638" s="18"/>
      <c r="F1638" s="18"/>
      <c r="G1638" s="18"/>
      <c r="H1638" s="18"/>
      <c r="I1638" s="18"/>
      <c r="J1638" s="33"/>
      <c r="K1638" s="26">
        <v>0.235164835164835</v>
      </c>
    </row>
    <row r="1639" spans="1:11">
      <c r="A1639" s="13"/>
      <c r="B1639" s="7" t="s">
        <v>221</v>
      </c>
      <c r="C1639" s="10" t="s">
        <v>16</v>
      </c>
      <c r="D1639" s="10"/>
      <c r="E1639" s="12"/>
      <c r="F1639" s="12">
        <v>450</v>
      </c>
      <c r="G1639" s="12"/>
      <c r="H1639" s="12"/>
      <c r="I1639" s="12">
        <f>H1639-G1639</f>
        <v>0</v>
      </c>
      <c r="J1639" s="22"/>
      <c r="K1639" s="24">
        <v>450</v>
      </c>
    </row>
    <row r="1640" spans="1:11">
      <c r="A1640" s="13"/>
      <c r="B1640" s="13"/>
      <c r="C1640" s="14" t="s">
        <v>17</v>
      </c>
      <c r="D1640" s="14"/>
      <c r="E1640" s="19"/>
      <c r="F1640" s="19">
        <v>934.19</v>
      </c>
      <c r="G1640" s="19"/>
      <c r="H1640" s="19"/>
      <c r="I1640" s="19"/>
      <c r="J1640" s="33"/>
      <c r="K1640" s="25">
        <v>934.19</v>
      </c>
    </row>
    <row r="1641" spans="1:11">
      <c r="A1641" s="13"/>
      <c r="B1641" s="13"/>
      <c r="C1641" s="16" t="s">
        <v>18</v>
      </c>
      <c r="D1641" s="16"/>
      <c r="E1641" s="18"/>
      <c r="F1641" s="18">
        <v>2.07597777777778</v>
      </c>
      <c r="G1641" s="18"/>
      <c r="H1641" s="18"/>
      <c r="I1641" s="18"/>
      <c r="J1641" s="33"/>
      <c r="K1641" s="26">
        <v>2.07597777777778</v>
      </c>
    </row>
    <row r="1642" spans="1:11">
      <c r="A1642" s="13"/>
      <c r="B1642" s="7" t="s">
        <v>170</v>
      </c>
      <c r="C1642" s="10" t="s">
        <v>16</v>
      </c>
      <c r="D1642" s="10"/>
      <c r="E1642" s="12"/>
      <c r="F1642" s="12">
        <v>255</v>
      </c>
      <c r="G1642" s="12"/>
      <c r="H1642" s="12"/>
      <c r="I1642" s="12">
        <f>H1642-G1642</f>
        <v>0</v>
      </c>
      <c r="J1642" s="22"/>
      <c r="K1642" s="24">
        <v>255</v>
      </c>
    </row>
    <row r="1643" spans="1:11">
      <c r="A1643" s="13"/>
      <c r="B1643" s="13"/>
      <c r="C1643" s="14" t="s">
        <v>17</v>
      </c>
      <c r="D1643" s="14"/>
      <c r="E1643" s="19"/>
      <c r="F1643" s="19">
        <v>619.21</v>
      </c>
      <c r="G1643" s="19"/>
      <c r="H1643" s="19"/>
      <c r="I1643" s="19"/>
      <c r="J1643" s="33"/>
      <c r="K1643" s="25">
        <v>619.21</v>
      </c>
    </row>
    <row r="1644" spans="1:11">
      <c r="A1644" s="13"/>
      <c r="B1644" s="13"/>
      <c r="C1644" s="16" t="s">
        <v>18</v>
      </c>
      <c r="D1644" s="16"/>
      <c r="E1644" s="18"/>
      <c r="F1644" s="18">
        <v>2.42827450980392</v>
      </c>
      <c r="G1644" s="18"/>
      <c r="H1644" s="18"/>
      <c r="I1644" s="18"/>
      <c r="J1644" s="33"/>
      <c r="K1644" s="26">
        <v>2.42827450980392</v>
      </c>
    </row>
    <row r="1645" spans="1:11">
      <c r="A1645" s="13"/>
      <c r="B1645" s="7" t="s">
        <v>273</v>
      </c>
      <c r="C1645" s="10" t="s">
        <v>16</v>
      </c>
      <c r="D1645" s="10"/>
      <c r="E1645" s="12"/>
      <c r="F1645" s="12"/>
      <c r="G1645" s="12"/>
      <c r="H1645" s="12">
        <v>100</v>
      </c>
      <c r="I1645" s="12">
        <f>H1645-G1645</f>
        <v>100</v>
      </c>
      <c r="J1645" s="22">
        <v>1</v>
      </c>
      <c r="K1645" s="24">
        <v>100</v>
      </c>
    </row>
    <row r="1646" spans="1:11">
      <c r="A1646" s="13"/>
      <c r="B1646" s="13"/>
      <c r="C1646" s="14" t="s">
        <v>17</v>
      </c>
      <c r="D1646" s="14"/>
      <c r="E1646" s="19"/>
      <c r="F1646" s="19"/>
      <c r="G1646" s="19"/>
      <c r="H1646" s="19">
        <v>150</v>
      </c>
      <c r="I1646" s="19"/>
      <c r="J1646" s="33">
        <v>1</v>
      </c>
      <c r="K1646" s="25">
        <v>150</v>
      </c>
    </row>
    <row r="1647" spans="1:11">
      <c r="A1647" s="13"/>
      <c r="B1647" s="13"/>
      <c r="C1647" s="16" t="s">
        <v>18</v>
      </c>
      <c r="D1647" s="16"/>
      <c r="E1647" s="18"/>
      <c r="F1647" s="18"/>
      <c r="G1647" s="18"/>
      <c r="H1647" s="18">
        <v>0.635593220338983</v>
      </c>
      <c r="I1647" s="18"/>
      <c r="J1647" s="33">
        <v>1</v>
      </c>
      <c r="K1647" s="26">
        <v>0.635593220338983</v>
      </c>
    </row>
    <row r="1648" spans="1:11">
      <c r="A1648" s="13"/>
      <c r="B1648" s="7" t="s">
        <v>251</v>
      </c>
      <c r="C1648" s="10" t="s">
        <v>16</v>
      </c>
      <c r="D1648" s="10"/>
      <c r="E1648" s="12"/>
      <c r="F1648" s="12"/>
      <c r="G1648" s="12">
        <v>98</v>
      </c>
      <c r="H1648" s="12"/>
      <c r="I1648" s="12">
        <f>H1648-G1648</f>
        <v>-98</v>
      </c>
      <c r="J1648" s="22">
        <v>-1</v>
      </c>
      <c r="K1648" s="24">
        <v>98</v>
      </c>
    </row>
    <row r="1649" spans="1:11">
      <c r="A1649" s="13"/>
      <c r="B1649" s="13"/>
      <c r="C1649" s="14" t="s">
        <v>17</v>
      </c>
      <c r="D1649" s="14"/>
      <c r="E1649" s="19"/>
      <c r="F1649" s="19"/>
      <c r="G1649" s="19">
        <v>183</v>
      </c>
      <c r="H1649" s="19"/>
      <c r="I1649" s="19">
        <f>H1649-G1649</f>
        <v>-183</v>
      </c>
      <c r="J1649" s="33">
        <v>-1</v>
      </c>
      <c r="K1649" s="25">
        <v>183</v>
      </c>
    </row>
    <row r="1650" spans="1:11">
      <c r="A1650" s="13"/>
      <c r="B1650" s="13"/>
      <c r="C1650" s="16" t="s">
        <v>18</v>
      </c>
      <c r="D1650" s="16"/>
      <c r="E1650" s="18"/>
      <c r="F1650" s="18"/>
      <c r="G1650" s="18">
        <v>1.05780346820809</v>
      </c>
      <c r="H1650" s="18"/>
      <c r="I1650" s="18">
        <f>H1650-G1650</f>
        <v>-1.05780346820809</v>
      </c>
      <c r="J1650" s="33">
        <v>-1</v>
      </c>
      <c r="K1650" s="26">
        <v>1.05780346820809</v>
      </c>
    </row>
    <row r="1651" spans="1:11">
      <c r="A1651" s="13"/>
      <c r="B1651" s="7" t="s">
        <v>296</v>
      </c>
      <c r="C1651" s="10" t="s">
        <v>16</v>
      </c>
      <c r="D1651" s="10">
        <v>108</v>
      </c>
      <c r="E1651" s="12"/>
      <c r="F1651" s="12"/>
      <c r="G1651" s="12"/>
      <c r="H1651" s="12"/>
      <c r="I1651" s="12">
        <f>H1651-G1651</f>
        <v>0</v>
      </c>
      <c r="J1651" s="22"/>
      <c r="K1651" s="24">
        <v>108</v>
      </c>
    </row>
    <row r="1652" spans="1:11">
      <c r="A1652" s="13"/>
      <c r="B1652" s="13"/>
      <c r="C1652" s="14" t="s">
        <v>17</v>
      </c>
      <c r="D1652" s="14">
        <v>108</v>
      </c>
      <c r="E1652" s="19"/>
      <c r="F1652" s="19"/>
      <c r="G1652" s="19"/>
      <c r="H1652" s="19"/>
      <c r="I1652" s="19"/>
      <c r="J1652" s="33"/>
      <c r="K1652" s="25">
        <v>108</v>
      </c>
    </row>
    <row r="1653" spans="1:11">
      <c r="A1653" s="13"/>
      <c r="B1653" s="13"/>
      <c r="C1653" s="16" t="s">
        <v>18</v>
      </c>
      <c r="D1653" s="16">
        <v>1</v>
      </c>
      <c r="E1653" s="18"/>
      <c r="F1653" s="18"/>
      <c r="G1653" s="18"/>
      <c r="H1653" s="18"/>
      <c r="I1653" s="18"/>
      <c r="J1653" s="33"/>
      <c r="K1653" s="26">
        <v>1</v>
      </c>
    </row>
    <row r="1654" spans="1:11">
      <c r="A1654" s="7"/>
      <c r="B1654" s="8" t="s">
        <v>230</v>
      </c>
      <c r="C1654" s="9" t="s">
        <v>16</v>
      </c>
      <c r="D1654" s="10"/>
      <c r="E1654" s="12"/>
      <c r="F1654" s="12"/>
      <c r="G1654" s="12">
        <v>97</v>
      </c>
      <c r="H1654" s="12"/>
      <c r="I1654" s="12">
        <f>H1654-G1654</f>
        <v>-97</v>
      </c>
      <c r="J1654" s="22">
        <v>-1</v>
      </c>
      <c r="K1654" s="24">
        <v>97</v>
      </c>
    </row>
    <row r="1655" spans="1:11">
      <c r="A1655" s="7" t="s">
        <v>422</v>
      </c>
      <c r="B1655" s="8"/>
      <c r="C1655" s="8"/>
      <c r="D1655" s="10">
        <v>1114.2</v>
      </c>
      <c r="E1655" s="12"/>
      <c r="F1655" s="12">
        <v>4257.81</v>
      </c>
      <c r="G1655" s="12">
        <v>4690.53</v>
      </c>
      <c r="H1655" s="12">
        <v>1392</v>
      </c>
      <c r="I1655" s="19"/>
      <c r="J1655" s="33">
        <v>-0.703231830944477</v>
      </c>
      <c r="K1655" s="24">
        <v>11454.54</v>
      </c>
    </row>
    <row r="1656" spans="1:11">
      <c r="A1656" s="7" t="s">
        <v>423</v>
      </c>
      <c r="B1656" s="8"/>
      <c r="C1656" s="8"/>
      <c r="D1656" s="35">
        <v>0.670397111913357</v>
      </c>
      <c r="E1656" s="31"/>
      <c r="F1656" s="31">
        <v>0.729951997256986</v>
      </c>
      <c r="G1656" s="31">
        <v>1.68967219020173</v>
      </c>
      <c r="H1656" s="31">
        <v>0.726513569937369</v>
      </c>
      <c r="I1656" s="18"/>
      <c r="J1656" s="33">
        <v>-0.570026911639807</v>
      </c>
      <c r="K1656" s="36">
        <v>0.939898252235989</v>
      </c>
    </row>
    <row r="1657" spans="1:11">
      <c r="A1657" s="7" t="s">
        <v>53</v>
      </c>
      <c r="B1657" s="7" t="s">
        <v>104</v>
      </c>
      <c r="C1657" s="10" t="s">
        <v>16</v>
      </c>
      <c r="D1657" s="10">
        <v>4107</v>
      </c>
      <c r="E1657" s="12"/>
      <c r="F1657" s="12"/>
      <c r="G1657" s="12"/>
      <c r="H1657" s="12"/>
      <c r="I1657" s="12">
        <f>H1657-G1657</f>
        <v>0</v>
      </c>
      <c r="J1657" s="22"/>
      <c r="K1657" s="24">
        <v>4107</v>
      </c>
    </row>
    <row r="1658" spans="1:11">
      <c r="A1658" s="13"/>
      <c r="B1658" s="13"/>
      <c r="C1658" s="14" t="s">
        <v>17</v>
      </c>
      <c r="D1658" s="14">
        <v>10363.6</v>
      </c>
      <c r="E1658" s="19"/>
      <c r="F1658" s="19"/>
      <c r="G1658" s="19"/>
      <c r="H1658" s="19"/>
      <c r="I1658" s="19"/>
      <c r="J1658" s="33"/>
      <c r="K1658" s="25">
        <v>10363.6</v>
      </c>
    </row>
    <row r="1659" spans="1:11">
      <c r="A1659" s="13"/>
      <c r="B1659" s="13"/>
      <c r="C1659" s="16" t="s">
        <v>18</v>
      </c>
      <c r="D1659" s="16">
        <v>2.52339907475043</v>
      </c>
      <c r="E1659" s="18"/>
      <c r="F1659" s="18"/>
      <c r="G1659" s="18"/>
      <c r="H1659" s="18"/>
      <c r="I1659" s="18"/>
      <c r="J1659" s="33"/>
      <c r="K1659" s="26">
        <v>2.52339907475043</v>
      </c>
    </row>
    <row r="1660" spans="1:11">
      <c r="A1660" s="13"/>
      <c r="B1660" s="7" t="s">
        <v>334</v>
      </c>
      <c r="C1660" s="10" t="s">
        <v>16</v>
      </c>
      <c r="D1660" s="10"/>
      <c r="E1660" s="12"/>
      <c r="F1660" s="12"/>
      <c r="G1660" s="12"/>
      <c r="H1660" s="12">
        <v>100</v>
      </c>
      <c r="I1660" s="12">
        <f>H1660-G1660</f>
        <v>100</v>
      </c>
      <c r="J1660" s="22">
        <v>1</v>
      </c>
      <c r="K1660" s="24">
        <v>100</v>
      </c>
    </row>
    <row r="1661" spans="1:11">
      <c r="A1661" s="13"/>
      <c r="B1661" s="13"/>
      <c r="C1661" s="14" t="s">
        <v>17</v>
      </c>
      <c r="D1661" s="14">
        <v>382.7</v>
      </c>
      <c r="E1661" s="19"/>
      <c r="F1661" s="19"/>
      <c r="G1661" s="19"/>
      <c r="H1661" s="19">
        <v>745.52</v>
      </c>
      <c r="I1661" s="19"/>
      <c r="J1661" s="33">
        <v>1</v>
      </c>
      <c r="K1661" s="25">
        <v>1128.22</v>
      </c>
    </row>
    <row r="1662" spans="1:11">
      <c r="A1662" s="13"/>
      <c r="B1662" s="13"/>
      <c r="C1662" s="16" t="s">
        <v>18</v>
      </c>
      <c r="D1662" s="16">
        <v>0.17933458294283</v>
      </c>
      <c r="E1662" s="18"/>
      <c r="F1662" s="18"/>
      <c r="G1662" s="18"/>
      <c r="H1662" s="18">
        <v>1.47920634920635</v>
      </c>
      <c r="I1662" s="18"/>
      <c r="J1662" s="33">
        <v>1</v>
      </c>
      <c r="K1662" s="26">
        <v>0.427680060652009</v>
      </c>
    </row>
    <row r="1663" spans="1:11">
      <c r="A1663" s="13"/>
      <c r="B1663" s="7" t="s">
        <v>202</v>
      </c>
      <c r="C1663" s="10" t="s">
        <v>16</v>
      </c>
      <c r="D1663" s="10">
        <v>2277</v>
      </c>
      <c r="E1663" s="12"/>
      <c r="F1663" s="12"/>
      <c r="G1663" s="12"/>
      <c r="H1663" s="12"/>
      <c r="I1663" s="12">
        <f>H1663-G1663</f>
        <v>0</v>
      </c>
      <c r="J1663" s="22"/>
      <c r="K1663" s="24">
        <v>2277</v>
      </c>
    </row>
    <row r="1664" spans="1:11">
      <c r="A1664" s="13"/>
      <c r="B1664" s="13"/>
      <c r="C1664" s="14" t="s">
        <v>17</v>
      </c>
      <c r="D1664" s="14">
        <v>4048.35</v>
      </c>
      <c r="E1664" s="19"/>
      <c r="F1664" s="19"/>
      <c r="G1664" s="19"/>
      <c r="H1664" s="19"/>
      <c r="I1664" s="19"/>
      <c r="J1664" s="33"/>
      <c r="K1664" s="25">
        <v>4048.35</v>
      </c>
    </row>
    <row r="1665" spans="1:11">
      <c r="A1665" s="13"/>
      <c r="B1665" s="13"/>
      <c r="C1665" s="16" t="s">
        <v>18</v>
      </c>
      <c r="D1665" s="16">
        <v>1.77793148880105</v>
      </c>
      <c r="E1665" s="18"/>
      <c r="F1665" s="18"/>
      <c r="G1665" s="18"/>
      <c r="H1665" s="18"/>
      <c r="I1665" s="18"/>
      <c r="J1665" s="33"/>
      <c r="K1665" s="26">
        <v>1.77793148880105</v>
      </c>
    </row>
    <row r="1666" spans="1:11">
      <c r="A1666" s="13"/>
      <c r="B1666" s="7" t="s">
        <v>102</v>
      </c>
      <c r="C1666" s="10" t="s">
        <v>16</v>
      </c>
      <c r="D1666" s="10"/>
      <c r="E1666" s="12"/>
      <c r="F1666" s="12">
        <v>1360</v>
      </c>
      <c r="G1666" s="12"/>
      <c r="H1666" s="12"/>
      <c r="I1666" s="12">
        <f>H1666-G1666</f>
        <v>0</v>
      </c>
      <c r="J1666" s="22"/>
      <c r="K1666" s="24">
        <v>1360</v>
      </c>
    </row>
    <row r="1667" spans="1:11">
      <c r="A1667" s="13"/>
      <c r="B1667" s="13"/>
      <c r="C1667" s="14" t="s">
        <v>17</v>
      </c>
      <c r="D1667" s="14"/>
      <c r="E1667" s="19"/>
      <c r="F1667" s="19">
        <v>150.5</v>
      </c>
      <c r="G1667" s="19"/>
      <c r="H1667" s="19"/>
      <c r="I1667" s="19"/>
      <c r="J1667" s="33"/>
      <c r="K1667" s="25">
        <v>150.5</v>
      </c>
    </row>
    <row r="1668" spans="1:11">
      <c r="A1668" s="13"/>
      <c r="B1668" s="13"/>
      <c r="C1668" s="16" t="s">
        <v>18</v>
      </c>
      <c r="D1668" s="16"/>
      <c r="E1668" s="18"/>
      <c r="F1668" s="18">
        <v>0.110661764705882</v>
      </c>
      <c r="G1668" s="18"/>
      <c r="H1668" s="18"/>
      <c r="I1668" s="18"/>
      <c r="J1668" s="33"/>
      <c r="K1668" s="26">
        <v>0.110661764705882</v>
      </c>
    </row>
    <row r="1669" spans="1:11">
      <c r="A1669" s="13"/>
      <c r="B1669" s="7" t="s">
        <v>209</v>
      </c>
      <c r="C1669" s="10" t="s">
        <v>16</v>
      </c>
      <c r="D1669" s="10">
        <v>939</v>
      </c>
      <c r="E1669" s="12"/>
      <c r="F1669" s="12"/>
      <c r="G1669" s="12"/>
      <c r="H1669" s="12"/>
      <c r="I1669" s="12">
        <f>H1669-G1669</f>
        <v>0</v>
      </c>
      <c r="J1669" s="22"/>
      <c r="K1669" s="24">
        <v>939</v>
      </c>
    </row>
    <row r="1670" spans="1:11">
      <c r="A1670" s="13"/>
      <c r="B1670" s="13"/>
      <c r="C1670" s="14" t="s">
        <v>17</v>
      </c>
      <c r="D1670" s="14">
        <v>679.9</v>
      </c>
      <c r="E1670" s="19"/>
      <c r="F1670" s="19"/>
      <c r="G1670" s="19"/>
      <c r="H1670" s="19"/>
      <c r="I1670" s="19"/>
      <c r="J1670" s="33"/>
      <c r="K1670" s="25">
        <v>679.9</v>
      </c>
    </row>
    <row r="1671" spans="1:11">
      <c r="A1671" s="13"/>
      <c r="B1671" s="13"/>
      <c r="C1671" s="16" t="s">
        <v>18</v>
      </c>
      <c r="D1671" s="16">
        <v>0.724068157614484</v>
      </c>
      <c r="E1671" s="18"/>
      <c r="F1671" s="18"/>
      <c r="G1671" s="18"/>
      <c r="H1671" s="18"/>
      <c r="I1671" s="18"/>
      <c r="J1671" s="33"/>
      <c r="K1671" s="26">
        <v>0.724068157614484</v>
      </c>
    </row>
    <row r="1672" spans="1:11">
      <c r="A1672" s="13"/>
      <c r="B1672" s="7" t="s">
        <v>335</v>
      </c>
      <c r="C1672" s="10" t="s">
        <v>16</v>
      </c>
      <c r="D1672" s="10"/>
      <c r="E1672" s="12"/>
      <c r="F1672" s="12"/>
      <c r="G1672" s="12">
        <v>96</v>
      </c>
      <c r="H1672" s="12"/>
      <c r="I1672" s="12">
        <f>H1672-G1672</f>
        <v>-96</v>
      </c>
      <c r="J1672" s="22">
        <v>-1</v>
      </c>
      <c r="K1672" s="24">
        <v>96</v>
      </c>
    </row>
    <row r="1673" spans="1:11">
      <c r="A1673" s="13"/>
      <c r="B1673" s="13"/>
      <c r="C1673" s="14" t="s">
        <v>17</v>
      </c>
      <c r="D1673" s="14"/>
      <c r="E1673" s="19"/>
      <c r="F1673" s="19"/>
      <c r="G1673" s="19">
        <v>142.1</v>
      </c>
      <c r="H1673" s="19"/>
      <c r="I1673" s="19">
        <f>H1673-G1673</f>
        <v>-142.1</v>
      </c>
      <c r="J1673" s="33">
        <v>-1</v>
      </c>
      <c r="K1673" s="25">
        <v>142.1</v>
      </c>
    </row>
    <row r="1674" spans="1:11">
      <c r="A1674" s="13"/>
      <c r="B1674" s="13"/>
      <c r="C1674" s="16" t="s">
        <v>18</v>
      </c>
      <c r="D1674" s="16"/>
      <c r="E1674" s="18"/>
      <c r="F1674" s="18"/>
      <c r="G1674" s="18">
        <v>0.166588511137163</v>
      </c>
      <c r="H1674" s="18"/>
      <c r="I1674" s="18">
        <f>H1674-G1674</f>
        <v>-0.166588511137163</v>
      </c>
      <c r="J1674" s="33">
        <v>-1</v>
      </c>
      <c r="K1674" s="26">
        <v>0.166588511137163</v>
      </c>
    </row>
    <row r="1675" spans="1:11">
      <c r="A1675" s="7"/>
      <c r="B1675" s="8" t="s">
        <v>223</v>
      </c>
      <c r="C1675" s="9" t="s">
        <v>16</v>
      </c>
      <c r="D1675" s="10"/>
      <c r="E1675" s="12"/>
      <c r="F1675" s="12">
        <v>959</v>
      </c>
      <c r="G1675" s="12">
        <v>293</v>
      </c>
      <c r="H1675" s="12">
        <v>202</v>
      </c>
      <c r="I1675" s="12">
        <f>H1675-G1675</f>
        <v>-91</v>
      </c>
      <c r="J1675" s="22">
        <v>-0.310580204778157</v>
      </c>
      <c r="K1675" s="24">
        <v>1454</v>
      </c>
    </row>
    <row r="1676" spans="1:11">
      <c r="A1676" s="7" t="s">
        <v>424</v>
      </c>
      <c r="B1676" s="8"/>
      <c r="C1676" s="8"/>
      <c r="D1676" s="10">
        <v>15474.55</v>
      </c>
      <c r="E1676" s="12"/>
      <c r="F1676" s="12">
        <v>150.5</v>
      </c>
      <c r="G1676" s="12">
        <v>142.1</v>
      </c>
      <c r="H1676" s="12">
        <v>745.52</v>
      </c>
      <c r="I1676" s="19"/>
      <c r="J1676" s="33">
        <v>4.24644616467277</v>
      </c>
      <c r="K1676" s="24">
        <v>16512.67</v>
      </c>
    </row>
    <row r="1677" spans="1:11">
      <c r="A1677" s="7" t="s">
        <v>425</v>
      </c>
      <c r="B1677" s="8"/>
      <c r="C1677" s="8"/>
      <c r="D1677" s="35">
        <v>1.63630643967432</v>
      </c>
      <c r="E1677" s="31"/>
      <c r="F1677" s="31">
        <v>0.110661764705882</v>
      </c>
      <c r="G1677" s="31">
        <v>0.166588511137163</v>
      </c>
      <c r="H1677" s="31">
        <v>1.47920634920635</v>
      </c>
      <c r="I1677" s="18"/>
      <c r="J1677" s="33">
        <v>7.87940194140053</v>
      </c>
      <c r="K1677" s="36">
        <v>1.35638820436997</v>
      </c>
    </row>
    <row r="1678" spans="1:11">
      <c r="A1678" s="7" t="s">
        <v>54</v>
      </c>
      <c r="B1678" s="7" t="s">
        <v>105</v>
      </c>
      <c r="C1678" s="10" t="s">
        <v>16</v>
      </c>
      <c r="D1678" s="10"/>
      <c r="E1678" s="12"/>
      <c r="F1678" s="12">
        <v>9421</v>
      </c>
      <c r="G1678" s="12"/>
      <c r="H1678" s="12"/>
      <c r="I1678" s="12">
        <f>H1678-G1678</f>
        <v>0</v>
      </c>
      <c r="J1678" s="22"/>
      <c r="K1678" s="24">
        <v>9421</v>
      </c>
    </row>
    <row r="1679" spans="1:11">
      <c r="A1679" s="13"/>
      <c r="B1679" s="13"/>
      <c r="C1679" s="14" t="s">
        <v>17</v>
      </c>
      <c r="D1679" s="14"/>
      <c r="E1679" s="19"/>
      <c r="F1679" s="19">
        <v>662.6</v>
      </c>
      <c r="G1679" s="19"/>
      <c r="H1679" s="19"/>
      <c r="I1679" s="19"/>
      <c r="J1679" s="33"/>
      <c r="K1679" s="25">
        <v>662.6</v>
      </c>
    </row>
    <row r="1680" spans="1:11">
      <c r="A1680" s="13"/>
      <c r="B1680" s="13"/>
      <c r="C1680" s="16" t="s">
        <v>18</v>
      </c>
      <c r="D1680" s="16"/>
      <c r="E1680" s="18"/>
      <c r="F1680" s="18">
        <v>0.0703322364929413</v>
      </c>
      <c r="G1680" s="18"/>
      <c r="H1680" s="18"/>
      <c r="I1680" s="18"/>
      <c r="J1680" s="33"/>
      <c r="K1680" s="26">
        <v>0.0703322364929413</v>
      </c>
    </row>
    <row r="1681" spans="1:11">
      <c r="A1681" s="13"/>
      <c r="B1681" s="7" t="s">
        <v>221</v>
      </c>
      <c r="C1681" s="10" t="s">
        <v>16</v>
      </c>
      <c r="D1681" s="10">
        <v>1177</v>
      </c>
      <c r="E1681" s="12"/>
      <c r="F1681" s="12"/>
      <c r="G1681" s="12"/>
      <c r="H1681" s="12"/>
      <c r="I1681" s="12">
        <f>H1681-G1681</f>
        <v>0</v>
      </c>
      <c r="J1681" s="22"/>
      <c r="K1681" s="24">
        <v>1177</v>
      </c>
    </row>
    <row r="1682" spans="1:11">
      <c r="A1682" s="13"/>
      <c r="B1682" s="13"/>
      <c r="C1682" s="14" t="s">
        <v>17</v>
      </c>
      <c r="D1682" s="14">
        <v>1938.8</v>
      </c>
      <c r="E1682" s="19"/>
      <c r="F1682" s="19"/>
      <c r="G1682" s="19"/>
      <c r="H1682" s="19"/>
      <c r="I1682" s="19"/>
      <c r="J1682" s="33"/>
      <c r="K1682" s="25">
        <v>1938.8</v>
      </c>
    </row>
    <row r="1683" spans="1:11">
      <c r="A1683" s="13"/>
      <c r="B1683" s="13"/>
      <c r="C1683" s="16" t="s">
        <v>18</v>
      </c>
      <c r="D1683" s="16">
        <v>1.64723874256585</v>
      </c>
      <c r="E1683" s="18"/>
      <c r="F1683" s="18"/>
      <c r="G1683" s="18"/>
      <c r="H1683" s="18"/>
      <c r="I1683" s="18"/>
      <c r="J1683" s="33"/>
      <c r="K1683" s="26">
        <v>1.64723874256585</v>
      </c>
    </row>
    <row r="1684" spans="1:11">
      <c r="A1684" s="13"/>
      <c r="B1684" s="7" t="s">
        <v>197</v>
      </c>
      <c r="C1684" s="10" t="s">
        <v>16</v>
      </c>
      <c r="D1684" s="10">
        <v>10</v>
      </c>
      <c r="E1684" s="12">
        <v>107</v>
      </c>
      <c r="F1684" s="12"/>
      <c r="G1684" s="12">
        <v>90</v>
      </c>
      <c r="H1684" s="12"/>
      <c r="I1684" s="12">
        <f>H1684-G1684</f>
        <v>-90</v>
      </c>
      <c r="J1684" s="22">
        <v>-1</v>
      </c>
      <c r="K1684" s="24">
        <v>207</v>
      </c>
    </row>
    <row r="1685" spans="1:11">
      <c r="A1685" s="13"/>
      <c r="B1685" s="13"/>
      <c r="C1685" s="14" t="s">
        <v>17</v>
      </c>
      <c r="D1685" s="14"/>
      <c r="E1685" s="19">
        <v>459.8</v>
      </c>
      <c r="F1685" s="19"/>
      <c r="G1685" s="19">
        <v>353</v>
      </c>
      <c r="H1685" s="19"/>
      <c r="I1685" s="19">
        <f>H1685-G1685</f>
        <v>-353</v>
      </c>
      <c r="J1685" s="33">
        <v>-1</v>
      </c>
      <c r="K1685" s="25">
        <v>812.8</v>
      </c>
    </row>
    <row r="1686" spans="1:11">
      <c r="A1686" s="13"/>
      <c r="B1686" s="13"/>
      <c r="C1686" s="16" t="s">
        <v>18</v>
      </c>
      <c r="D1686" s="16"/>
      <c r="E1686" s="18">
        <v>10.45</v>
      </c>
      <c r="F1686" s="18"/>
      <c r="G1686" s="18">
        <v>0.417751479289941</v>
      </c>
      <c r="H1686" s="18"/>
      <c r="I1686" s="18">
        <f>H1686-G1686</f>
        <v>-0.417751479289941</v>
      </c>
      <c r="J1686" s="33">
        <v>-1</v>
      </c>
      <c r="K1686" s="26">
        <v>0.914285714285714</v>
      </c>
    </row>
    <row r="1687" spans="1:11">
      <c r="A1687" s="13"/>
      <c r="B1687" s="7" t="s">
        <v>132</v>
      </c>
      <c r="C1687" s="10" t="s">
        <v>16</v>
      </c>
      <c r="D1687" s="10">
        <v>467</v>
      </c>
      <c r="E1687" s="12"/>
      <c r="F1687" s="12"/>
      <c r="G1687" s="12"/>
      <c r="H1687" s="12"/>
      <c r="I1687" s="12">
        <f>H1687-G1687</f>
        <v>0</v>
      </c>
      <c r="J1687" s="22"/>
      <c r="K1687" s="24">
        <v>467</v>
      </c>
    </row>
    <row r="1688" spans="1:11">
      <c r="A1688" s="13"/>
      <c r="B1688" s="13"/>
      <c r="C1688" s="14" t="s">
        <v>17</v>
      </c>
      <c r="D1688" s="14">
        <v>803.9</v>
      </c>
      <c r="E1688" s="19"/>
      <c r="F1688" s="19"/>
      <c r="G1688" s="19"/>
      <c r="H1688" s="19"/>
      <c r="I1688" s="19"/>
      <c r="J1688" s="33"/>
      <c r="K1688" s="25">
        <v>803.9</v>
      </c>
    </row>
    <row r="1689" spans="1:11">
      <c r="A1689" s="13"/>
      <c r="B1689" s="13"/>
      <c r="C1689" s="16" t="s">
        <v>18</v>
      </c>
      <c r="D1689" s="16">
        <v>1.72141327623126</v>
      </c>
      <c r="E1689" s="18"/>
      <c r="F1689" s="18"/>
      <c r="G1689" s="18"/>
      <c r="H1689" s="18"/>
      <c r="I1689" s="18"/>
      <c r="J1689" s="33"/>
      <c r="K1689" s="26">
        <v>1.72141327623126</v>
      </c>
    </row>
    <row r="1690" spans="1:11">
      <c r="A1690" s="13"/>
      <c r="B1690" s="7" t="s">
        <v>200</v>
      </c>
      <c r="C1690" s="10" t="s">
        <v>16</v>
      </c>
      <c r="D1690" s="10">
        <v>74</v>
      </c>
      <c r="E1690" s="12"/>
      <c r="F1690" s="12"/>
      <c r="G1690" s="12"/>
      <c r="H1690" s="12"/>
      <c r="I1690" s="12">
        <f>H1690-G1690</f>
        <v>0</v>
      </c>
      <c r="J1690" s="22"/>
      <c r="K1690" s="24">
        <v>74</v>
      </c>
    </row>
    <row r="1691" spans="1:11">
      <c r="A1691" s="13"/>
      <c r="B1691" s="13"/>
      <c r="C1691" s="14" t="s">
        <v>17</v>
      </c>
      <c r="D1691" s="14">
        <v>309.8</v>
      </c>
      <c r="E1691" s="19"/>
      <c r="F1691" s="19"/>
      <c r="G1691" s="19"/>
      <c r="H1691" s="19"/>
      <c r="I1691" s="19"/>
      <c r="J1691" s="33"/>
      <c r="K1691" s="25">
        <v>309.8</v>
      </c>
    </row>
    <row r="1692" spans="1:11">
      <c r="A1692" s="13"/>
      <c r="B1692" s="13"/>
      <c r="C1692" s="16" t="s">
        <v>18</v>
      </c>
      <c r="D1692" s="16">
        <v>4.18648648648649</v>
      </c>
      <c r="E1692" s="18"/>
      <c r="F1692" s="18"/>
      <c r="G1692" s="18"/>
      <c r="H1692" s="18"/>
      <c r="I1692" s="18"/>
      <c r="J1692" s="33"/>
      <c r="K1692" s="26">
        <v>4.18648648648649</v>
      </c>
    </row>
    <row r="1693" spans="1:11">
      <c r="A1693" s="7" t="s">
        <v>426</v>
      </c>
      <c r="B1693" s="8"/>
      <c r="C1693" s="8"/>
      <c r="D1693" s="10">
        <v>10</v>
      </c>
      <c r="E1693" s="12">
        <v>107</v>
      </c>
      <c r="F1693" s="12">
        <v>758</v>
      </c>
      <c r="G1693" s="12">
        <v>90</v>
      </c>
      <c r="H1693" s="12"/>
      <c r="I1693" s="12">
        <f>H1693-G1693</f>
        <v>-90</v>
      </c>
      <c r="J1693" s="22">
        <v>-1</v>
      </c>
      <c r="K1693" s="24">
        <v>965</v>
      </c>
    </row>
    <row r="1694" spans="1:11">
      <c r="A1694" s="7" t="s">
        <v>427</v>
      </c>
      <c r="B1694" s="8"/>
      <c r="C1694" s="8"/>
      <c r="D1694" s="10">
        <v>3052.5</v>
      </c>
      <c r="E1694" s="12">
        <v>459.8</v>
      </c>
      <c r="F1694" s="12">
        <v>662.6</v>
      </c>
      <c r="G1694" s="12">
        <v>353</v>
      </c>
      <c r="H1694" s="12"/>
      <c r="I1694" s="19">
        <f>H1694-G1694</f>
        <v>-353</v>
      </c>
      <c r="J1694" s="33">
        <v>-1</v>
      </c>
      <c r="K1694" s="24">
        <v>4527.9</v>
      </c>
    </row>
    <row r="1695" spans="1:11">
      <c r="A1695" s="7" t="s">
        <v>428</v>
      </c>
      <c r="B1695" s="8"/>
      <c r="C1695" s="8"/>
      <c r="D1695" s="35">
        <v>1.7767753201397</v>
      </c>
      <c r="E1695" s="31">
        <v>10.45</v>
      </c>
      <c r="F1695" s="31">
        <v>0.0703322364929413</v>
      </c>
      <c r="G1695" s="31">
        <v>0.417751479289941</v>
      </c>
      <c r="H1695" s="31"/>
      <c r="I1695" s="18">
        <f>H1695-G1695</f>
        <v>-0.417751479289941</v>
      </c>
      <c r="J1695" s="33">
        <v>-1</v>
      </c>
      <c r="K1695" s="36">
        <v>0.376446624542734</v>
      </c>
    </row>
    <row r="1696" spans="1:11">
      <c r="A1696" s="7"/>
      <c r="B1696" s="7" t="s">
        <v>336</v>
      </c>
      <c r="C1696" s="10" t="s">
        <v>16</v>
      </c>
      <c r="D1696" s="10"/>
      <c r="E1696" s="12"/>
      <c r="F1696" s="12"/>
      <c r="G1696" s="12"/>
      <c r="H1696" s="12">
        <v>91</v>
      </c>
      <c r="I1696" s="12">
        <f>H1696-G1696</f>
        <v>91</v>
      </c>
      <c r="J1696" s="22">
        <v>1</v>
      </c>
      <c r="K1696" s="24">
        <v>91</v>
      </c>
    </row>
    <row r="1697" spans="1:11">
      <c r="A1697" s="13"/>
      <c r="B1697" s="13"/>
      <c r="C1697" s="14" t="s">
        <v>17</v>
      </c>
      <c r="D1697" s="14">
        <v>7308.2</v>
      </c>
      <c r="E1697" s="19"/>
      <c r="F1697" s="19"/>
      <c r="G1697" s="19"/>
      <c r="H1697" s="19">
        <v>2733.38</v>
      </c>
      <c r="I1697" s="19"/>
      <c r="J1697" s="33">
        <v>1</v>
      </c>
      <c r="K1697" s="25">
        <v>10041.58</v>
      </c>
    </row>
    <row r="1698" spans="1:11">
      <c r="A1698" s="13"/>
      <c r="B1698" s="13"/>
      <c r="C1698" s="16" t="s">
        <v>18</v>
      </c>
      <c r="D1698" s="16">
        <v>2.22743066138372</v>
      </c>
      <c r="E1698" s="18"/>
      <c r="F1698" s="18"/>
      <c r="G1698" s="18"/>
      <c r="H1698" s="18">
        <v>0.8533812051202</v>
      </c>
      <c r="I1698" s="18"/>
      <c r="J1698" s="33">
        <v>1</v>
      </c>
      <c r="K1698" s="26">
        <v>1.54867057371993</v>
      </c>
    </row>
    <row r="1699" spans="1:11">
      <c r="A1699" s="13"/>
      <c r="B1699" s="7" t="s">
        <v>338</v>
      </c>
      <c r="C1699" s="10" t="s">
        <v>16</v>
      </c>
      <c r="D1699" s="10"/>
      <c r="E1699" s="12"/>
      <c r="F1699" s="12"/>
      <c r="G1699" s="12"/>
      <c r="H1699" s="12">
        <v>86</v>
      </c>
      <c r="I1699" s="12">
        <f>H1699-G1699</f>
        <v>86</v>
      </c>
      <c r="J1699" s="22">
        <v>1</v>
      </c>
      <c r="K1699" s="24">
        <v>86</v>
      </c>
    </row>
    <row r="1700" spans="1:11">
      <c r="A1700" s="13"/>
      <c r="B1700" s="13"/>
      <c r="C1700" s="14" t="s">
        <v>17</v>
      </c>
      <c r="D1700" s="14"/>
      <c r="E1700" s="19"/>
      <c r="F1700" s="19"/>
      <c r="G1700" s="19">
        <v>1529</v>
      </c>
      <c r="H1700" s="19">
        <v>3520.8</v>
      </c>
      <c r="I1700" s="19"/>
      <c r="J1700" s="33">
        <v>1.3026814911707</v>
      </c>
      <c r="K1700" s="25">
        <v>5049.8</v>
      </c>
    </row>
    <row r="1701" spans="1:11">
      <c r="A1701" s="13"/>
      <c r="B1701" s="13"/>
      <c r="C1701" s="16" t="s">
        <v>18</v>
      </c>
      <c r="D1701" s="16"/>
      <c r="E1701" s="18"/>
      <c r="F1701" s="18"/>
      <c r="G1701" s="18">
        <v>1.02686366689053</v>
      </c>
      <c r="H1701" s="18">
        <v>1.53881118881119</v>
      </c>
      <c r="I1701" s="18"/>
      <c r="J1701" s="33">
        <v>0.498554519385128</v>
      </c>
      <c r="K1701" s="26">
        <v>1.3369870267408</v>
      </c>
    </row>
    <row r="1702" spans="1:11">
      <c r="A1702" s="13"/>
      <c r="B1702" s="7" t="s">
        <v>143</v>
      </c>
      <c r="C1702" s="10" t="s">
        <v>16</v>
      </c>
      <c r="D1702" s="10">
        <v>646</v>
      </c>
      <c r="E1702" s="12"/>
      <c r="F1702" s="12"/>
      <c r="G1702" s="12"/>
      <c r="H1702" s="12"/>
      <c r="I1702" s="12">
        <f>H1702-G1702</f>
        <v>0</v>
      </c>
      <c r="J1702" s="22"/>
      <c r="K1702" s="24">
        <v>646</v>
      </c>
    </row>
    <row r="1703" spans="1:11">
      <c r="A1703" s="13"/>
      <c r="B1703" s="13"/>
      <c r="C1703" s="14" t="s">
        <v>17</v>
      </c>
      <c r="D1703" s="14">
        <v>284.5</v>
      </c>
      <c r="E1703" s="19"/>
      <c r="F1703" s="19"/>
      <c r="G1703" s="19"/>
      <c r="H1703" s="19"/>
      <c r="I1703" s="19"/>
      <c r="J1703" s="33"/>
      <c r="K1703" s="25">
        <v>284.5</v>
      </c>
    </row>
    <row r="1704" spans="1:11">
      <c r="A1704" s="13"/>
      <c r="B1704" s="13"/>
      <c r="C1704" s="16" t="s">
        <v>18</v>
      </c>
      <c r="D1704" s="16">
        <v>0.440402476780186</v>
      </c>
      <c r="E1704" s="18"/>
      <c r="F1704" s="18"/>
      <c r="G1704" s="18"/>
      <c r="H1704" s="18"/>
      <c r="I1704" s="18"/>
      <c r="J1704" s="33"/>
      <c r="K1704" s="26">
        <v>0.440402476780186</v>
      </c>
    </row>
    <row r="1705" spans="1:11">
      <c r="A1705" s="7"/>
      <c r="B1705" s="8" t="s">
        <v>227</v>
      </c>
      <c r="C1705" s="9" t="s">
        <v>16</v>
      </c>
      <c r="D1705" s="10">
        <v>1489</v>
      </c>
      <c r="E1705" s="12"/>
      <c r="F1705" s="12"/>
      <c r="G1705" s="12"/>
      <c r="H1705" s="12">
        <v>83</v>
      </c>
      <c r="I1705" s="12">
        <f>H1705-G1705</f>
        <v>83</v>
      </c>
      <c r="J1705" s="22">
        <v>1</v>
      </c>
      <c r="K1705" s="24">
        <v>1572</v>
      </c>
    </row>
    <row r="1706" spans="1:11">
      <c r="A1706" s="7" t="s">
        <v>429</v>
      </c>
      <c r="B1706" s="8"/>
      <c r="C1706" s="8"/>
      <c r="D1706" s="10">
        <v>7592.7</v>
      </c>
      <c r="E1706" s="12"/>
      <c r="F1706" s="12"/>
      <c r="G1706" s="12">
        <v>1529</v>
      </c>
      <c r="H1706" s="12">
        <v>6254.18</v>
      </c>
      <c r="I1706" s="19"/>
      <c r="J1706" s="33">
        <v>3.09037279267495</v>
      </c>
      <c r="K1706" s="24">
        <v>15375.88</v>
      </c>
    </row>
    <row r="1707" spans="1:11">
      <c r="A1707" s="7" t="s">
        <v>430</v>
      </c>
      <c r="B1707" s="8"/>
      <c r="C1707" s="8"/>
      <c r="D1707" s="35">
        <v>1.93346065699007</v>
      </c>
      <c r="E1707" s="31"/>
      <c r="F1707" s="31"/>
      <c r="G1707" s="31">
        <v>1.02686366689053</v>
      </c>
      <c r="H1707" s="31">
        <v>1.13898743398288</v>
      </c>
      <c r="I1707" s="18"/>
      <c r="J1707" s="33">
        <v>0.10919050961446</v>
      </c>
      <c r="K1707" s="36">
        <v>1.40972586412396</v>
      </c>
    </row>
    <row r="1708" spans="1:11">
      <c r="A1708" s="7"/>
      <c r="B1708" s="7" t="s">
        <v>303</v>
      </c>
      <c r="C1708" s="10" t="s">
        <v>16</v>
      </c>
      <c r="D1708" s="10"/>
      <c r="E1708" s="12"/>
      <c r="F1708" s="12">
        <v>177</v>
      </c>
      <c r="G1708" s="12"/>
      <c r="H1708" s="12">
        <v>65</v>
      </c>
      <c r="I1708" s="12">
        <f>H1708-G1708</f>
        <v>65</v>
      </c>
      <c r="J1708" s="22">
        <v>1</v>
      </c>
      <c r="K1708" s="24">
        <v>242</v>
      </c>
    </row>
    <row r="1709" spans="1:11">
      <c r="A1709" s="13"/>
      <c r="B1709" s="13"/>
      <c r="C1709" s="14" t="s">
        <v>17</v>
      </c>
      <c r="D1709" s="14"/>
      <c r="E1709" s="19"/>
      <c r="F1709" s="19">
        <v>2872.72</v>
      </c>
      <c r="G1709" s="19"/>
      <c r="H1709" s="19">
        <v>442.07</v>
      </c>
      <c r="I1709" s="19"/>
      <c r="J1709" s="33">
        <v>1</v>
      </c>
      <c r="K1709" s="25">
        <v>3314.79</v>
      </c>
    </row>
    <row r="1710" spans="1:11">
      <c r="A1710" s="13"/>
      <c r="B1710" s="13"/>
      <c r="C1710" s="16" t="s">
        <v>18</v>
      </c>
      <c r="D1710" s="16"/>
      <c r="E1710" s="18"/>
      <c r="F1710" s="18">
        <v>1.14496612196094</v>
      </c>
      <c r="G1710" s="18"/>
      <c r="H1710" s="18">
        <v>0.615696378830084</v>
      </c>
      <c r="I1710" s="18"/>
      <c r="J1710" s="33">
        <v>1</v>
      </c>
      <c r="K1710" s="26">
        <v>1.02720483421134</v>
      </c>
    </row>
    <row r="1711" spans="1:11">
      <c r="A1711" s="13"/>
      <c r="B1711" s="7" t="s">
        <v>207</v>
      </c>
      <c r="C1711" s="10" t="s">
        <v>16</v>
      </c>
      <c r="D1711" s="10">
        <v>619</v>
      </c>
      <c r="E1711" s="12"/>
      <c r="F1711" s="12"/>
      <c r="G1711" s="12"/>
      <c r="H1711" s="12">
        <v>58</v>
      </c>
      <c r="I1711" s="12">
        <f>H1711-G1711</f>
        <v>58</v>
      </c>
      <c r="J1711" s="22">
        <v>1</v>
      </c>
      <c r="K1711" s="24">
        <v>677</v>
      </c>
    </row>
    <row r="1712" spans="1:11">
      <c r="A1712" s="13"/>
      <c r="B1712" s="13"/>
      <c r="C1712" s="14" t="s">
        <v>17</v>
      </c>
      <c r="D1712" s="14"/>
      <c r="E1712" s="19"/>
      <c r="F1712" s="19">
        <v>2054.13</v>
      </c>
      <c r="G1712" s="19"/>
      <c r="H1712" s="19">
        <v>168.94</v>
      </c>
      <c r="I1712" s="19"/>
      <c r="J1712" s="33">
        <v>1</v>
      </c>
      <c r="K1712" s="25">
        <v>2223.07</v>
      </c>
    </row>
    <row r="1713" spans="1:11">
      <c r="A1713" s="13"/>
      <c r="B1713" s="13"/>
      <c r="C1713" s="16" t="s">
        <v>18</v>
      </c>
      <c r="D1713" s="16"/>
      <c r="E1713" s="18"/>
      <c r="F1713" s="18">
        <v>0.904504623513871</v>
      </c>
      <c r="G1713" s="18"/>
      <c r="H1713" s="18">
        <v>0.836336633663366</v>
      </c>
      <c r="I1713" s="18"/>
      <c r="J1713" s="33">
        <v>1</v>
      </c>
      <c r="K1713" s="26">
        <v>0.898936514355034</v>
      </c>
    </row>
    <row r="1714" spans="1:11">
      <c r="A1714" s="13"/>
      <c r="B1714" s="7" t="s">
        <v>102</v>
      </c>
      <c r="C1714" s="10" t="s">
        <v>16</v>
      </c>
      <c r="D1714" s="10"/>
      <c r="E1714" s="12"/>
      <c r="F1714" s="12">
        <v>2392</v>
      </c>
      <c r="G1714" s="12"/>
      <c r="H1714" s="12"/>
      <c r="I1714" s="12">
        <f>H1714-G1714</f>
        <v>0</v>
      </c>
      <c r="J1714" s="22"/>
      <c r="K1714" s="24">
        <v>2392</v>
      </c>
    </row>
    <row r="1715" spans="1:11">
      <c r="A1715" s="13"/>
      <c r="B1715" s="13"/>
      <c r="C1715" s="14" t="s">
        <v>17</v>
      </c>
      <c r="D1715" s="14"/>
      <c r="E1715" s="19"/>
      <c r="F1715" s="19">
        <v>-5595.5</v>
      </c>
      <c r="G1715" s="19"/>
      <c r="H1715" s="19"/>
      <c r="I1715" s="19"/>
      <c r="J1715" s="33"/>
      <c r="K1715" s="25">
        <v>-5595.5</v>
      </c>
    </row>
    <row r="1716" spans="1:11">
      <c r="A1716" s="13"/>
      <c r="B1716" s="13"/>
      <c r="C1716" s="16" t="s">
        <v>18</v>
      </c>
      <c r="D1716" s="16"/>
      <c r="E1716" s="18"/>
      <c r="F1716" s="18">
        <v>-2.33925585284281</v>
      </c>
      <c r="G1716" s="18"/>
      <c r="H1716" s="18"/>
      <c r="I1716" s="18"/>
      <c r="J1716" s="33"/>
      <c r="K1716" s="26">
        <v>-2.33925585284281</v>
      </c>
    </row>
    <row r="1717" spans="1:11">
      <c r="A1717" s="13"/>
      <c r="B1717" s="7" t="s">
        <v>137</v>
      </c>
      <c r="C1717" s="10" t="s">
        <v>16</v>
      </c>
      <c r="D1717" s="10"/>
      <c r="E1717" s="12"/>
      <c r="F1717" s="12">
        <v>1655</v>
      </c>
      <c r="G1717" s="12"/>
      <c r="H1717" s="12"/>
      <c r="I1717" s="12">
        <f>H1717-G1717</f>
        <v>0</v>
      </c>
      <c r="J1717" s="22"/>
      <c r="K1717" s="24">
        <v>1655</v>
      </c>
    </row>
    <row r="1718" spans="1:11">
      <c r="A1718" s="13"/>
      <c r="B1718" s="13"/>
      <c r="C1718" s="14" t="s">
        <v>17</v>
      </c>
      <c r="D1718" s="14"/>
      <c r="E1718" s="19"/>
      <c r="F1718" s="19">
        <v>1571.4</v>
      </c>
      <c r="G1718" s="19"/>
      <c r="H1718" s="19"/>
      <c r="I1718" s="19"/>
      <c r="J1718" s="33"/>
      <c r="K1718" s="25">
        <v>1571.4</v>
      </c>
    </row>
    <row r="1719" spans="1:11">
      <c r="A1719" s="13"/>
      <c r="B1719" s="13"/>
      <c r="C1719" s="16" t="s">
        <v>18</v>
      </c>
      <c r="D1719" s="16"/>
      <c r="E1719" s="18"/>
      <c r="F1719" s="18">
        <v>0.949486404833837</v>
      </c>
      <c r="G1719" s="18"/>
      <c r="H1719" s="18"/>
      <c r="I1719" s="18"/>
      <c r="J1719" s="33"/>
      <c r="K1719" s="26">
        <v>0.949486404833837</v>
      </c>
    </row>
    <row r="1720" spans="1:11">
      <c r="A1720" s="13"/>
      <c r="B1720" s="7" t="s">
        <v>205</v>
      </c>
      <c r="C1720" s="10" t="s">
        <v>16</v>
      </c>
      <c r="D1720" s="10"/>
      <c r="E1720" s="12"/>
      <c r="F1720" s="12"/>
      <c r="G1720" s="12"/>
      <c r="H1720" s="12">
        <v>57</v>
      </c>
      <c r="I1720" s="12">
        <f>H1720-G1720</f>
        <v>57</v>
      </c>
      <c r="J1720" s="22">
        <v>1</v>
      </c>
      <c r="K1720" s="24">
        <v>57</v>
      </c>
    </row>
    <row r="1721" spans="1:11">
      <c r="A1721" s="13"/>
      <c r="B1721" s="13"/>
      <c r="C1721" s="14" t="s">
        <v>17</v>
      </c>
      <c r="D1721" s="14"/>
      <c r="E1721" s="19"/>
      <c r="F1721" s="19"/>
      <c r="G1721" s="19"/>
      <c r="H1721" s="19">
        <v>114.5</v>
      </c>
      <c r="I1721" s="19"/>
      <c r="J1721" s="33">
        <v>1</v>
      </c>
      <c r="K1721" s="25">
        <v>114.5</v>
      </c>
    </row>
    <row r="1722" spans="1:11">
      <c r="A1722" s="13"/>
      <c r="B1722" s="13"/>
      <c r="C1722" s="16" t="s">
        <v>18</v>
      </c>
      <c r="D1722" s="16"/>
      <c r="E1722" s="18"/>
      <c r="F1722" s="18"/>
      <c r="G1722" s="18"/>
      <c r="H1722" s="18">
        <v>0.547846889952153</v>
      </c>
      <c r="I1722" s="18"/>
      <c r="J1722" s="33">
        <v>1</v>
      </c>
      <c r="K1722" s="26">
        <v>0.547846889952153</v>
      </c>
    </row>
    <row r="1723" spans="1:11">
      <c r="A1723" s="7"/>
      <c r="B1723" s="8" t="s">
        <v>104</v>
      </c>
      <c r="C1723" s="9" t="s">
        <v>16</v>
      </c>
      <c r="D1723" s="10"/>
      <c r="E1723" s="12"/>
      <c r="F1723" s="12"/>
      <c r="G1723" s="12"/>
      <c r="H1723" s="12">
        <v>52</v>
      </c>
      <c r="I1723" s="12">
        <f>H1723-G1723</f>
        <v>52</v>
      </c>
      <c r="J1723" s="22">
        <v>1</v>
      </c>
      <c r="K1723" s="24">
        <v>52</v>
      </c>
    </row>
    <row r="1724" spans="1:11">
      <c r="A1724" s="7" t="s">
        <v>431</v>
      </c>
      <c r="B1724" s="8"/>
      <c r="C1724" s="8"/>
      <c r="D1724" s="10"/>
      <c r="E1724" s="12"/>
      <c r="F1724" s="12">
        <v>902.75</v>
      </c>
      <c r="G1724" s="12"/>
      <c r="H1724" s="12">
        <v>725.51</v>
      </c>
      <c r="I1724" s="19"/>
      <c r="J1724" s="33">
        <v>1</v>
      </c>
      <c r="K1724" s="24">
        <v>1628.26</v>
      </c>
    </row>
    <row r="1725" spans="1:11">
      <c r="A1725" s="7" t="s">
        <v>432</v>
      </c>
      <c r="B1725" s="8"/>
      <c r="C1725" s="8"/>
      <c r="D1725" s="35"/>
      <c r="E1725" s="31"/>
      <c r="F1725" s="31">
        <v>0.102271439900306</v>
      </c>
      <c r="G1725" s="31"/>
      <c r="H1725" s="31">
        <v>0.642612931798051</v>
      </c>
      <c r="I1725" s="18"/>
      <c r="J1725" s="33">
        <v>1</v>
      </c>
      <c r="K1725" s="36">
        <v>0.163545600642828</v>
      </c>
    </row>
    <row r="1726" spans="1:11">
      <c r="A1726" s="7"/>
      <c r="B1726" s="7" t="s">
        <v>105</v>
      </c>
      <c r="C1726" s="10" t="s">
        <v>16</v>
      </c>
      <c r="D1726" s="10">
        <v>7416</v>
      </c>
      <c r="E1726" s="12">
        <v>856</v>
      </c>
      <c r="F1726" s="12">
        <v>2540</v>
      </c>
      <c r="G1726" s="12">
        <v>71</v>
      </c>
      <c r="H1726" s="12"/>
      <c r="I1726" s="12">
        <f>H1726-G1726</f>
        <v>-71</v>
      </c>
      <c r="J1726" s="22">
        <v>-1</v>
      </c>
      <c r="K1726" s="24">
        <v>10883</v>
      </c>
    </row>
    <row r="1727" spans="1:11">
      <c r="A1727" s="13"/>
      <c r="B1727" s="13"/>
      <c r="C1727" s="14" t="s">
        <v>17</v>
      </c>
      <c r="D1727" s="14">
        <v>2591.66</v>
      </c>
      <c r="E1727" s="19"/>
      <c r="F1727" s="19">
        <v>3579.9</v>
      </c>
      <c r="G1727" s="19">
        <v>668</v>
      </c>
      <c r="H1727" s="19">
        <v>817</v>
      </c>
      <c r="I1727" s="19"/>
      <c r="J1727" s="33">
        <v>0.223053892215569</v>
      </c>
      <c r="K1727" s="25">
        <v>7656.56</v>
      </c>
    </row>
    <row r="1728" spans="1:11">
      <c r="A1728" s="13"/>
      <c r="B1728" s="13"/>
      <c r="C1728" s="16" t="s">
        <v>18</v>
      </c>
      <c r="D1728" s="16">
        <v>2.23804835924007</v>
      </c>
      <c r="E1728" s="18"/>
      <c r="F1728" s="18">
        <v>0.891631382316314</v>
      </c>
      <c r="G1728" s="18">
        <v>0.799043062200957</v>
      </c>
      <c r="H1728" s="18">
        <v>1.88248847926267</v>
      </c>
      <c r="I1728" s="18"/>
      <c r="J1728" s="33">
        <v>1.35592869560418</v>
      </c>
      <c r="K1728" s="26">
        <v>1.18835325159087</v>
      </c>
    </row>
    <row r="1729" spans="1:11">
      <c r="A1729" s="13"/>
      <c r="B1729" s="7" t="s">
        <v>121</v>
      </c>
      <c r="C1729" s="10" t="s">
        <v>16</v>
      </c>
      <c r="D1729" s="10"/>
      <c r="E1729" s="12"/>
      <c r="F1729" s="12"/>
      <c r="G1729" s="12">
        <v>1224</v>
      </c>
      <c r="H1729" s="12">
        <v>1275</v>
      </c>
      <c r="I1729" s="12">
        <f>H1729-G1729</f>
        <v>51</v>
      </c>
      <c r="J1729" s="22">
        <v>0.0416666666666667</v>
      </c>
      <c r="K1729" s="24">
        <v>2499</v>
      </c>
    </row>
    <row r="1730" spans="1:11">
      <c r="A1730" s="13"/>
      <c r="B1730" s="13"/>
      <c r="C1730" s="14" t="s">
        <v>17</v>
      </c>
      <c r="D1730" s="14"/>
      <c r="E1730" s="19"/>
      <c r="F1730" s="19"/>
      <c r="G1730" s="19"/>
      <c r="H1730" s="19">
        <v>497.5</v>
      </c>
      <c r="I1730" s="19"/>
      <c r="J1730" s="33">
        <v>1</v>
      </c>
      <c r="K1730" s="25">
        <v>497.5</v>
      </c>
    </row>
    <row r="1731" spans="1:11">
      <c r="A1731" s="13"/>
      <c r="B1731" s="13"/>
      <c r="C1731" s="16" t="s">
        <v>18</v>
      </c>
      <c r="D1731" s="16"/>
      <c r="E1731" s="18"/>
      <c r="F1731" s="18"/>
      <c r="G1731" s="18"/>
      <c r="H1731" s="18">
        <v>0.427038626609442</v>
      </c>
      <c r="I1731" s="18"/>
      <c r="J1731" s="33">
        <v>1</v>
      </c>
      <c r="K1731" s="26">
        <v>0.427038626609442</v>
      </c>
    </row>
    <row r="1732" spans="1:11">
      <c r="A1732" s="13"/>
      <c r="B1732" s="7" t="s">
        <v>135</v>
      </c>
      <c r="C1732" s="10" t="s">
        <v>16</v>
      </c>
      <c r="D1732" s="10"/>
      <c r="E1732" s="12"/>
      <c r="F1732" s="12">
        <v>370</v>
      </c>
      <c r="G1732" s="12"/>
      <c r="H1732" s="12"/>
      <c r="I1732" s="12">
        <f>H1732-G1732</f>
        <v>0</v>
      </c>
      <c r="J1732" s="22"/>
      <c r="K1732" s="24">
        <v>370</v>
      </c>
    </row>
    <row r="1733" spans="1:11">
      <c r="A1733" s="13"/>
      <c r="B1733" s="13"/>
      <c r="C1733" s="14" t="s">
        <v>17</v>
      </c>
      <c r="D1733" s="14"/>
      <c r="E1733" s="19"/>
      <c r="F1733" s="19">
        <v>544.9</v>
      </c>
      <c r="G1733" s="19"/>
      <c r="H1733" s="19"/>
      <c r="I1733" s="19"/>
      <c r="J1733" s="33"/>
      <c r="K1733" s="25">
        <v>544.9</v>
      </c>
    </row>
    <row r="1734" spans="1:11">
      <c r="A1734" s="13"/>
      <c r="B1734" s="13"/>
      <c r="C1734" s="16" t="s">
        <v>18</v>
      </c>
      <c r="D1734" s="16"/>
      <c r="E1734" s="18"/>
      <c r="F1734" s="18">
        <v>1.4727027027027</v>
      </c>
      <c r="G1734" s="18"/>
      <c r="H1734" s="18"/>
      <c r="I1734" s="18"/>
      <c r="J1734" s="33"/>
      <c r="K1734" s="26">
        <v>1.4727027027027</v>
      </c>
    </row>
    <row r="1735" spans="1:11">
      <c r="A1735" s="13"/>
      <c r="B1735" s="7" t="s">
        <v>170</v>
      </c>
      <c r="C1735" s="10" t="s">
        <v>16</v>
      </c>
      <c r="D1735" s="10"/>
      <c r="E1735" s="12">
        <v>338</v>
      </c>
      <c r="F1735" s="12"/>
      <c r="G1735" s="12"/>
      <c r="H1735" s="12"/>
      <c r="I1735" s="12">
        <f>H1735-G1735</f>
        <v>0</v>
      </c>
      <c r="J1735" s="22"/>
      <c r="K1735" s="24">
        <v>338</v>
      </c>
    </row>
    <row r="1736" spans="1:11">
      <c r="A1736" s="13"/>
      <c r="B1736" s="13"/>
      <c r="C1736" s="14" t="s">
        <v>17</v>
      </c>
      <c r="D1736" s="14"/>
      <c r="E1736" s="19">
        <v>0</v>
      </c>
      <c r="F1736" s="19"/>
      <c r="G1736" s="19"/>
      <c r="H1736" s="19"/>
      <c r="I1736" s="19"/>
      <c r="J1736" s="33"/>
      <c r="K1736" s="25">
        <v>0</v>
      </c>
    </row>
    <row r="1737" spans="1:11">
      <c r="A1737" s="13"/>
      <c r="B1737" s="13"/>
      <c r="C1737" s="16" t="s">
        <v>18</v>
      </c>
      <c r="D1737" s="16"/>
      <c r="E1737" s="18">
        <v>0</v>
      </c>
      <c r="F1737" s="18"/>
      <c r="G1737" s="18"/>
      <c r="H1737" s="18"/>
      <c r="I1737" s="18"/>
      <c r="J1737" s="33"/>
      <c r="K1737" s="26">
        <v>0</v>
      </c>
    </row>
    <row r="1738" spans="1:11">
      <c r="A1738" s="13"/>
      <c r="B1738" s="7" t="s">
        <v>288</v>
      </c>
      <c r="C1738" s="10" t="s">
        <v>16</v>
      </c>
      <c r="D1738" s="10"/>
      <c r="E1738" s="12"/>
      <c r="F1738" s="12">
        <v>325</v>
      </c>
      <c r="G1738" s="12"/>
      <c r="H1738" s="12"/>
      <c r="I1738" s="12">
        <f>H1738-G1738</f>
        <v>0</v>
      </c>
      <c r="J1738" s="22"/>
      <c r="K1738" s="24">
        <v>325</v>
      </c>
    </row>
    <row r="1739" spans="1:11">
      <c r="A1739" s="13"/>
      <c r="B1739" s="13"/>
      <c r="C1739" s="14" t="s">
        <v>17</v>
      </c>
      <c r="D1739" s="14"/>
      <c r="E1739" s="19"/>
      <c r="F1739" s="19">
        <v>150.5</v>
      </c>
      <c r="G1739" s="19"/>
      <c r="H1739" s="19"/>
      <c r="I1739" s="19"/>
      <c r="J1739" s="33"/>
      <c r="K1739" s="25">
        <v>150.5</v>
      </c>
    </row>
    <row r="1740" spans="1:11">
      <c r="A1740" s="13"/>
      <c r="B1740" s="13"/>
      <c r="C1740" s="16" t="s">
        <v>18</v>
      </c>
      <c r="D1740" s="16"/>
      <c r="E1740" s="18"/>
      <c r="F1740" s="18">
        <v>0.463076923076923</v>
      </c>
      <c r="G1740" s="18"/>
      <c r="H1740" s="18"/>
      <c r="I1740" s="18"/>
      <c r="J1740" s="33"/>
      <c r="K1740" s="26">
        <v>0.463076923076923</v>
      </c>
    </row>
    <row r="1741" spans="1:11">
      <c r="A1741" s="7"/>
      <c r="B1741" s="8" t="s">
        <v>167</v>
      </c>
      <c r="C1741" s="9" t="s">
        <v>16</v>
      </c>
      <c r="D1741" s="10">
        <v>309</v>
      </c>
      <c r="E1741" s="12">
        <v>363</v>
      </c>
      <c r="F1741" s="12">
        <v>163</v>
      </c>
      <c r="G1741" s="12">
        <v>259</v>
      </c>
      <c r="H1741" s="12">
        <v>306</v>
      </c>
      <c r="I1741" s="12">
        <f>H1741-G1741</f>
        <v>47</v>
      </c>
      <c r="J1741" s="22">
        <v>0.181467181467181</v>
      </c>
      <c r="K1741" s="24">
        <v>1400</v>
      </c>
    </row>
    <row r="1742" spans="1:11">
      <c r="A1742" s="7" t="s">
        <v>433</v>
      </c>
      <c r="B1742" s="8"/>
      <c r="C1742" s="8"/>
      <c r="D1742" s="10">
        <v>2591.66</v>
      </c>
      <c r="E1742" s="12">
        <v>0</v>
      </c>
      <c r="F1742" s="12">
        <v>4275.3</v>
      </c>
      <c r="G1742" s="12">
        <v>668</v>
      </c>
      <c r="H1742" s="12">
        <v>1314.5</v>
      </c>
      <c r="I1742" s="19"/>
      <c r="J1742" s="33">
        <v>0.967814371257485</v>
      </c>
      <c r="K1742" s="24">
        <v>8849.46</v>
      </c>
    </row>
    <row r="1743" spans="1:11">
      <c r="A1743" s="7" t="s">
        <v>434</v>
      </c>
      <c r="B1743" s="8"/>
      <c r="C1743" s="8"/>
      <c r="D1743" s="35">
        <v>2.23804835924007</v>
      </c>
      <c r="E1743" s="31">
        <v>0</v>
      </c>
      <c r="F1743" s="31">
        <v>0.907707006369427</v>
      </c>
      <c r="G1743" s="31">
        <v>0.799043062200957</v>
      </c>
      <c r="H1743" s="31">
        <v>0.822076297686054</v>
      </c>
      <c r="I1743" s="18"/>
      <c r="J1743" s="33">
        <v>0.0288260252478159</v>
      </c>
      <c r="K1743" s="36">
        <v>1.0241245226247</v>
      </c>
    </row>
    <row r="1744" spans="1:11">
      <c r="A1744" s="7" t="s">
        <v>58</v>
      </c>
      <c r="B1744" s="7" t="s">
        <v>147</v>
      </c>
      <c r="C1744" s="10" t="s">
        <v>16</v>
      </c>
      <c r="D1744" s="10">
        <v>3374</v>
      </c>
      <c r="E1744" s="12">
        <v>140</v>
      </c>
      <c r="F1744" s="12"/>
      <c r="G1744" s="12"/>
      <c r="H1744" s="12"/>
      <c r="I1744" s="12">
        <f>H1744-G1744</f>
        <v>0</v>
      </c>
      <c r="J1744" s="22"/>
      <c r="K1744" s="24">
        <v>3514</v>
      </c>
    </row>
    <row r="1745" spans="1:11">
      <c r="A1745" s="13"/>
      <c r="B1745" s="13"/>
      <c r="C1745" s="14" t="s">
        <v>17</v>
      </c>
      <c r="D1745" s="14">
        <v>1166.9</v>
      </c>
      <c r="E1745" s="19">
        <v>116</v>
      </c>
      <c r="F1745" s="19"/>
      <c r="G1745" s="19"/>
      <c r="H1745" s="19"/>
      <c r="I1745" s="19"/>
      <c r="J1745" s="33"/>
      <c r="K1745" s="25">
        <v>1282.9</v>
      </c>
    </row>
    <row r="1746" spans="1:11">
      <c r="A1746" s="13"/>
      <c r="B1746" s="13"/>
      <c r="C1746" s="16" t="s">
        <v>18</v>
      </c>
      <c r="D1746" s="16">
        <v>0.345850622406639</v>
      </c>
      <c r="E1746" s="18">
        <v>0.828571428571429</v>
      </c>
      <c r="F1746" s="18"/>
      <c r="G1746" s="18"/>
      <c r="H1746" s="18"/>
      <c r="I1746" s="18"/>
      <c r="J1746" s="33"/>
      <c r="K1746" s="26">
        <v>0.365082527034718</v>
      </c>
    </row>
    <row r="1747" spans="1:11">
      <c r="A1747" s="13"/>
      <c r="B1747" s="7" t="s">
        <v>169</v>
      </c>
      <c r="C1747" s="10" t="s">
        <v>16</v>
      </c>
      <c r="D1747" s="10">
        <v>417</v>
      </c>
      <c r="E1747" s="12">
        <v>299</v>
      </c>
      <c r="F1747" s="12">
        <v>415</v>
      </c>
      <c r="G1747" s="12"/>
      <c r="H1747" s="12">
        <v>45</v>
      </c>
      <c r="I1747" s="12">
        <f>H1747-G1747</f>
        <v>45</v>
      </c>
      <c r="J1747" s="22">
        <v>1</v>
      </c>
      <c r="K1747" s="24">
        <v>1176</v>
      </c>
    </row>
    <row r="1748" spans="1:11">
      <c r="A1748" s="13"/>
      <c r="B1748" s="13"/>
      <c r="C1748" s="14" t="s">
        <v>17</v>
      </c>
      <c r="D1748" s="14"/>
      <c r="E1748" s="19"/>
      <c r="F1748" s="19">
        <v>299.5</v>
      </c>
      <c r="G1748" s="19">
        <v>448</v>
      </c>
      <c r="H1748" s="19">
        <v>1996</v>
      </c>
      <c r="I1748" s="19"/>
      <c r="J1748" s="33">
        <v>3.45535714285714</v>
      </c>
      <c r="K1748" s="25">
        <v>2743.5</v>
      </c>
    </row>
    <row r="1749" spans="1:11">
      <c r="A1749" s="13"/>
      <c r="B1749" s="13"/>
      <c r="C1749" s="16" t="s">
        <v>18</v>
      </c>
      <c r="D1749" s="16"/>
      <c r="E1749" s="18"/>
      <c r="F1749" s="18">
        <v>0.5</v>
      </c>
      <c r="G1749" s="18">
        <v>1</v>
      </c>
      <c r="H1749" s="18">
        <v>1.42064056939502</v>
      </c>
      <c r="I1749" s="18"/>
      <c r="J1749" s="33">
        <v>0.420640569395018</v>
      </c>
      <c r="K1749" s="26">
        <v>1.11888254486134</v>
      </c>
    </row>
    <row r="1750" spans="1:11">
      <c r="A1750" s="13"/>
      <c r="B1750" s="7" t="s">
        <v>102</v>
      </c>
      <c r="C1750" s="10" t="s">
        <v>16</v>
      </c>
      <c r="D1750" s="10"/>
      <c r="E1750" s="12"/>
      <c r="F1750" s="12">
        <v>1618</v>
      </c>
      <c r="G1750" s="12"/>
      <c r="H1750" s="12"/>
      <c r="I1750" s="12">
        <f>H1750-G1750</f>
        <v>0</v>
      </c>
      <c r="J1750" s="22"/>
      <c r="K1750" s="24">
        <v>1618</v>
      </c>
    </row>
    <row r="1751" spans="1:11">
      <c r="A1751" s="13"/>
      <c r="B1751" s="13"/>
      <c r="C1751" s="14" t="s">
        <v>17</v>
      </c>
      <c r="D1751" s="14"/>
      <c r="E1751" s="19"/>
      <c r="F1751" s="19">
        <v>522.1</v>
      </c>
      <c r="G1751" s="19"/>
      <c r="H1751" s="19"/>
      <c r="I1751" s="19"/>
      <c r="J1751" s="33"/>
      <c r="K1751" s="25">
        <v>522.1</v>
      </c>
    </row>
    <row r="1752" spans="1:11">
      <c r="A1752" s="13"/>
      <c r="B1752" s="13"/>
      <c r="C1752" s="16" t="s">
        <v>18</v>
      </c>
      <c r="D1752" s="16"/>
      <c r="E1752" s="18"/>
      <c r="F1752" s="18">
        <v>0.322682323856613</v>
      </c>
      <c r="G1752" s="18"/>
      <c r="H1752" s="18"/>
      <c r="I1752" s="18"/>
      <c r="J1752" s="33"/>
      <c r="K1752" s="26">
        <v>0.322682323856613</v>
      </c>
    </row>
    <row r="1753" spans="1:11">
      <c r="A1753" s="13" t="s">
        <v>77</v>
      </c>
      <c r="B1753" s="7" t="s">
        <v>139</v>
      </c>
      <c r="C1753" s="10" t="s">
        <v>16</v>
      </c>
      <c r="D1753" s="10">
        <v>127</v>
      </c>
      <c r="E1753" s="12"/>
      <c r="F1753" s="12">
        <v>503</v>
      </c>
      <c r="G1753" s="12">
        <v>65</v>
      </c>
      <c r="H1753" s="12"/>
      <c r="I1753" s="12">
        <f>H1753-G1753</f>
        <v>-65</v>
      </c>
      <c r="J1753" s="22">
        <v>-1</v>
      </c>
      <c r="K1753" s="24">
        <v>695</v>
      </c>
    </row>
    <row r="1754" spans="1:11">
      <c r="A1754" s="13"/>
      <c r="B1754" s="13"/>
      <c r="C1754" s="14" t="s">
        <v>17</v>
      </c>
      <c r="D1754" s="14"/>
      <c r="E1754" s="19"/>
      <c r="F1754" s="19"/>
      <c r="G1754" s="19">
        <v>190.75</v>
      </c>
      <c r="H1754" s="19"/>
      <c r="I1754" s="19">
        <f>H1754-G1754</f>
        <v>-190.75</v>
      </c>
      <c r="J1754" s="33">
        <v>-1</v>
      </c>
      <c r="K1754" s="25">
        <v>190.75</v>
      </c>
    </row>
    <row r="1755" spans="1:11">
      <c r="A1755" s="13"/>
      <c r="B1755" s="13"/>
      <c r="C1755" s="16" t="s">
        <v>18</v>
      </c>
      <c r="D1755" s="16"/>
      <c r="E1755" s="18"/>
      <c r="F1755" s="18"/>
      <c r="G1755" s="18">
        <v>0.840308370044053</v>
      </c>
      <c r="H1755" s="18"/>
      <c r="I1755" s="18">
        <f>H1755-G1755</f>
        <v>-0.840308370044053</v>
      </c>
      <c r="J1755" s="33">
        <v>-1</v>
      </c>
      <c r="K1755" s="26">
        <v>0.840308370044053</v>
      </c>
    </row>
    <row r="1756" spans="1:11">
      <c r="A1756" s="7"/>
      <c r="B1756" s="8" t="s">
        <v>138</v>
      </c>
      <c r="C1756" s="9" t="s">
        <v>16</v>
      </c>
      <c r="D1756" s="10">
        <v>4430</v>
      </c>
      <c r="E1756" s="12">
        <v>241</v>
      </c>
      <c r="F1756" s="12">
        <v>736</v>
      </c>
      <c r="G1756" s="12">
        <v>84</v>
      </c>
      <c r="H1756" s="12">
        <v>122</v>
      </c>
      <c r="I1756" s="12">
        <f>H1756-G1756</f>
        <v>38</v>
      </c>
      <c r="J1756" s="22">
        <v>0.452380952380952</v>
      </c>
      <c r="K1756" s="24">
        <v>5613</v>
      </c>
    </row>
    <row r="1757" spans="1:11">
      <c r="A1757" s="7" t="s">
        <v>435</v>
      </c>
      <c r="B1757" s="8"/>
      <c r="C1757" s="8"/>
      <c r="D1757" s="10">
        <v>1166.9</v>
      </c>
      <c r="E1757" s="12">
        <v>116</v>
      </c>
      <c r="F1757" s="12">
        <v>821.6</v>
      </c>
      <c r="G1757" s="12">
        <v>638.75</v>
      </c>
      <c r="H1757" s="12">
        <v>1996</v>
      </c>
      <c r="I1757" s="19"/>
      <c r="J1757" s="33">
        <v>2.12485322896282</v>
      </c>
      <c r="K1757" s="24">
        <v>4739.25</v>
      </c>
    </row>
    <row r="1758" spans="1:11">
      <c r="A1758" s="7" t="s">
        <v>436</v>
      </c>
      <c r="B1758" s="8"/>
      <c r="C1758" s="8"/>
      <c r="D1758" s="35">
        <v>0.345850622406639</v>
      </c>
      <c r="E1758" s="31">
        <v>0.828571428571429</v>
      </c>
      <c r="F1758" s="31">
        <v>0.370590888588182</v>
      </c>
      <c r="G1758" s="31">
        <v>0.946296296296296</v>
      </c>
      <c r="H1758" s="31">
        <v>1.42064056939502</v>
      </c>
      <c r="I1758" s="18"/>
      <c r="J1758" s="33">
        <v>0.501264006797083</v>
      </c>
      <c r="K1758" s="36">
        <v>0.606740494174882</v>
      </c>
    </row>
    <row r="1759" spans="1:11">
      <c r="A1759" s="7"/>
      <c r="B1759" s="7" t="s">
        <v>201</v>
      </c>
      <c r="C1759" s="10" t="s">
        <v>16</v>
      </c>
      <c r="D1759" s="10">
        <v>53</v>
      </c>
      <c r="E1759" s="12">
        <v>47</v>
      </c>
      <c r="F1759" s="12"/>
      <c r="G1759" s="12"/>
      <c r="H1759" s="12">
        <v>16</v>
      </c>
      <c r="I1759" s="12">
        <f>H1759-G1759</f>
        <v>16</v>
      </c>
      <c r="J1759" s="22">
        <v>1</v>
      </c>
      <c r="K1759" s="24">
        <v>116</v>
      </c>
    </row>
    <row r="1760" spans="1:11">
      <c r="A1760" s="13"/>
      <c r="B1760" s="13"/>
      <c r="C1760" s="14" t="s">
        <v>17</v>
      </c>
      <c r="D1760" s="14">
        <v>273</v>
      </c>
      <c r="E1760" s="19"/>
      <c r="F1760" s="19"/>
      <c r="G1760" s="19"/>
      <c r="H1760" s="19">
        <v>16217</v>
      </c>
      <c r="I1760" s="19"/>
      <c r="J1760" s="33">
        <v>1</v>
      </c>
      <c r="K1760" s="25">
        <v>16490</v>
      </c>
    </row>
    <row r="1761" spans="1:11">
      <c r="A1761" s="13"/>
      <c r="B1761" s="13"/>
      <c r="C1761" s="16" t="s">
        <v>18</v>
      </c>
      <c r="D1761" s="16">
        <v>2.11627906976744</v>
      </c>
      <c r="E1761" s="18"/>
      <c r="F1761" s="18"/>
      <c r="G1761" s="18"/>
      <c r="H1761" s="18">
        <v>16.413967611336</v>
      </c>
      <c r="I1761" s="18"/>
      <c r="J1761" s="33">
        <v>1</v>
      </c>
      <c r="K1761" s="26">
        <v>14.762757385855</v>
      </c>
    </row>
    <row r="1762" spans="1:11">
      <c r="A1762" s="13"/>
      <c r="B1762" s="7" t="s">
        <v>219</v>
      </c>
      <c r="C1762" s="10" t="s">
        <v>16</v>
      </c>
      <c r="D1762" s="10"/>
      <c r="E1762" s="12"/>
      <c r="F1762" s="12"/>
      <c r="G1762" s="12">
        <v>57</v>
      </c>
      <c r="H1762" s="12"/>
      <c r="I1762" s="12">
        <f>H1762-G1762</f>
        <v>-57</v>
      </c>
      <c r="J1762" s="22">
        <v>-1</v>
      </c>
      <c r="K1762" s="24">
        <v>57</v>
      </c>
    </row>
    <row r="1763" spans="1:11">
      <c r="A1763" s="13"/>
      <c r="B1763" s="13"/>
      <c r="C1763" s="14" t="s">
        <v>17</v>
      </c>
      <c r="D1763" s="14"/>
      <c r="E1763" s="19"/>
      <c r="F1763" s="19"/>
      <c r="G1763" s="19">
        <v>875.47</v>
      </c>
      <c r="H1763" s="19"/>
      <c r="I1763" s="19">
        <f>H1763-G1763</f>
        <v>-875.47</v>
      </c>
      <c r="J1763" s="33">
        <v>-1</v>
      </c>
      <c r="K1763" s="25">
        <v>875.47</v>
      </c>
    </row>
    <row r="1764" spans="1:11">
      <c r="A1764" s="13"/>
      <c r="B1764" s="13"/>
      <c r="C1764" s="16" t="s">
        <v>18</v>
      </c>
      <c r="D1764" s="16"/>
      <c r="E1764" s="18"/>
      <c r="F1764" s="18"/>
      <c r="G1764" s="18">
        <v>1.03361275088548</v>
      </c>
      <c r="H1764" s="18"/>
      <c r="I1764" s="18">
        <f>H1764-G1764</f>
        <v>-1.03361275088548</v>
      </c>
      <c r="J1764" s="33">
        <v>-1</v>
      </c>
      <c r="K1764" s="26">
        <v>1.03361275088548</v>
      </c>
    </row>
    <row r="1765" spans="1:11">
      <c r="A1765" s="13"/>
      <c r="B1765" s="7" t="s">
        <v>147</v>
      </c>
      <c r="C1765" s="10" t="s">
        <v>16</v>
      </c>
      <c r="D1765" s="10"/>
      <c r="E1765" s="12"/>
      <c r="F1765" s="12"/>
      <c r="G1765" s="12"/>
      <c r="H1765" s="12">
        <v>14</v>
      </c>
      <c r="I1765" s="12">
        <f>H1765-G1765</f>
        <v>14</v>
      </c>
      <c r="J1765" s="22">
        <v>1</v>
      </c>
      <c r="K1765" s="24">
        <v>14</v>
      </c>
    </row>
    <row r="1766" spans="1:11">
      <c r="A1766" s="13"/>
      <c r="B1766" s="13"/>
      <c r="C1766" s="14" t="s">
        <v>17</v>
      </c>
      <c r="D1766" s="14"/>
      <c r="E1766" s="19"/>
      <c r="F1766" s="19"/>
      <c r="G1766" s="19"/>
      <c r="H1766" s="19">
        <v>4135.53</v>
      </c>
      <c r="I1766" s="19"/>
      <c r="J1766" s="33">
        <v>1</v>
      </c>
      <c r="K1766" s="25">
        <v>4135.53</v>
      </c>
    </row>
    <row r="1767" spans="1:11">
      <c r="A1767" s="13"/>
      <c r="B1767" s="13"/>
      <c r="C1767" s="16" t="s">
        <v>18</v>
      </c>
      <c r="D1767" s="16"/>
      <c r="E1767" s="18"/>
      <c r="F1767" s="18"/>
      <c r="G1767" s="18"/>
      <c r="H1767" s="18">
        <v>5.74379166666667</v>
      </c>
      <c r="I1767" s="18"/>
      <c r="J1767" s="33">
        <v>1</v>
      </c>
      <c r="K1767" s="26">
        <v>5.74379166666667</v>
      </c>
    </row>
    <row r="1768" spans="1:11">
      <c r="A1768" s="13"/>
      <c r="B1768" s="7" t="s">
        <v>153</v>
      </c>
      <c r="C1768" s="10" t="s">
        <v>16</v>
      </c>
      <c r="D1768" s="10">
        <v>12</v>
      </c>
      <c r="E1768" s="12">
        <v>92</v>
      </c>
      <c r="F1768" s="12">
        <v>45</v>
      </c>
      <c r="G1768" s="12">
        <v>56</v>
      </c>
      <c r="H1768" s="12"/>
      <c r="I1768" s="12">
        <f>H1768-G1768</f>
        <v>-56</v>
      </c>
      <c r="J1768" s="22">
        <v>-1</v>
      </c>
      <c r="K1768" s="24">
        <v>205</v>
      </c>
    </row>
    <row r="1769" spans="1:11">
      <c r="A1769" s="13"/>
      <c r="B1769" s="13"/>
      <c r="C1769" s="14" t="s">
        <v>17</v>
      </c>
      <c r="D1769" s="14">
        <v>521.84</v>
      </c>
      <c r="E1769" s="19"/>
      <c r="F1769" s="19">
        <v>192.2</v>
      </c>
      <c r="G1769" s="19">
        <v>310.32</v>
      </c>
      <c r="H1769" s="19"/>
      <c r="I1769" s="19">
        <f>H1769-G1769</f>
        <v>-310.32</v>
      </c>
      <c r="J1769" s="33">
        <v>-1</v>
      </c>
      <c r="K1769" s="25">
        <v>1024.36</v>
      </c>
    </row>
    <row r="1770" spans="1:11">
      <c r="A1770" s="13"/>
      <c r="B1770" s="13"/>
      <c r="C1770" s="16" t="s">
        <v>18</v>
      </c>
      <c r="D1770" s="16">
        <v>1.99175572519084</v>
      </c>
      <c r="E1770" s="18"/>
      <c r="F1770" s="18">
        <v>1.20125</v>
      </c>
      <c r="G1770" s="18">
        <v>1.58326530612245</v>
      </c>
      <c r="H1770" s="18"/>
      <c r="I1770" s="18">
        <f>H1770-G1770</f>
        <v>-1.58326530612245</v>
      </c>
      <c r="J1770" s="33">
        <v>-1</v>
      </c>
      <c r="K1770" s="26">
        <v>1.65754045307443</v>
      </c>
    </row>
    <row r="1771" spans="1:11">
      <c r="A1771" s="13"/>
      <c r="B1771" s="7" t="s">
        <v>107</v>
      </c>
      <c r="C1771" s="10" t="s">
        <v>16</v>
      </c>
      <c r="D1771" s="10">
        <v>550</v>
      </c>
      <c r="E1771" s="12"/>
      <c r="F1771" s="12"/>
      <c r="G1771" s="12"/>
      <c r="H1771" s="12"/>
      <c r="I1771" s="12">
        <f>H1771-G1771</f>
        <v>0</v>
      </c>
      <c r="J1771" s="22"/>
      <c r="K1771" s="24">
        <v>550</v>
      </c>
    </row>
    <row r="1772" spans="1:11">
      <c r="A1772" s="13"/>
      <c r="B1772" s="13"/>
      <c r="C1772" s="14" t="s">
        <v>17</v>
      </c>
      <c r="D1772" s="14">
        <v>900</v>
      </c>
      <c r="E1772" s="19"/>
      <c r="F1772" s="19"/>
      <c r="G1772" s="19"/>
      <c r="H1772" s="19"/>
      <c r="I1772" s="19"/>
      <c r="J1772" s="33"/>
      <c r="K1772" s="25">
        <v>900</v>
      </c>
    </row>
    <row r="1773" spans="1:11">
      <c r="A1773" s="13"/>
      <c r="B1773" s="13"/>
      <c r="C1773" s="16" t="s">
        <v>18</v>
      </c>
      <c r="D1773" s="16">
        <v>1.63636363636364</v>
      </c>
      <c r="E1773" s="18"/>
      <c r="F1773" s="18"/>
      <c r="G1773" s="18"/>
      <c r="H1773" s="18"/>
      <c r="I1773" s="18"/>
      <c r="J1773" s="33"/>
      <c r="K1773" s="26">
        <v>1.63636363636364</v>
      </c>
    </row>
    <row r="1774" spans="1:11">
      <c r="A1774" s="13"/>
      <c r="B1774" s="7" t="s">
        <v>200</v>
      </c>
      <c r="C1774" s="10" t="s">
        <v>16</v>
      </c>
      <c r="D1774" s="10">
        <v>196</v>
      </c>
      <c r="E1774" s="12"/>
      <c r="F1774" s="12">
        <v>279</v>
      </c>
      <c r="G1774" s="12"/>
      <c r="H1774" s="12"/>
      <c r="I1774" s="12">
        <f>H1774-G1774</f>
        <v>0</v>
      </c>
      <c r="J1774" s="22"/>
      <c r="K1774" s="24">
        <v>475</v>
      </c>
    </row>
    <row r="1775" spans="1:11">
      <c r="A1775" s="13"/>
      <c r="B1775" s="13"/>
      <c r="C1775" s="14" t="s">
        <v>17</v>
      </c>
      <c r="D1775" s="14">
        <v>297.96</v>
      </c>
      <c r="E1775" s="19"/>
      <c r="F1775" s="19">
        <v>341.29</v>
      </c>
      <c r="G1775" s="19"/>
      <c r="H1775" s="19"/>
      <c r="I1775" s="19"/>
      <c r="J1775" s="33"/>
      <c r="K1775" s="25">
        <v>639.25</v>
      </c>
    </row>
    <row r="1776" spans="1:11">
      <c r="A1776" s="13"/>
      <c r="B1776" s="13"/>
      <c r="C1776" s="16" t="s">
        <v>18</v>
      </c>
      <c r="D1776" s="16">
        <v>1.52020408163265</v>
      </c>
      <c r="E1776" s="18"/>
      <c r="F1776" s="18">
        <v>1.22326164874552</v>
      </c>
      <c r="G1776" s="18"/>
      <c r="H1776" s="18"/>
      <c r="I1776" s="18"/>
      <c r="J1776" s="33"/>
      <c r="K1776" s="26">
        <v>1.34578947368421</v>
      </c>
    </row>
    <row r="1777" spans="1:11">
      <c r="A1777" s="13"/>
      <c r="B1777" s="7" t="s">
        <v>176</v>
      </c>
      <c r="C1777" s="10" t="s">
        <v>16</v>
      </c>
      <c r="D1777" s="10"/>
      <c r="E1777" s="12"/>
      <c r="F1777" s="12">
        <v>460</v>
      </c>
      <c r="G1777" s="12"/>
      <c r="H1777" s="12"/>
      <c r="I1777" s="12">
        <f>H1777-G1777</f>
        <v>0</v>
      </c>
      <c r="J1777" s="22"/>
      <c r="K1777" s="24">
        <v>460</v>
      </c>
    </row>
    <row r="1778" spans="1:11">
      <c r="A1778" s="13"/>
      <c r="B1778" s="13"/>
      <c r="C1778" s="14" t="s">
        <v>17</v>
      </c>
      <c r="D1778" s="14"/>
      <c r="E1778" s="19"/>
      <c r="F1778" s="19">
        <v>459.6</v>
      </c>
      <c r="G1778" s="19"/>
      <c r="H1778" s="19"/>
      <c r="I1778" s="19"/>
      <c r="J1778" s="33"/>
      <c r="K1778" s="25">
        <v>459.6</v>
      </c>
    </row>
    <row r="1779" spans="1:11">
      <c r="A1779" s="13"/>
      <c r="B1779" s="13"/>
      <c r="C1779" s="16" t="s">
        <v>18</v>
      </c>
      <c r="D1779" s="16"/>
      <c r="E1779" s="18"/>
      <c r="F1779" s="18">
        <v>0.999130434782609</v>
      </c>
      <c r="G1779" s="18"/>
      <c r="H1779" s="18"/>
      <c r="I1779" s="18"/>
      <c r="J1779" s="33"/>
      <c r="K1779" s="26">
        <v>0.999130434782609</v>
      </c>
    </row>
    <row r="1780" spans="1:11">
      <c r="A1780" s="13"/>
      <c r="B1780" s="7" t="s">
        <v>182</v>
      </c>
      <c r="C1780" s="10" t="s">
        <v>16</v>
      </c>
      <c r="D1780" s="10"/>
      <c r="E1780" s="12">
        <v>454</v>
      </c>
      <c r="F1780" s="12"/>
      <c r="G1780" s="12"/>
      <c r="H1780" s="12"/>
      <c r="I1780" s="12">
        <f>H1780-G1780</f>
        <v>0</v>
      </c>
      <c r="J1780" s="22"/>
      <c r="K1780" s="24">
        <v>454</v>
      </c>
    </row>
    <row r="1781" spans="1:11">
      <c r="A1781" s="13"/>
      <c r="B1781" s="13"/>
      <c r="C1781" s="14" t="s">
        <v>17</v>
      </c>
      <c r="D1781" s="14"/>
      <c r="E1781" s="19">
        <v>226.54</v>
      </c>
      <c r="F1781" s="19"/>
      <c r="G1781" s="19"/>
      <c r="H1781" s="19"/>
      <c r="I1781" s="19"/>
      <c r="J1781" s="33"/>
      <c r="K1781" s="25">
        <v>226.54</v>
      </c>
    </row>
    <row r="1782" spans="1:11">
      <c r="A1782" s="13"/>
      <c r="B1782" s="13"/>
      <c r="C1782" s="16" t="s">
        <v>18</v>
      </c>
      <c r="D1782" s="16"/>
      <c r="E1782" s="18">
        <v>0.498986784140969</v>
      </c>
      <c r="F1782" s="18"/>
      <c r="G1782" s="18"/>
      <c r="H1782" s="18"/>
      <c r="I1782" s="18"/>
      <c r="J1782" s="33"/>
      <c r="K1782" s="26">
        <v>0.498986784140969</v>
      </c>
    </row>
    <row r="1783" spans="1:11">
      <c r="A1783" s="13"/>
      <c r="B1783" s="7" t="s">
        <v>156</v>
      </c>
      <c r="C1783" s="10" t="s">
        <v>16</v>
      </c>
      <c r="D1783" s="10"/>
      <c r="E1783" s="12"/>
      <c r="F1783" s="12">
        <v>421</v>
      </c>
      <c r="G1783" s="12"/>
      <c r="H1783" s="12"/>
      <c r="I1783" s="12">
        <f>H1783-G1783</f>
        <v>0</v>
      </c>
      <c r="J1783" s="22"/>
      <c r="K1783" s="24">
        <v>421</v>
      </c>
    </row>
    <row r="1784" spans="1:11">
      <c r="A1784" s="13"/>
      <c r="B1784" s="13"/>
      <c r="C1784" s="14" t="s">
        <v>17</v>
      </c>
      <c r="D1784" s="14"/>
      <c r="E1784" s="19"/>
      <c r="F1784" s="19">
        <v>415.21</v>
      </c>
      <c r="G1784" s="19"/>
      <c r="H1784" s="19"/>
      <c r="I1784" s="19"/>
      <c r="J1784" s="33"/>
      <c r="K1784" s="25">
        <v>415.21</v>
      </c>
    </row>
    <row r="1785" spans="1:11">
      <c r="A1785" s="13"/>
      <c r="B1785" s="13"/>
      <c r="C1785" s="16" t="s">
        <v>18</v>
      </c>
      <c r="D1785" s="16"/>
      <c r="E1785" s="18"/>
      <c r="F1785" s="18">
        <v>0.98624703087886</v>
      </c>
      <c r="G1785" s="18"/>
      <c r="H1785" s="18"/>
      <c r="I1785" s="18"/>
      <c r="J1785" s="33"/>
      <c r="K1785" s="26">
        <v>0.98624703087886</v>
      </c>
    </row>
    <row r="1786" spans="1:11">
      <c r="A1786" s="13"/>
      <c r="B1786" s="7" t="s">
        <v>108</v>
      </c>
      <c r="C1786" s="10" t="s">
        <v>16</v>
      </c>
      <c r="D1786" s="10">
        <v>114</v>
      </c>
      <c r="E1786" s="12"/>
      <c r="F1786" s="12">
        <v>289</v>
      </c>
      <c r="G1786" s="12"/>
      <c r="H1786" s="12"/>
      <c r="I1786" s="12">
        <f>H1786-G1786</f>
        <v>0</v>
      </c>
      <c r="J1786" s="22"/>
      <c r="K1786" s="24">
        <v>403</v>
      </c>
    </row>
    <row r="1787" spans="1:11">
      <c r="A1787" s="13"/>
      <c r="B1787" s="13"/>
      <c r="C1787" s="14" t="s">
        <v>17</v>
      </c>
      <c r="D1787" s="14">
        <v>1364.1</v>
      </c>
      <c r="E1787" s="19"/>
      <c r="F1787" s="19">
        <v>147.39</v>
      </c>
      <c r="G1787" s="19"/>
      <c r="H1787" s="19"/>
      <c r="I1787" s="19"/>
      <c r="J1787" s="33"/>
      <c r="K1787" s="25">
        <v>1511.49</v>
      </c>
    </row>
    <row r="1788" spans="1:11">
      <c r="A1788" s="13"/>
      <c r="B1788" s="13"/>
      <c r="C1788" s="16" t="s">
        <v>18</v>
      </c>
      <c r="D1788" s="16">
        <v>11.9657894736842</v>
      </c>
      <c r="E1788" s="18"/>
      <c r="F1788" s="18">
        <v>0.51</v>
      </c>
      <c r="G1788" s="18"/>
      <c r="H1788" s="18"/>
      <c r="I1788" s="18"/>
      <c r="J1788" s="33"/>
      <c r="K1788" s="26">
        <v>3.75059553349876</v>
      </c>
    </row>
    <row r="1789" spans="1:11">
      <c r="A1789" s="13"/>
      <c r="B1789" s="7" t="s">
        <v>170</v>
      </c>
      <c r="C1789" s="10" t="s">
        <v>16</v>
      </c>
      <c r="D1789" s="10">
        <v>393</v>
      </c>
      <c r="E1789" s="12"/>
      <c r="F1789" s="12"/>
      <c r="G1789" s="12"/>
      <c r="H1789" s="12"/>
      <c r="I1789" s="12">
        <f>H1789-G1789</f>
        <v>0</v>
      </c>
      <c r="J1789" s="22"/>
      <c r="K1789" s="24">
        <v>393</v>
      </c>
    </row>
    <row r="1790" spans="1:11">
      <c r="A1790" s="13"/>
      <c r="B1790" s="13"/>
      <c r="C1790" s="14" t="s">
        <v>17</v>
      </c>
      <c r="D1790" s="14">
        <v>391.93</v>
      </c>
      <c r="E1790" s="19"/>
      <c r="F1790" s="19"/>
      <c r="G1790" s="19"/>
      <c r="H1790" s="19"/>
      <c r="I1790" s="19"/>
      <c r="J1790" s="33"/>
      <c r="K1790" s="25">
        <v>391.93</v>
      </c>
    </row>
    <row r="1791" spans="1:11">
      <c r="A1791" s="13"/>
      <c r="B1791" s="13"/>
      <c r="C1791" s="16" t="s">
        <v>18</v>
      </c>
      <c r="D1791" s="16">
        <v>0.997277353689567</v>
      </c>
      <c r="E1791" s="18"/>
      <c r="F1791" s="18"/>
      <c r="G1791" s="18"/>
      <c r="H1791" s="18"/>
      <c r="I1791" s="18"/>
      <c r="J1791" s="33"/>
      <c r="K1791" s="26">
        <v>0.997277353689567</v>
      </c>
    </row>
    <row r="1792" spans="1:11">
      <c r="A1792" s="13"/>
      <c r="B1792" s="7" t="s">
        <v>157</v>
      </c>
      <c r="C1792" s="10" t="s">
        <v>16</v>
      </c>
      <c r="D1792" s="10"/>
      <c r="E1792" s="12"/>
      <c r="F1792" s="12"/>
      <c r="G1792" s="12">
        <v>56</v>
      </c>
      <c r="H1792" s="12"/>
      <c r="I1792" s="12">
        <f t="shared" ref="I1792:I1801" si="19">H1792-G1792</f>
        <v>-56</v>
      </c>
      <c r="J1792" s="22">
        <v>-1</v>
      </c>
      <c r="K1792" s="24">
        <v>56</v>
      </c>
    </row>
    <row r="1793" spans="1:11">
      <c r="A1793" s="13"/>
      <c r="B1793" s="13"/>
      <c r="C1793" s="14" t="s">
        <v>17</v>
      </c>
      <c r="D1793" s="14"/>
      <c r="E1793" s="19"/>
      <c r="F1793" s="19"/>
      <c r="G1793" s="19">
        <v>327.34</v>
      </c>
      <c r="H1793" s="19"/>
      <c r="I1793" s="19">
        <f t="shared" si="19"/>
        <v>-327.34</v>
      </c>
      <c r="J1793" s="33">
        <v>-1</v>
      </c>
      <c r="K1793" s="25">
        <v>327.34</v>
      </c>
    </row>
    <row r="1794" spans="1:11">
      <c r="A1794" s="13"/>
      <c r="B1794" s="13"/>
      <c r="C1794" s="16" t="s">
        <v>18</v>
      </c>
      <c r="D1794" s="16"/>
      <c r="E1794" s="18"/>
      <c r="F1794" s="18"/>
      <c r="G1794" s="18">
        <v>1.28874015748031</v>
      </c>
      <c r="H1794" s="18"/>
      <c r="I1794" s="18">
        <f t="shared" si="19"/>
        <v>-1.28874015748031</v>
      </c>
      <c r="J1794" s="33">
        <v>-1</v>
      </c>
      <c r="K1794" s="26">
        <v>1.28874015748031</v>
      </c>
    </row>
    <row r="1795" spans="1:11">
      <c r="A1795" s="13" t="s">
        <v>437</v>
      </c>
      <c r="B1795" s="7"/>
      <c r="C1795" s="7"/>
      <c r="D1795" s="10"/>
      <c r="E1795" s="12"/>
      <c r="F1795" s="12">
        <v>127</v>
      </c>
      <c r="G1795" s="12">
        <v>56</v>
      </c>
      <c r="H1795" s="12"/>
      <c r="I1795" s="12">
        <f t="shared" si="19"/>
        <v>-56</v>
      </c>
      <c r="J1795" s="22">
        <v>-1</v>
      </c>
      <c r="K1795" s="24">
        <v>183</v>
      </c>
    </row>
    <row r="1796" spans="1:11">
      <c r="A1796" s="13"/>
      <c r="B1796" s="13"/>
      <c r="C1796" s="14" t="s">
        <v>17</v>
      </c>
      <c r="D1796" s="14"/>
      <c r="E1796" s="19"/>
      <c r="F1796" s="19"/>
      <c r="G1796" s="19">
        <v>939.72</v>
      </c>
      <c r="H1796" s="19"/>
      <c r="I1796" s="19">
        <f t="shared" si="19"/>
        <v>-939.72</v>
      </c>
      <c r="J1796" s="33">
        <v>-1</v>
      </c>
      <c r="K1796" s="25">
        <v>939.72</v>
      </c>
    </row>
    <row r="1797" spans="1:11">
      <c r="A1797" s="13"/>
      <c r="B1797" s="13"/>
      <c r="C1797" s="16" t="s">
        <v>18</v>
      </c>
      <c r="D1797" s="16"/>
      <c r="E1797" s="18"/>
      <c r="F1797" s="18"/>
      <c r="G1797" s="18">
        <v>4.53971014492754</v>
      </c>
      <c r="H1797" s="18"/>
      <c r="I1797" s="18">
        <f t="shared" si="19"/>
        <v>-4.53971014492754</v>
      </c>
      <c r="J1797" s="33">
        <v>-1</v>
      </c>
      <c r="K1797" s="26">
        <v>4.53971014492754</v>
      </c>
    </row>
    <row r="1798" spans="1:11">
      <c r="A1798" s="13"/>
      <c r="B1798" s="7" t="s">
        <v>124</v>
      </c>
      <c r="C1798" s="10" t="s">
        <v>16</v>
      </c>
      <c r="D1798" s="10"/>
      <c r="E1798" s="12"/>
      <c r="F1798" s="12"/>
      <c r="G1798" s="12">
        <v>54</v>
      </c>
      <c r="H1798" s="12"/>
      <c r="I1798" s="12">
        <f t="shared" si="19"/>
        <v>-54</v>
      </c>
      <c r="J1798" s="22">
        <v>-1</v>
      </c>
      <c r="K1798" s="24">
        <v>54</v>
      </c>
    </row>
    <row r="1799" spans="1:11">
      <c r="A1799" s="13"/>
      <c r="B1799" s="13"/>
      <c r="C1799" s="14" t="s">
        <v>17</v>
      </c>
      <c r="D1799" s="14"/>
      <c r="E1799" s="19"/>
      <c r="F1799" s="19"/>
      <c r="G1799" s="19">
        <v>226.5</v>
      </c>
      <c r="H1799" s="19"/>
      <c r="I1799" s="19">
        <f t="shared" si="19"/>
        <v>-226.5</v>
      </c>
      <c r="J1799" s="33">
        <v>-1</v>
      </c>
      <c r="K1799" s="25">
        <v>226.5</v>
      </c>
    </row>
    <row r="1800" spans="1:11">
      <c r="A1800" s="13"/>
      <c r="B1800" s="13"/>
      <c r="C1800" s="16" t="s">
        <v>18</v>
      </c>
      <c r="D1800" s="16"/>
      <c r="E1800" s="18"/>
      <c r="F1800" s="18"/>
      <c r="G1800" s="18">
        <v>1.51</v>
      </c>
      <c r="H1800" s="18"/>
      <c r="I1800" s="18">
        <f t="shared" si="19"/>
        <v>-1.51</v>
      </c>
      <c r="J1800" s="33">
        <v>-1</v>
      </c>
      <c r="K1800" s="26">
        <v>1.51</v>
      </c>
    </row>
    <row r="1801" spans="1:11">
      <c r="A1801" s="13"/>
      <c r="B1801" s="7" t="s">
        <v>345</v>
      </c>
      <c r="C1801" s="10" t="s">
        <v>16</v>
      </c>
      <c r="D1801" s="10"/>
      <c r="E1801" s="12"/>
      <c r="F1801" s="12"/>
      <c r="G1801" s="12"/>
      <c r="H1801" s="12">
        <v>12</v>
      </c>
      <c r="I1801" s="12">
        <f t="shared" si="19"/>
        <v>12</v>
      </c>
      <c r="J1801" s="22">
        <v>1</v>
      </c>
      <c r="K1801" s="24">
        <v>12</v>
      </c>
    </row>
    <row r="1802" spans="1:11">
      <c r="A1802" s="13"/>
      <c r="B1802" s="13"/>
      <c r="C1802" s="14" t="s">
        <v>17</v>
      </c>
      <c r="D1802" s="14"/>
      <c r="E1802" s="19"/>
      <c r="F1802" s="19"/>
      <c r="G1802" s="19"/>
      <c r="H1802" s="19">
        <v>-85</v>
      </c>
      <c r="I1802" s="19"/>
      <c r="J1802" s="33">
        <v>1</v>
      </c>
      <c r="K1802" s="25">
        <v>-85</v>
      </c>
    </row>
    <row r="1803" spans="1:11">
      <c r="A1803" s="13"/>
      <c r="B1803" s="13"/>
      <c r="C1803" s="16" t="s">
        <v>18</v>
      </c>
      <c r="D1803" s="16"/>
      <c r="E1803" s="18"/>
      <c r="F1803" s="18"/>
      <c r="G1803" s="18"/>
      <c r="H1803" s="18">
        <v>-0.62043795620438</v>
      </c>
      <c r="I1803" s="18"/>
      <c r="J1803" s="33">
        <v>1</v>
      </c>
      <c r="K1803" s="26">
        <v>-0.62043795620438</v>
      </c>
    </row>
    <row r="1804" spans="1:11">
      <c r="A1804" s="13"/>
      <c r="B1804" s="7" t="s">
        <v>102</v>
      </c>
      <c r="C1804" s="10" t="s">
        <v>16</v>
      </c>
      <c r="D1804" s="10"/>
      <c r="E1804" s="12"/>
      <c r="F1804" s="12">
        <v>1850</v>
      </c>
      <c r="G1804" s="12">
        <v>3140</v>
      </c>
      <c r="H1804" s="12">
        <v>3087</v>
      </c>
      <c r="I1804" s="12">
        <f>H1804-G1804</f>
        <v>-53</v>
      </c>
      <c r="J1804" s="22">
        <v>-0.0168789808917197</v>
      </c>
      <c r="K1804" s="24">
        <v>8077</v>
      </c>
    </row>
    <row r="1805" spans="1:11">
      <c r="A1805" s="13"/>
      <c r="B1805" s="13"/>
      <c r="C1805" s="14" t="s">
        <v>17</v>
      </c>
      <c r="D1805" s="14"/>
      <c r="E1805" s="19"/>
      <c r="F1805" s="19"/>
      <c r="G1805" s="19">
        <v>82.73</v>
      </c>
      <c r="H1805" s="19"/>
      <c r="I1805" s="19">
        <f>H1805-G1805</f>
        <v>-82.73</v>
      </c>
      <c r="J1805" s="33">
        <v>-1</v>
      </c>
      <c r="K1805" s="25">
        <v>82.73</v>
      </c>
    </row>
    <row r="1806" spans="1:11">
      <c r="A1806" s="13"/>
      <c r="B1806" s="13"/>
      <c r="C1806" s="16" t="s">
        <v>18</v>
      </c>
      <c r="D1806" s="16"/>
      <c r="E1806" s="18"/>
      <c r="F1806" s="18"/>
      <c r="G1806" s="18">
        <v>0.67260162601626</v>
      </c>
      <c r="H1806" s="18"/>
      <c r="I1806" s="18">
        <f>H1806-G1806</f>
        <v>-0.67260162601626</v>
      </c>
      <c r="J1806" s="33">
        <v>-1</v>
      </c>
      <c r="K1806" s="26">
        <v>0.67260162601626</v>
      </c>
    </row>
    <row r="1807" spans="1:11">
      <c r="A1807" s="13"/>
      <c r="B1807" s="7" t="s">
        <v>216</v>
      </c>
      <c r="C1807" s="10" t="s">
        <v>16</v>
      </c>
      <c r="D1807" s="10">
        <v>113</v>
      </c>
      <c r="E1807" s="12"/>
      <c r="F1807" s="12"/>
      <c r="G1807" s="12"/>
      <c r="H1807" s="12"/>
      <c r="I1807" s="12">
        <f>H1807-G1807</f>
        <v>0</v>
      </c>
      <c r="J1807" s="22"/>
      <c r="K1807" s="24">
        <v>113</v>
      </c>
    </row>
    <row r="1808" spans="1:11">
      <c r="A1808" s="13"/>
      <c r="B1808" s="13"/>
      <c r="C1808" s="14" t="s">
        <v>17</v>
      </c>
      <c r="D1808" s="14">
        <v>360.13</v>
      </c>
      <c r="E1808" s="19"/>
      <c r="F1808" s="19"/>
      <c r="G1808" s="19"/>
      <c r="H1808" s="19"/>
      <c r="I1808" s="19"/>
      <c r="J1808" s="33"/>
      <c r="K1808" s="25">
        <v>360.13</v>
      </c>
    </row>
    <row r="1809" spans="1:11">
      <c r="A1809" s="13"/>
      <c r="B1809" s="13"/>
      <c r="C1809" s="16" t="s">
        <v>18</v>
      </c>
      <c r="D1809" s="16">
        <v>3.18699115044248</v>
      </c>
      <c r="E1809" s="18"/>
      <c r="F1809" s="18"/>
      <c r="G1809" s="18"/>
      <c r="H1809" s="18"/>
      <c r="I1809" s="18"/>
      <c r="J1809" s="33"/>
      <c r="K1809" s="26">
        <v>3.18699115044248</v>
      </c>
    </row>
    <row r="1810" spans="1:11">
      <c r="A1810" s="13"/>
      <c r="B1810" s="7" t="s">
        <v>248</v>
      </c>
      <c r="C1810" s="10" t="s">
        <v>16</v>
      </c>
      <c r="D1810" s="10"/>
      <c r="E1810" s="12"/>
      <c r="F1810" s="12"/>
      <c r="G1810" s="12">
        <v>47</v>
      </c>
      <c r="H1810" s="12"/>
      <c r="I1810" s="12">
        <f>H1810-G1810</f>
        <v>-47</v>
      </c>
      <c r="J1810" s="22">
        <v>-1</v>
      </c>
      <c r="K1810" s="24">
        <v>47</v>
      </c>
    </row>
    <row r="1811" spans="1:11">
      <c r="A1811" s="13"/>
      <c r="B1811" s="13"/>
      <c r="C1811" s="14" t="s">
        <v>17</v>
      </c>
      <c r="D1811" s="14"/>
      <c r="E1811" s="19"/>
      <c r="F1811" s="19"/>
      <c r="G1811" s="19">
        <v>131.1</v>
      </c>
      <c r="H1811" s="19"/>
      <c r="I1811" s="19">
        <f>H1811-G1811</f>
        <v>-131.1</v>
      </c>
      <c r="J1811" s="33">
        <v>-1</v>
      </c>
      <c r="K1811" s="25">
        <v>131.1</v>
      </c>
    </row>
    <row r="1812" spans="1:11">
      <c r="A1812" s="13"/>
      <c r="B1812" s="13"/>
      <c r="C1812" s="16" t="s">
        <v>18</v>
      </c>
      <c r="D1812" s="16"/>
      <c r="E1812" s="18"/>
      <c r="F1812" s="18"/>
      <c r="G1812" s="18">
        <v>1.19181818181818</v>
      </c>
      <c r="H1812" s="18"/>
      <c r="I1812" s="18">
        <f>H1812-G1812</f>
        <v>-1.19181818181818</v>
      </c>
      <c r="J1812" s="33">
        <v>-1</v>
      </c>
      <c r="K1812" s="26">
        <v>1.19181818181818</v>
      </c>
    </row>
    <row r="1813" spans="1:11">
      <c r="A1813" s="7"/>
      <c r="B1813" s="8" t="s">
        <v>145</v>
      </c>
      <c r="C1813" s="9" t="s">
        <v>16</v>
      </c>
      <c r="D1813" s="10"/>
      <c r="E1813" s="12"/>
      <c r="F1813" s="12"/>
      <c r="G1813" s="12">
        <v>45</v>
      </c>
      <c r="H1813" s="12"/>
      <c r="I1813" s="12">
        <f>H1813-G1813</f>
        <v>-45</v>
      </c>
      <c r="J1813" s="22">
        <v>-1</v>
      </c>
      <c r="K1813" s="24">
        <v>45</v>
      </c>
    </row>
    <row r="1814" spans="1:11">
      <c r="A1814" s="7" t="s">
        <v>438</v>
      </c>
      <c r="B1814" s="8"/>
      <c r="C1814" s="8"/>
      <c r="D1814" s="10">
        <v>4108.96</v>
      </c>
      <c r="E1814" s="12">
        <v>226.54</v>
      </c>
      <c r="F1814" s="12">
        <v>1555.69</v>
      </c>
      <c r="G1814" s="12">
        <v>2893.18</v>
      </c>
      <c r="H1814" s="12">
        <v>20267.53</v>
      </c>
      <c r="I1814" s="19"/>
      <c r="J1814" s="33">
        <v>6.00527792947552</v>
      </c>
      <c r="K1814" s="24">
        <v>29051.9</v>
      </c>
    </row>
    <row r="1815" spans="1:11">
      <c r="A1815" s="7" t="s">
        <v>439</v>
      </c>
      <c r="B1815" s="8"/>
      <c r="C1815" s="8"/>
      <c r="D1815" s="35">
        <v>2.33862265224815</v>
      </c>
      <c r="E1815" s="31">
        <v>0.498986784140969</v>
      </c>
      <c r="F1815" s="31">
        <v>0.966867619639528</v>
      </c>
      <c r="G1815" s="31">
        <v>1.53321674615792</v>
      </c>
      <c r="H1815" s="31">
        <v>10.9851111111111</v>
      </c>
      <c r="I1815" s="18"/>
      <c r="J1815" s="33">
        <v>6.16474767095952</v>
      </c>
      <c r="K1815" s="36">
        <v>3.84691472457627</v>
      </c>
    </row>
    <row r="1816" spans="1:11">
      <c r="A1816" s="7"/>
      <c r="B1816" s="7" t="s">
        <v>156</v>
      </c>
      <c r="C1816" s="10" t="s">
        <v>16</v>
      </c>
      <c r="D1816" s="10"/>
      <c r="E1816" s="12">
        <v>265</v>
      </c>
      <c r="F1816" s="12"/>
      <c r="G1816" s="12">
        <v>1447</v>
      </c>
      <c r="H1816" s="12">
        <v>1413</v>
      </c>
      <c r="I1816" s="12">
        <f>H1816-G1816</f>
        <v>-34</v>
      </c>
      <c r="J1816" s="22">
        <v>-0.0234968901174845</v>
      </c>
      <c r="K1816" s="24">
        <v>3125</v>
      </c>
    </row>
    <row r="1817" spans="1:11">
      <c r="A1817" s="13"/>
      <c r="B1817" s="13"/>
      <c r="C1817" s="14" t="s">
        <v>17</v>
      </c>
      <c r="D1817" s="14">
        <v>737.8</v>
      </c>
      <c r="E1817" s="19">
        <v>387.1</v>
      </c>
      <c r="F1817" s="19">
        <v>2816.8</v>
      </c>
      <c r="G1817" s="19">
        <v>2443</v>
      </c>
      <c r="H1817" s="19">
        <v>239.4</v>
      </c>
      <c r="I1817" s="19"/>
      <c r="J1817" s="33">
        <v>-0.902005730659026</v>
      </c>
      <c r="K1817" s="25">
        <v>6624.1</v>
      </c>
    </row>
    <row r="1818" spans="1:11">
      <c r="A1818" s="13"/>
      <c r="B1818" s="13"/>
      <c r="C1818" s="16" t="s">
        <v>18</v>
      </c>
      <c r="D1818" s="16">
        <v>1.13507692307692</v>
      </c>
      <c r="E1818" s="18">
        <v>2.12692307692308</v>
      </c>
      <c r="F1818" s="18">
        <v>1.97808988764045</v>
      </c>
      <c r="G1818" s="18">
        <v>2.15432098765432</v>
      </c>
      <c r="H1818" s="18">
        <v>1.47777777777778</v>
      </c>
      <c r="I1818" s="18"/>
      <c r="J1818" s="33">
        <v>-0.31404011461318</v>
      </c>
      <c r="K1818" s="26">
        <v>1.86489301801802</v>
      </c>
    </row>
    <row r="1819" spans="1:11">
      <c r="A1819" s="13"/>
      <c r="B1819" s="7" t="s">
        <v>308</v>
      </c>
      <c r="C1819" s="10" t="s">
        <v>16</v>
      </c>
      <c r="D1819" s="10"/>
      <c r="E1819" s="12"/>
      <c r="F1819" s="12">
        <v>214</v>
      </c>
      <c r="G1819" s="12"/>
      <c r="H1819" s="12">
        <v>4</v>
      </c>
      <c r="I1819" s="12">
        <f>H1819-G1819</f>
        <v>4</v>
      </c>
      <c r="J1819" s="22">
        <v>1</v>
      </c>
      <c r="K1819" s="24">
        <v>218</v>
      </c>
    </row>
    <row r="1820" spans="1:11">
      <c r="A1820" s="13"/>
      <c r="B1820" s="13"/>
      <c r="C1820" s="14" t="s">
        <v>17</v>
      </c>
      <c r="D1820" s="14"/>
      <c r="E1820" s="19"/>
      <c r="F1820" s="19">
        <v>224.5</v>
      </c>
      <c r="G1820" s="19">
        <v>1748.2</v>
      </c>
      <c r="H1820" s="19">
        <v>5930.36</v>
      </c>
      <c r="I1820" s="19"/>
      <c r="J1820" s="33">
        <v>2.3922663310834</v>
      </c>
      <c r="K1820" s="25">
        <v>7903.06</v>
      </c>
    </row>
    <row r="1821" spans="1:11">
      <c r="A1821" s="13"/>
      <c r="B1821" s="13"/>
      <c r="C1821" s="16" t="s">
        <v>18</v>
      </c>
      <c r="D1821" s="16"/>
      <c r="E1821" s="18"/>
      <c r="F1821" s="18">
        <v>0.95531914893617</v>
      </c>
      <c r="G1821" s="18">
        <v>3.24944237918216</v>
      </c>
      <c r="H1821" s="18">
        <v>2.86214285714286</v>
      </c>
      <c r="I1821" s="18"/>
      <c r="J1821" s="33">
        <v>-0.119189533724484</v>
      </c>
      <c r="K1821" s="26">
        <v>2.7778769771529</v>
      </c>
    </row>
    <row r="1822" spans="1:11">
      <c r="A1822" s="7" t="s">
        <v>440</v>
      </c>
      <c r="B1822" s="8"/>
      <c r="C1822" s="8"/>
      <c r="D1822" s="10">
        <v>377031</v>
      </c>
      <c r="E1822" s="12">
        <v>219692</v>
      </c>
      <c r="F1822" s="12">
        <v>376140</v>
      </c>
      <c r="G1822" s="12">
        <v>402210</v>
      </c>
      <c r="H1822" s="12">
        <v>443852</v>
      </c>
      <c r="I1822" s="12"/>
      <c r="J1822" s="22">
        <v>0.103532980283931</v>
      </c>
      <c r="K1822" s="24">
        <v>1818925</v>
      </c>
    </row>
    <row r="1823" spans="1:11">
      <c r="A1823" s="7" t="s">
        <v>441</v>
      </c>
      <c r="B1823" s="8"/>
      <c r="C1823" s="8"/>
      <c r="D1823" s="10">
        <v>737.8</v>
      </c>
      <c r="E1823" s="12">
        <v>387.1</v>
      </c>
      <c r="F1823" s="12">
        <v>3041.3</v>
      </c>
      <c r="G1823" s="12">
        <v>4191.2</v>
      </c>
      <c r="H1823" s="12">
        <v>6169.76</v>
      </c>
      <c r="I1823" s="19"/>
      <c r="J1823" s="33">
        <v>0.472074823439588</v>
      </c>
      <c r="K1823" s="24">
        <v>14527.16</v>
      </c>
    </row>
    <row r="1824" spans="1:11">
      <c r="A1824" s="7" t="s">
        <v>442</v>
      </c>
      <c r="B1824" s="8"/>
      <c r="C1824" s="8"/>
      <c r="D1824" s="35">
        <v>1.13507692307692</v>
      </c>
      <c r="E1824" s="31">
        <v>2.12692307692308</v>
      </c>
      <c r="F1824" s="31">
        <v>1.8332127787824</v>
      </c>
      <c r="G1824" s="31">
        <v>2.5066985645933</v>
      </c>
      <c r="H1824" s="31">
        <v>2.76175470008953</v>
      </c>
      <c r="I1824" s="18"/>
      <c r="J1824" s="33">
        <v>0.10174982309355</v>
      </c>
      <c r="K1824" s="36">
        <v>2.27093324996092</v>
      </c>
    </row>
    <row r="1825" spans="1:11">
      <c r="A1825" s="7" t="s">
        <v>443</v>
      </c>
      <c r="B1825" s="7"/>
      <c r="C1825" s="7"/>
      <c r="D1825" s="10">
        <v>47991</v>
      </c>
      <c r="E1825" s="12">
        <v>18920</v>
      </c>
      <c r="F1825" s="12">
        <v>57782</v>
      </c>
      <c r="G1825" s="12">
        <v>75225</v>
      </c>
      <c r="H1825" s="12">
        <v>83251</v>
      </c>
      <c r="I1825" s="12"/>
      <c r="J1825" s="22">
        <v>0.106693253572615</v>
      </c>
      <c r="K1825" s="24">
        <v>283169</v>
      </c>
    </row>
    <row r="1826" spans="1:11">
      <c r="A1826" s="13"/>
      <c r="B1826" s="13"/>
      <c r="C1826" s="14" t="s">
        <v>17</v>
      </c>
      <c r="D1826" s="14">
        <v>391.7</v>
      </c>
      <c r="E1826" s="19">
        <v>37.2</v>
      </c>
      <c r="F1826" s="19"/>
      <c r="G1826" s="19"/>
      <c r="H1826" s="19">
        <v>3782</v>
      </c>
      <c r="I1826" s="19"/>
      <c r="J1826" s="33">
        <v>1</v>
      </c>
      <c r="K1826" s="25">
        <v>4210.9</v>
      </c>
    </row>
    <row r="1827" spans="1:11">
      <c r="A1827" s="13"/>
      <c r="B1827" s="13"/>
      <c r="C1827" s="16" t="s">
        <v>18</v>
      </c>
      <c r="D1827" s="16">
        <v>0.908816705336427</v>
      </c>
      <c r="E1827" s="18">
        <v>0.335135135135135</v>
      </c>
      <c r="F1827" s="18"/>
      <c r="G1827" s="18"/>
      <c r="H1827" s="18">
        <v>0.907607391408687</v>
      </c>
      <c r="I1827" s="18"/>
      <c r="J1827" s="33">
        <v>1</v>
      </c>
      <c r="K1827" s="26">
        <v>0.894223826714801</v>
      </c>
    </row>
    <row r="1828" spans="1:11">
      <c r="A1828" s="13"/>
      <c r="B1828" s="7" t="s">
        <v>230</v>
      </c>
      <c r="C1828" s="10" t="s">
        <v>16</v>
      </c>
      <c r="D1828" s="10"/>
      <c r="E1828" s="12"/>
      <c r="F1828" s="12">
        <v>988</v>
      </c>
      <c r="G1828" s="12"/>
      <c r="H1828" s="12"/>
      <c r="I1828" s="12">
        <f>H1828-G1828</f>
        <v>0</v>
      </c>
      <c r="J1828" s="22"/>
      <c r="K1828" s="24">
        <v>988</v>
      </c>
    </row>
    <row r="1829" spans="1:11">
      <c r="A1829" s="13"/>
      <c r="B1829" s="13"/>
      <c r="C1829" s="14" t="s">
        <v>17</v>
      </c>
      <c r="D1829" s="14"/>
      <c r="E1829" s="19"/>
      <c r="F1829" s="19">
        <v>466</v>
      </c>
      <c r="G1829" s="19"/>
      <c r="H1829" s="19"/>
      <c r="I1829" s="19"/>
      <c r="J1829" s="33"/>
      <c r="K1829" s="25">
        <v>466</v>
      </c>
    </row>
    <row r="1830" spans="1:11">
      <c r="A1830" s="13"/>
      <c r="B1830" s="13"/>
      <c r="C1830" s="16" t="s">
        <v>18</v>
      </c>
      <c r="D1830" s="16"/>
      <c r="E1830" s="18"/>
      <c r="F1830" s="18">
        <v>0.47165991902834</v>
      </c>
      <c r="G1830" s="18"/>
      <c r="H1830" s="18"/>
      <c r="I1830" s="18"/>
      <c r="J1830" s="33"/>
      <c r="K1830" s="26">
        <v>0.47165991902834</v>
      </c>
    </row>
    <row r="1831" spans="1:11">
      <c r="A1831" s="13"/>
      <c r="B1831" s="7" t="s">
        <v>208</v>
      </c>
      <c r="C1831" s="10" t="s">
        <v>16</v>
      </c>
      <c r="D1831" s="10">
        <v>136</v>
      </c>
      <c r="E1831" s="12">
        <v>279</v>
      </c>
      <c r="F1831" s="12"/>
      <c r="G1831" s="12"/>
      <c r="H1831" s="12"/>
      <c r="I1831" s="12">
        <f>H1831-G1831</f>
        <v>0</v>
      </c>
      <c r="J1831" s="22"/>
      <c r="K1831" s="24">
        <v>415</v>
      </c>
    </row>
    <row r="1832" spans="1:11">
      <c r="A1832" s="13"/>
      <c r="B1832" s="13"/>
      <c r="C1832" s="14" t="s">
        <v>17</v>
      </c>
      <c r="D1832" s="14">
        <v>166</v>
      </c>
      <c r="E1832" s="19">
        <v>351.72</v>
      </c>
      <c r="F1832" s="19"/>
      <c r="G1832" s="19"/>
      <c r="H1832" s="19"/>
      <c r="I1832" s="19"/>
      <c r="J1832" s="33"/>
      <c r="K1832" s="25">
        <v>517.72</v>
      </c>
    </row>
    <row r="1833" spans="1:11">
      <c r="A1833" s="13"/>
      <c r="B1833" s="13"/>
      <c r="C1833" s="16" t="s">
        <v>18</v>
      </c>
      <c r="D1833" s="16">
        <v>1.22058823529412</v>
      </c>
      <c r="E1833" s="18">
        <v>1.26064516129032</v>
      </c>
      <c r="F1833" s="18"/>
      <c r="G1833" s="18"/>
      <c r="H1833" s="18"/>
      <c r="I1833" s="18"/>
      <c r="J1833" s="33"/>
      <c r="K1833" s="26">
        <v>1.24751807228916</v>
      </c>
    </row>
    <row r="1834" spans="1:11">
      <c r="A1834" s="7" t="s">
        <v>444</v>
      </c>
      <c r="B1834" s="8"/>
      <c r="C1834" s="8"/>
      <c r="D1834" s="10">
        <v>45760</v>
      </c>
      <c r="E1834" s="12">
        <v>19817</v>
      </c>
      <c r="F1834" s="12">
        <v>12174</v>
      </c>
      <c r="G1834" s="12">
        <v>22767</v>
      </c>
      <c r="H1834" s="12">
        <v>24859</v>
      </c>
      <c r="I1834" s="12"/>
      <c r="J1834" s="22">
        <v>0.0918873808582598</v>
      </c>
      <c r="K1834" s="24">
        <v>125377</v>
      </c>
    </row>
    <row r="1835" spans="1:11">
      <c r="A1835" s="7" t="s">
        <v>445</v>
      </c>
      <c r="B1835" s="8"/>
      <c r="C1835" s="8"/>
      <c r="D1835" s="10">
        <v>557.7</v>
      </c>
      <c r="E1835" s="12">
        <v>388.92</v>
      </c>
      <c r="F1835" s="12">
        <v>466</v>
      </c>
      <c r="G1835" s="12"/>
      <c r="H1835" s="12">
        <v>3782</v>
      </c>
      <c r="I1835" s="19"/>
      <c r="J1835" s="33">
        <v>1</v>
      </c>
      <c r="K1835" s="24">
        <v>5194.62</v>
      </c>
    </row>
    <row r="1836" spans="1:11">
      <c r="A1836" s="7" t="s">
        <v>446</v>
      </c>
      <c r="B1836" s="8"/>
      <c r="C1836" s="8"/>
      <c r="D1836" s="35">
        <v>0.983597883597884</v>
      </c>
      <c r="E1836" s="31">
        <v>0.997230769230769</v>
      </c>
      <c r="F1836" s="31">
        <v>0.47165991902834</v>
      </c>
      <c r="G1836" s="31"/>
      <c r="H1836" s="31">
        <v>0.907607391408687</v>
      </c>
      <c r="I1836" s="18"/>
      <c r="J1836" s="33">
        <v>1</v>
      </c>
      <c r="K1836" s="36">
        <v>0.849905104712042</v>
      </c>
    </row>
    <row r="1837" spans="1:11">
      <c r="A1837" s="7" t="s">
        <v>447</v>
      </c>
      <c r="B1837" s="7"/>
      <c r="C1837" s="7"/>
      <c r="D1837" s="10">
        <v>22601</v>
      </c>
      <c r="E1837" s="12">
        <v>1944</v>
      </c>
      <c r="F1837" s="12">
        <v>29686</v>
      </c>
      <c r="G1837" s="12">
        <v>11457</v>
      </c>
      <c r="H1837" s="12">
        <v>18883</v>
      </c>
      <c r="I1837" s="12"/>
      <c r="J1837" s="22">
        <v>0.648162695295453</v>
      </c>
      <c r="K1837" s="24">
        <v>84571</v>
      </c>
    </row>
    <row r="1838" spans="1:11">
      <c r="A1838" s="13"/>
      <c r="B1838" s="13"/>
      <c r="C1838" s="14" t="s">
        <v>17</v>
      </c>
      <c r="D1838" s="14"/>
      <c r="E1838" s="19"/>
      <c r="F1838" s="19"/>
      <c r="G1838" s="19"/>
      <c r="H1838" s="19">
        <v>5597.7</v>
      </c>
      <c r="I1838" s="19"/>
      <c r="J1838" s="33">
        <v>1</v>
      </c>
      <c r="K1838" s="25">
        <v>5597.7</v>
      </c>
    </row>
    <row r="1839" spans="1:11">
      <c r="A1839" s="13"/>
      <c r="B1839" s="13"/>
      <c r="C1839" s="16" t="s">
        <v>18</v>
      </c>
      <c r="D1839" s="16"/>
      <c r="E1839" s="18"/>
      <c r="F1839" s="18"/>
      <c r="G1839" s="18"/>
      <c r="H1839" s="18">
        <v>1.12200841852075</v>
      </c>
      <c r="I1839" s="18"/>
      <c r="J1839" s="33">
        <v>1</v>
      </c>
      <c r="K1839" s="26">
        <v>1.12200841852075</v>
      </c>
    </row>
    <row r="1840" spans="1:11">
      <c r="A1840" s="13" t="s">
        <v>448</v>
      </c>
      <c r="B1840" s="7"/>
      <c r="C1840" s="7"/>
      <c r="D1840" s="10">
        <v>5978</v>
      </c>
      <c r="E1840" s="12">
        <v>3002</v>
      </c>
      <c r="F1840" s="12">
        <v>3416</v>
      </c>
      <c r="G1840" s="12">
        <v>26821</v>
      </c>
      <c r="H1840" s="12">
        <v>31965</v>
      </c>
      <c r="I1840" s="12"/>
      <c r="J1840" s="22">
        <v>0.191790015286529</v>
      </c>
      <c r="K1840" s="24">
        <v>71182</v>
      </c>
    </row>
    <row r="1841" spans="1:11">
      <c r="A1841" s="13"/>
      <c r="B1841" s="13"/>
      <c r="C1841" s="14" t="s">
        <v>17</v>
      </c>
      <c r="D1841" s="14"/>
      <c r="E1841" s="19"/>
      <c r="F1841" s="19"/>
      <c r="G1841" s="19"/>
      <c r="H1841" s="19">
        <v>339.8</v>
      </c>
      <c r="I1841" s="19"/>
      <c r="J1841" s="33">
        <v>1</v>
      </c>
      <c r="K1841" s="25">
        <v>339.8</v>
      </c>
    </row>
    <row r="1842" spans="1:11">
      <c r="A1842" s="13"/>
      <c r="B1842" s="13"/>
      <c r="C1842" s="16" t="s">
        <v>18</v>
      </c>
      <c r="D1842" s="16"/>
      <c r="E1842" s="18"/>
      <c r="F1842" s="18"/>
      <c r="G1842" s="18"/>
      <c r="H1842" s="18">
        <v>0.608960573476703</v>
      </c>
      <c r="I1842" s="18"/>
      <c r="J1842" s="33">
        <v>1</v>
      </c>
      <c r="K1842" s="26">
        <v>0.608960573476703</v>
      </c>
    </row>
    <row r="1843" spans="1:11">
      <c r="A1843" s="13"/>
      <c r="B1843" s="7" t="s">
        <v>199</v>
      </c>
      <c r="C1843" s="10" t="s">
        <v>16</v>
      </c>
      <c r="D1843" s="10"/>
      <c r="E1843" s="12">
        <v>334</v>
      </c>
      <c r="F1843" s="12">
        <v>911</v>
      </c>
      <c r="G1843" s="12">
        <v>156</v>
      </c>
      <c r="H1843" s="12">
        <v>134</v>
      </c>
      <c r="I1843" s="12">
        <f>H1843-G1843</f>
        <v>-22</v>
      </c>
      <c r="J1843" s="22">
        <v>-0.141025641025641</v>
      </c>
      <c r="K1843" s="24">
        <v>1535</v>
      </c>
    </row>
    <row r="1844" spans="1:11">
      <c r="A1844" s="13"/>
      <c r="B1844" s="13"/>
      <c r="C1844" s="14" t="s">
        <v>17</v>
      </c>
      <c r="D1844" s="14"/>
      <c r="E1844" s="19"/>
      <c r="F1844" s="19"/>
      <c r="G1844" s="19">
        <v>371</v>
      </c>
      <c r="H1844" s="19"/>
      <c r="I1844" s="19">
        <f>H1844-G1844</f>
        <v>-371</v>
      </c>
      <c r="J1844" s="33">
        <v>-1</v>
      </c>
      <c r="K1844" s="25">
        <v>371</v>
      </c>
    </row>
    <row r="1845" spans="1:11">
      <c r="A1845" s="13"/>
      <c r="B1845" s="13"/>
      <c r="C1845" s="16" t="s">
        <v>18</v>
      </c>
      <c r="D1845" s="16"/>
      <c r="E1845" s="18"/>
      <c r="F1845" s="18"/>
      <c r="G1845" s="18">
        <v>1.70183486238532</v>
      </c>
      <c r="H1845" s="18"/>
      <c r="I1845" s="18">
        <f>H1845-G1845</f>
        <v>-1.70183486238532</v>
      </c>
      <c r="J1845" s="33">
        <v>-1</v>
      </c>
      <c r="K1845" s="26">
        <v>1.70183486238532</v>
      </c>
    </row>
    <row r="1846" spans="1:11">
      <c r="A1846" s="7" t="s">
        <v>449</v>
      </c>
      <c r="B1846" s="8"/>
      <c r="C1846" s="8"/>
      <c r="D1846" s="10">
        <v>24646</v>
      </c>
      <c r="E1846" s="12">
        <v>4202</v>
      </c>
      <c r="F1846" s="12">
        <v>6122</v>
      </c>
      <c r="G1846" s="12">
        <v>10275</v>
      </c>
      <c r="H1846" s="12">
        <v>15690</v>
      </c>
      <c r="I1846" s="12"/>
      <c r="J1846" s="22">
        <v>0.527007299270073</v>
      </c>
      <c r="K1846" s="24">
        <v>60935</v>
      </c>
    </row>
    <row r="1847" spans="1:11">
      <c r="A1847" s="7" t="s">
        <v>450</v>
      </c>
      <c r="B1847" s="8"/>
      <c r="C1847" s="8"/>
      <c r="D1847" s="10"/>
      <c r="E1847" s="12"/>
      <c r="F1847" s="12"/>
      <c r="G1847" s="12">
        <v>371</v>
      </c>
      <c r="H1847" s="12">
        <v>5937.5</v>
      </c>
      <c r="I1847" s="19"/>
      <c r="J1847" s="33">
        <v>15.0040431266846</v>
      </c>
      <c r="K1847" s="24">
        <v>6308.5</v>
      </c>
    </row>
    <row r="1848" spans="1:11">
      <c r="A1848" s="7" t="s">
        <v>451</v>
      </c>
      <c r="B1848" s="8"/>
      <c r="C1848" s="8"/>
      <c r="D1848" s="35"/>
      <c r="E1848" s="31"/>
      <c r="F1848" s="31"/>
      <c r="G1848" s="31">
        <v>1.70183486238532</v>
      </c>
      <c r="H1848" s="31">
        <v>1.07039841355688</v>
      </c>
      <c r="I1848" s="18"/>
      <c r="J1848" s="33">
        <v>-0.371032738125608</v>
      </c>
      <c r="K1848" s="36">
        <v>1.09427580225499</v>
      </c>
    </row>
    <row r="1849" spans="1:11">
      <c r="A1849" s="7"/>
      <c r="B1849" s="7" t="s">
        <v>117</v>
      </c>
      <c r="C1849" s="10" t="s">
        <v>16</v>
      </c>
      <c r="D1849" s="10">
        <v>45</v>
      </c>
      <c r="E1849" s="12">
        <v>61</v>
      </c>
      <c r="F1849" s="12">
        <v>194</v>
      </c>
      <c r="G1849" s="12">
        <v>211</v>
      </c>
      <c r="H1849" s="12">
        <v>191</v>
      </c>
      <c r="I1849" s="12">
        <f>H1849-G1849</f>
        <v>-20</v>
      </c>
      <c r="J1849" s="22">
        <v>-0.0947867298578199</v>
      </c>
      <c r="K1849" s="24">
        <v>702</v>
      </c>
    </row>
    <row r="1850" spans="1:11">
      <c r="A1850" s="13"/>
      <c r="B1850" s="13"/>
      <c r="C1850" s="14" t="s">
        <v>17</v>
      </c>
      <c r="D1850" s="14"/>
      <c r="E1850" s="19"/>
      <c r="F1850" s="19">
        <v>463.6</v>
      </c>
      <c r="G1850" s="19">
        <v>2274</v>
      </c>
      <c r="H1850" s="19">
        <v>-27689</v>
      </c>
      <c r="I1850" s="19"/>
      <c r="J1850" s="33">
        <v>-13.1763412489006</v>
      </c>
      <c r="K1850" s="25">
        <v>-24951.4</v>
      </c>
    </row>
    <row r="1851" spans="1:11">
      <c r="A1851" s="13"/>
      <c r="B1851" s="13"/>
      <c r="C1851" s="16" t="s">
        <v>18</v>
      </c>
      <c r="D1851" s="16"/>
      <c r="E1851" s="18"/>
      <c r="F1851" s="18">
        <v>0.583879093198992</v>
      </c>
      <c r="G1851" s="18">
        <v>0.97638471446973</v>
      </c>
      <c r="H1851" s="18">
        <v>-13.3569705740473</v>
      </c>
      <c r="I1851" s="18"/>
      <c r="J1851" s="33">
        <v>-14.6800283495849</v>
      </c>
      <c r="K1851" s="26">
        <v>-4.80204003079292</v>
      </c>
    </row>
    <row r="1852" spans="1:11">
      <c r="A1852" s="13"/>
      <c r="B1852" s="7" t="s">
        <v>327</v>
      </c>
      <c r="C1852" s="10" t="s">
        <v>16</v>
      </c>
      <c r="D1852" s="10"/>
      <c r="E1852" s="12"/>
      <c r="F1852" s="12"/>
      <c r="G1852" s="12">
        <v>19</v>
      </c>
      <c r="H1852" s="12"/>
      <c r="I1852" s="12">
        <f>H1852-G1852</f>
        <v>-19</v>
      </c>
      <c r="J1852" s="22">
        <v>-1</v>
      </c>
      <c r="K1852" s="24">
        <v>19</v>
      </c>
    </row>
    <row r="1853" spans="1:11">
      <c r="A1853" s="13"/>
      <c r="B1853" s="13"/>
      <c r="C1853" s="14" t="s">
        <v>17</v>
      </c>
      <c r="D1853" s="14"/>
      <c r="E1853" s="19"/>
      <c r="F1853" s="19">
        <v>1197.45</v>
      </c>
      <c r="G1853" s="19">
        <v>408.5</v>
      </c>
      <c r="H1853" s="19"/>
      <c r="I1853" s="19">
        <f>H1853-G1853</f>
        <v>-408.5</v>
      </c>
      <c r="J1853" s="33">
        <v>-1</v>
      </c>
      <c r="K1853" s="25">
        <v>1605.95</v>
      </c>
    </row>
    <row r="1854" spans="1:11">
      <c r="A1854" s="13"/>
      <c r="B1854" s="13"/>
      <c r="C1854" s="16" t="s">
        <v>18</v>
      </c>
      <c r="D1854" s="16"/>
      <c r="E1854" s="18"/>
      <c r="F1854" s="18">
        <v>5.20630434782609</v>
      </c>
      <c r="G1854" s="18">
        <v>2.0425</v>
      </c>
      <c r="H1854" s="18"/>
      <c r="I1854" s="18">
        <f>H1854-G1854</f>
        <v>-2.0425</v>
      </c>
      <c r="J1854" s="33">
        <v>-1</v>
      </c>
      <c r="K1854" s="26">
        <v>3.73476744186047</v>
      </c>
    </row>
    <row r="1855" spans="1:11">
      <c r="A1855" s="7"/>
      <c r="B1855" s="8" t="s">
        <v>321</v>
      </c>
      <c r="C1855" s="9" t="s">
        <v>16</v>
      </c>
      <c r="D1855" s="10">
        <v>119</v>
      </c>
      <c r="E1855" s="12"/>
      <c r="F1855" s="12"/>
      <c r="G1855" s="12">
        <v>16</v>
      </c>
      <c r="H1855" s="12"/>
      <c r="I1855" s="12">
        <f>H1855-G1855</f>
        <v>-16</v>
      </c>
      <c r="J1855" s="22">
        <v>-1</v>
      </c>
      <c r="K1855" s="24">
        <v>135</v>
      </c>
    </row>
    <row r="1856" spans="1:11">
      <c r="A1856" s="7" t="s">
        <v>452</v>
      </c>
      <c r="B1856" s="8"/>
      <c r="C1856" s="8"/>
      <c r="D1856" s="10"/>
      <c r="E1856" s="12"/>
      <c r="F1856" s="12">
        <v>1661.05</v>
      </c>
      <c r="G1856" s="12">
        <v>2682.5</v>
      </c>
      <c r="H1856" s="12">
        <v>-27689</v>
      </c>
      <c r="I1856" s="19"/>
      <c r="J1856" s="33">
        <v>-11.3220876048462</v>
      </c>
      <c r="K1856" s="24">
        <v>-23345.45</v>
      </c>
    </row>
    <row r="1857" spans="1:11">
      <c r="A1857" s="7" t="s">
        <v>453</v>
      </c>
      <c r="B1857" s="8"/>
      <c r="C1857" s="8"/>
      <c r="D1857" s="35"/>
      <c r="E1857" s="31"/>
      <c r="F1857" s="31">
        <v>1.622119140625</v>
      </c>
      <c r="G1857" s="31">
        <v>1.06069592724397</v>
      </c>
      <c r="H1857" s="31">
        <v>-13.3569705740473</v>
      </c>
      <c r="I1857" s="18"/>
      <c r="J1857" s="33">
        <v>-13.5926481199499</v>
      </c>
      <c r="K1857" s="36">
        <v>-4.14956452186278</v>
      </c>
    </row>
    <row r="1858" spans="1:11">
      <c r="A1858" s="7" t="s">
        <v>64</v>
      </c>
      <c r="B1858" s="7" t="s">
        <v>102</v>
      </c>
      <c r="C1858" s="10" t="s">
        <v>16</v>
      </c>
      <c r="D1858" s="10"/>
      <c r="E1858" s="12">
        <v>5004</v>
      </c>
      <c r="F1858" s="12"/>
      <c r="G1858" s="12"/>
      <c r="H1858" s="12"/>
      <c r="I1858" s="12">
        <f>H1858-G1858</f>
        <v>0</v>
      </c>
      <c r="J1858" s="22"/>
      <c r="K1858" s="24">
        <v>5004</v>
      </c>
    </row>
    <row r="1859" spans="1:11">
      <c r="A1859" s="13"/>
      <c r="B1859" s="13"/>
      <c r="C1859" s="14" t="s">
        <v>17</v>
      </c>
      <c r="D1859" s="14"/>
      <c r="E1859" s="19">
        <v>2163</v>
      </c>
      <c r="F1859" s="19"/>
      <c r="G1859" s="19"/>
      <c r="H1859" s="19"/>
      <c r="I1859" s="19"/>
      <c r="J1859" s="33"/>
      <c r="K1859" s="25">
        <v>2163</v>
      </c>
    </row>
    <row r="1860" spans="1:11">
      <c r="A1860" s="13"/>
      <c r="B1860" s="13"/>
      <c r="C1860" s="16" t="s">
        <v>18</v>
      </c>
      <c r="D1860" s="16"/>
      <c r="E1860" s="18">
        <v>0.432254196642686</v>
      </c>
      <c r="F1860" s="18"/>
      <c r="G1860" s="18"/>
      <c r="H1860" s="18"/>
      <c r="I1860" s="18"/>
      <c r="J1860" s="33"/>
      <c r="K1860" s="26">
        <v>0.432254196642686</v>
      </c>
    </row>
    <row r="1861" spans="1:11">
      <c r="A1861" s="7" t="s">
        <v>454</v>
      </c>
      <c r="B1861" s="8"/>
      <c r="C1861" s="8"/>
      <c r="D1861" s="10"/>
      <c r="E1861" s="12">
        <v>5004</v>
      </c>
      <c r="F1861" s="12"/>
      <c r="G1861" s="12"/>
      <c r="H1861" s="12"/>
      <c r="I1861" s="12"/>
      <c r="J1861" s="22"/>
      <c r="K1861" s="24">
        <v>5004</v>
      </c>
    </row>
    <row r="1862" spans="1:11">
      <c r="A1862" s="7" t="s">
        <v>455</v>
      </c>
      <c r="B1862" s="8"/>
      <c r="C1862" s="8"/>
      <c r="D1862" s="10"/>
      <c r="E1862" s="12">
        <v>2163</v>
      </c>
      <c r="F1862" s="12"/>
      <c r="G1862" s="12"/>
      <c r="H1862" s="12"/>
      <c r="I1862" s="19"/>
      <c r="J1862" s="33"/>
      <c r="K1862" s="24">
        <v>2163</v>
      </c>
    </row>
    <row r="1863" spans="1:11">
      <c r="A1863" s="7" t="s">
        <v>456</v>
      </c>
      <c r="B1863" s="8"/>
      <c r="C1863" s="8"/>
      <c r="D1863" s="35"/>
      <c r="E1863" s="31">
        <v>0.432254196642686</v>
      </c>
      <c r="F1863" s="31"/>
      <c r="G1863" s="31"/>
      <c r="H1863" s="31"/>
      <c r="I1863" s="18"/>
      <c r="J1863" s="33"/>
      <c r="K1863" s="36">
        <v>0.432254196642686</v>
      </c>
    </row>
    <row r="1864" spans="1:11">
      <c r="A1864" s="7" t="s">
        <v>65</v>
      </c>
      <c r="B1864" s="7" t="s">
        <v>178</v>
      </c>
      <c r="C1864" s="10" t="s">
        <v>16</v>
      </c>
      <c r="D1864" s="10"/>
      <c r="E1864" s="12"/>
      <c r="F1864" s="12">
        <v>4060</v>
      </c>
      <c r="G1864" s="12"/>
      <c r="H1864" s="12"/>
      <c r="I1864" s="12">
        <f>H1864-G1864</f>
        <v>0</v>
      </c>
      <c r="J1864" s="22"/>
      <c r="K1864" s="24">
        <v>4060</v>
      </c>
    </row>
    <row r="1865" spans="1:11">
      <c r="A1865" s="13"/>
      <c r="B1865" s="13"/>
      <c r="C1865" s="14" t="s">
        <v>17</v>
      </c>
      <c r="D1865" s="14"/>
      <c r="E1865" s="19"/>
      <c r="F1865" s="19">
        <v>722</v>
      </c>
      <c r="G1865" s="19"/>
      <c r="H1865" s="19"/>
      <c r="I1865" s="19"/>
      <c r="J1865" s="33"/>
      <c r="K1865" s="25">
        <v>722</v>
      </c>
    </row>
    <row r="1866" spans="1:11">
      <c r="A1866" s="13"/>
      <c r="B1866" s="13"/>
      <c r="C1866" s="16" t="s">
        <v>18</v>
      </c>
      <c r="D1866" s="16"/>
      <c r="E1866" s="18"/>
      <c r="F1866" s="18">
        <v>0.177832512315271</v>
      </c>
      <c r="G1866" s="18"/>
      <c r="H1866" s="18"/>
      <c r="I1866" s="18"/>
      <c r="J1866" s="33"/>
      <c r="K1866" s="26">
        <v>0.177832512315271</v>
      </c>
    </row>
    <row r="1867" spans="1:11">
      <c r="A1867" s="13" t="s">
        <v>457</v>
      </c>
      <c r="B1867" s="7"/>
      <c r="C1867" s="7"/>
      <c r="D1867" s="10">
        <v>5318</v>
      </c>
      <c r="E1867" s="12">
        <v>7004</v>
      </c>
      <c r="F1867" s="12">
        <v>11921</v>
      </c>
      <c r="G1867" s="12">
        <v>8348</v>
      </c>
      <c r="H1867" s="12">
        <v>24233</v>
      </c>
      <c r="I1867" s="12"/>
      <c r="J1867" s="22">
        <v>1.9028509822712</v>
      </c>
      <c r="K1867" s="24">
        <v>56824</v>
      </c>
    </row>
    <row r="1868" spans="1:11">
      <c r="A1868" s="13"/>
      <c r="B1868" s="13"/>
      <c r="C1868" s="14" t="s">
        <v>17</v>
      </c>
      <c r="D1868" s="14"/>
      <c r="E1868" s="19"/>
      <c r="F1868" s="19"/>
      <c r="G1868" s="19"/>
      <c r="H1868" s="19">
        <v>3372</v>
      </c>
      <c r="I1868" s="19"/>
      <c r="J1868" s="33">
        <v>1</v>
      </c>
      <c r="K1868" s="25">
        <v>3372</v>
      </c>
    </row>
    <row r="1869" spans="1:11">
      <c r="A1869" s="13"/>
      <c r="B1869" s="13"/>
      <c r="C1869" s="16" t="s">
        <v>18</v>
      </c>
      <c r="D1869" s="16"/>
      <c r="E1869" s="18"/>
      <c r="F1869" s="18"/>
      <c r="G1869" s="18"/>
      <c r="H1869" s="18">
        <v>4.14250614250614</v>
      </c>
      <c r="I1869" s="18"/>
      <c r="J1869" s="33">
        <v>1</v>
      </c>
      <c r="K1869" s="26">
        <v>4.14250614250614</v>
      </c>
    </row>
    <row r="1870" spans="1:11">
      <c r="A1870" s="7" t="s">
        <v>458</v>
      </c>
      <c r="B1870" s="8"/>
      <c r="C1870" s="8"/>
      <c r="D1870" s="10">
        <v>22310</v>
      </c>
      <c r="E1870" s="12">
        <v>3716</v>
      </c>
      <c r="F1870" s="12">
        <v>10776</v>
      </c>
      <c r="G1870" s="12">
        <v>1297</v>
      </c>
      <c r="H1870" s="12">
        <v>12843</v>
      </c>
      <c r="I1870" s="12"/>
      <c r="J1870" s="22">
        <v>8.90208172706245</v>
      </c>
      <c r="K1870" s="24">
        <v>50942</v>
      </c>
    </row>
    <row r="1871" spans="1:11">
      <c r="A1871" s="7" t="s">
        <v>459</v>
      </c>
      <c r="B1871" s="8"/>
      <c r="C1871" s="8"/>
      <c r="D1871" s="10"/>
      <c r="E1871" s="12"/>
      <c r="F1871" s="12">
        <v>722</v>
      </c>
      <c r="G1871" s="12"/>
      <c r="H1871" s="12">
        <v>3372</v>
      </c>
      <c r="I1871" s="19"/>
      <c r="J1871" s="33">
        <v>1</v>
      </c>
      <c r="K1871" s="24">
        <v>4094</v>
      </c>
    </row>
    <row r="1872" spans="1:11">
      <c r="A1872" s="7" t="s">
        <v>460</v>
      </c>
      <c r="B1872" s="8"/>
      <c r="C1872" s="8"/>
      <c r="D1872" s="35"/>
      <c r="E1872" s="31"/>
      <c r="F1872" s="31">
        <v>0.177832512315271</v>
      </c>
      <c r="G1872" s="31"/>
      <c r="H1872" s="31">
        <v>4.14250614250614</v>
      </c>
      <c r="I1872" s="18"/>
      <c r="J1872" s="33">
        <v>1</v>
      </c>
      <c r="K1872" s="36">
        <v>0.839967172753385</v>
      </c>
    </row>
    <row r="1873" spans="1:11">
      <c r="A1873" s="7" t="s">
        <v>66</v>
      </c>
      <c r="B1873" s="7" t="s">
        <v>144</v>
      </c>
      <c r="C1873" s="10" t="s">
        <v>16</v>
      </c>
      <c r="D1873" s="10"/>
      <c r="E1873" s="12"/>
      <c r="F1873" s="12">
        <v>1754</v>
      </c>
      <c r="G1873" s="12"/>
      <c r="H1873" s="12"/>
      <c r="I1873" s="12">
        <f>H1873-G1873</f>
        <v>0</v>
      </c>
      <c r="J1873" s="22"/>
      <c r="K1873" s="24">
        <v>1754</v>
      </c>
    </row>
    <row r="1874" spans="1:11">
      <c r="A1874" s="13"/>
      <c r="B1874" s="13"/>
      <c r="C1874" s="14" t="s">
        <v>17</v>
      </c>
      <c r="D1874" s="14"/>
      <c r="E1874" s="19"/>
      <c r="F1874" s="19">
        <v>2145.2</v>
      </c>
      <c r="G1874" s="19"/>
      <c r="H1874" s="19"/>
      <c r="I1874" s="19"/>
      <c r="J1874" s="33"/>
      <c r="K1874" s="25">
        <v>2145.2</v>
      </c>
    </row>
    <row r="1875" spans="1:11">
      <c r="A1875" s="13"/>
      <c r="B1875" s="13"/>
      <c r="C1875" s="16" t="s">
        <v>18</v>
      </c>
      <c r="D1875" s="16"/>
      <c r="E1875" s="18"/>
      <c r="F1875" s="18">
        <v>1.2230330672748</v>
      </c>
      <c r="G1875" s="18"/>
      <c r="H1875" s="18"/>
      <c r="I1875" s="18"/>
      <c r="J1875" s="33"/>
      <c r="K1875" s="26">
        <v>1.2230330672748</v>
      </c>
    </row>
    <row r="1876" spans="1:11">
      <c r="A1876" s="13"/>
      <c r="B1876" s="7" t="s">
        <v>177</v>
      </c>
      <c r="C1876" s="10" t="s">
        <v>16</v>
      </c>
      <c r="D1876" s="10"/>
      <c r="E1876" s="12"/>
      <c r="F1876" s="12"/>
      <c r="G1876" s="12">
        <v>25</v>
      </c>
      <c r="H1876" s="12">
        <v>14</v>
      </c>
      <c r="I1876" s="12">
        <f>H1876-G1876</f>
        <v>-11</v>
      </c>
      <c r="J1876" s="22">
        <v>-0.44</v>
      </c>
      <c r="K1876" s="24">
        <v>39</v>
      </c>
    </row>
    <row r="1877" spans="1:11">
      <c r="A1877" s="13"/>
      <c r="B1877" s="13"/>
      <c r="C1877" s="14" t="s">
        <v>17</v>
      </c>
      <c r="D1877" s="14"/>
      <c r="E1877" s="19"/>
      <c r="F1877" s="19">
        <v>1433.55</v>
      </c>
      <c r="G1877" s="19">
        <v>288.93</v>
      </c>
      <c r="H1877" s="19"/>
      <c r="I1877" s="19">
        <f>H1877-G1877</f>
        <v>-288.93</v>
      </c>
      <c r="J1877" s="33">
        <v>-1</v>
      </c>
      <c r="K1877" s="25">
        <v>1722.48</v>
      </c>
    </row>
    <row r="1878" spans="1:11">
      <c r="A1878" s="13"/>
      <c r="B1878" s="13"/>
      <c r="C1878" s="16" t="s">
        <v>18</v>
      </c>
      <c r="D1878" s="16"/>
      <c r="E1878" s="18"/>
      <c r="F1878" s="18">
        <v>1.29615732368897</v>
      </c>
      <c r="G1878" s="18">
        <v>1.16504032258065</v>
      </c>
      <c r="H1878" s="18"/>
      <c r="I1878" s="18">
        <f>H1878-G1878</f>
        <v>-1.16504032258065</v>
      </c>
      <c r="J1878" s="33">
        <v>-1</v>
      </c>
      <c r="K1878" s="26">
        <v>1.27214180206795</v>
      </c>
    </row>
    <row r="1879" spans="1:11">
      <c r="A1879" s="13"/>
      <c r="B1879" s="7" t="s">
        <v>203</v>
      </c>
      <c r="C1879" s="10" t="s">
        <v>16</v>
      </c>
      <c r="D1879" s="10"/>
      <c r="E1879" s="12">
        <v>422</v>
      </c>
      <c r="F1879" s="12"/>
      <c r="G1879" s="12"/>
      <c r="H1879" s="12"/>
      <c r="I1879" s="12">
        <f>H1879-G1879</f>
        <v>0</v>
      </c>
      <c r="J1879" s="22"/>
      <c r="K1879" s="24">
        <v>422</v>
      </c>
    </row>
    <row r="1880" spans="1:11">
      <c r="A1880" s="13"/>
      <c r="B1880" s="13"/>
      <c r="C1880" s="14" t="s">
        <v>17</v>
      </c>
      <c r="D1880" s="14"/>
      <c r="E1880" s="19">
        <v>362</v>
      </c>
      <c r="F1880" s="19"/>
      <c r="G1880" s="19"/>
      <c r="H1880" s="19"/>
      <c r="I1880" s="19"/>
      <c r="J1880" s="33"/>
      <c r="K1880" s="25">
        <v>362</v>
      </c>
    </row>
    <row r="1881" spans="1:11">
      <c r="A1881" s="13"/>
      <c r="B1881" s="13"/>
      <c r="C1881" s="16" t="s">
        <v>18</v>
      </c>
      <c r="D1881" s="16"/>
      <c r="E1881" s="18">
        <v>0.85781990521327</v>
      </c>
      <c r="F1881" s="18"/>
      <c r="G1881" s="18"/>
      <c r="H1881" s="18"/>
      <c r="I1881" s="18"/>
      <c r="J1881" s="33"/>
      <c r="K1881" s="26">
        <v>0.85781990521327</v>
      </c>
    </row>
    <row r="1882" spans="1:11">
      <c r="A1882" s="13"/>
      <c r="B1882" s="7" t="s">
        <v>177</v>
      </c>
      <c r="C1882" s="10" t="s">
        <v>16</v>
      </c>
      <c r="D1882" s="10"/>
      <c r="E1882" s="12"/>
      <c r="F1882" s="12"/>
      <c r="G1882" s="12">
        <v>10</v>
      </c>
      <c r="H1882" s="12"/>
      <c r="I1882" s="12">
        <f>H1882-G1882</f>
        <v>-10</v>
      </c>
      <c r="J1882" s="22">
        <v>-1</v>
      </c>
      <c r="K1882" s="24">
        <v>10</v>
      </c>
    </row>
    <row r="1883" spans="1:11">
      <c r="A1883" s="13"/>
      <c r="B1883" s="13"/>
      <c r="C1883" s="14" t="s">
        <v>17</v>
      </c>
      <c r="D1883" s="14"/>
      <c r="E1883" s="19"/>
      <c r="F1883" s="19"/>
      <c r="G1883" s="19">
        <v>-1214</v>
      </c>
      <c r="H1883" s="19"/>
      <c r="I1883" s="19">
        <f>H1883-G1883</f>
        <v>1214</v>
      </c>
      <c r="J1883" s="33">
        <v>-1</v>
      </c>
      <c r="K1883" s="25">
        <v>-1214</v>
      </c>
    </row>
    <row r="1884" spans="1:11">
      <c r="A1884" s="13"/>
      <c r="B1884" s="13"/>
      <c r="C1884" s="16" t="s">
        <v>18</v>
      </c>
      <c r="D1884" s="16"/>
      <c r="E1884" s="18"/>
      <c r="F1884" s="18"/>
      <c r="G1884" s="18">
        <v>-3.01240694789082</v>
      </c>
      <c r="H1884" s="18"/>
      <c r="I1884" s="18">
        <f>H1884-G1884</f>
        <v>3.01240694789082</v>
      </c>
      <c r="J1884" s="33">
        <v>-1</v>
      </c>
      <c r="K1884" s="26">
        <v>-3.01240694789082</v>
      </c>
    </row>
    <row r="1885" spans="1:11">
      <c r="A1885" s="13"/>
      <c r="B1885" s="7" t="s">
        <v>168</v>
      </c>
      <c r="C1885" s="10" t="s">
        <v>16</v>
      </c>
      <c r="D1885" s="10"/>
      <c r="E1885" s="12"/>
      <c r="F1885" s="12">
        <v>50</v>
      </c>
      <c r="G1885" s="12"/>
      <c r="H1885" s="12"/>
      <c r="I1885" s="12">
        <f>H1885-G1885</f>
        <v>0</v>
      </c>
      <c r="J1885" s="22"/>
      <c r="K1885" s="24">
        <v>50</v>
      </c>
    </row>
    <row r="1886" spans="1:11">
      <c r="A1886" s="13"/>
      <c r="B1886" s="13"/>
      <c r="C1886" s="14" t="s">
        <v>17</v>
      </c>
      <c r="D1886" s="14"/>
      <c r="E1886" s="19"/>
      <c r="F1886" s="19">
        <v>256</v>
      </c>
      <c r="G1886" s="19"/>
      <c r="H1886" s="19"/>
      <c r="I1886" s="19"/>
      <c r="J1886" s="33"/>
      <c r="K1886" s="25">
        <v>256</v>
      </c>
    </row>
    <row r="1887" spans="1:11">
      <c r="A1887" s="13"/>
      <c r="B1887" s="13"/>
      <c r="C1887" s="16" t="s">
        <v>18</v>
      </c>
      <c r="D1887" s="16"/>
      <c r="E1887" s="18"/>
      <c r="F1887" s="18">
        <v>5.12</v>
      </c>
      <c r="G1887" s="18"/>
      <c r="H1887" s="18"/>
      <c r="I1887" s="18"/>
      <c r="J1887" s="33"/>
      <c r="K1887" s="26">
        <v>5.12</v>
      </c>
    </row>
    <row r="1888" spans="1:11">
      <c r="A1888" s="7" t="s">
        <v>50</v>
      </c>
      <c r="B1888" s="8" t="s">
        <v>142</v>
      </c>
      <c r="C1888" s="9" t="s">
        <v>16</v>
      </c>
      <c r="D1888" s="10">
        <v>1094</v>
      </c>
      <c r="E1888" s="12"/>
      <c r="F1888" s="12">
        <v>11418</v>
      </c>
      <c r="G1888" s="12">
        <v>112</v>
      </c>
      <c r="H1888" s="12">
        <v>102</v>
      </c>
      <c r="I1888" s="12">
        <f>H1888-G1888</f>
        <v>-10</v>
      </c>
      <c r="J1888" s="22">
        <v>-0.0892857142857143</v>
      </c>
      <c r="K1888" s="24">
        <v>12726</v>
      </c>
    </row>
    <row r="1889" spans="1:11">
      <c r="A1889" s="7" t="s">
        <v>461</v>
      </c>
      <c r="B1889" s="8"/>
      <c r="C1889" s="8"/>
      <c r="D1889" s="10"/>
      <c r="E1889" s="12">
        <v>362</v>
      </c>
      <c r="F1889" s="12">
        <v>3834.75</v>
      </c>
      <c r="G1889" s="12">
        <v>-925.07</v>
      </c>
      <c r="H1889" s="12"/>
      <c r="I1889" s="19">
        <f>H1889-G1889</f>
        <v>925.07</v>
      </c>
      <c r="J1889" s="33">
        <v>-1</v>
      </c>
      <c r="K1889" s="24">
        <v>3271.68</v>
      </c>
    </row>
    <row r="1890" spans="1:11">
      <c r="A1890" s="7" t="s">
        <v>462</v>
      </c>
      <c r="B1890" s="8"/>
      <c r="C1890" s="8"/>
      <c r="D1890" s="35"/>
      <c r="E1890" s="31">
        <v>0.85781990521327</v>
      </c>
      <c r="F1890" s="31">
        <v>1.31778350515464</v>
      </c>
      <c r="G1890" s="31">
        <v>-1.42099846390169</v>
      </c>
      <c r="H1890" s="31"/>
      <c r="I1890" s="18">
        <f>H1890-G1890</f>
        <v>1.42099846390169</v>
      </c>
      <c r="J1890" s="33">
        <v>-1</v>
      </c>
      <c r="K1890" s="36">
        <v>0.821410996736128</v>
      </c>
    </row>
    <row r="1891" spans="1:11">
      <c r="A1891" s="7" t="s">
        <v>67</v>
      </c>
      <c r="B1891" s="7" t="s">
        <v>123</v>
      </c>
      <c r="C1891" s="10" t="s">
        <v>16</v>
      </c>
      <c r="D1891" s="10">
        <v>1152</v>
      </c>
      <c r="E1891" s="12">
        <v>1247</v>
      </c>
      <c r="F1891" s="12">
        <v>1092</v>
      </c>
      <c r="G1891" s="12"/>
      <c r="H1891" s="12"/>
      <c r="I1891" s="12">
        <f>H1891-G1891</f>
        <v>0</v>
      </c>
      <c r="J1891" s="22"/>
      <c r="K1891" s="24">
        <v>3491</v>
      </c>
    </row>
    <row r="1892" spans="1:11">
      <c r="A1892" s="13"/>
      <c r="B1892" s="13"/>
      <c r="C1892" s="14" t="s">
        <v>17</v>
      </c>
      <c r="D1892" s="14">
        <v>3915.32</v>
      </c>
      <c r="E1892" s="19">
        <v>2011.4</v>
      </c>
      <c r="F1892" s="19">
        <v>2688.94</v>
      </c>
      <c r="G1892" s="19"/>
      <c r="H1892" s="19"/>
      <c r="I1892" s="19"/>
      <c r="J1892" s="33"/>
      <c r="K1892" s="25">
        <v>8615.66</v>
      </c>
    </row>
    <row r="1893" spans="1:11">
      <c r="A1893" s="13"/>
      <c r="B1893" s="13"/>
      <c r="C1893" s="16" t="s">
        <v>18</v>
      </c>
      <c r="D1893" s="16">
        <v>3.39871527777778</v>
      </c>
      <c r="E1893" s="18">
        <v>1.61299117882919</v>
      </c>
      <c r="F1893" s="18">
        <v>2.46239926739927</v>
      </c>
      <c r="G1893" s="18"/>
      <c r="H1893" s="18"/>
      <c r="I1893" s="18"/>
      <c r="J1893" s="33"/>
      <c r="K1893" s="26">
        <v>2.46796333428817</v>
      </c>
    </row>
    <row r="1894" spans="1:11">
      <c r="A1894" s="13" t="s">
        <v>463</v>
      </c>
      <c r="B1894" s="7"/>
      <c r="C1894" s="7"/>
      <c r="D1894" s="10">
        <v>4549</v>
      </c>
      <c r="E1894" s="12">
        <v>231</v>
      </c>
      <c r="F1894" s="12">
        <v>3251</v>
      </c>
      <c r="G1894" s="12">
        <v>1707</v>
      </c>
      <c r="H1894" s="12">
        <v>33708</v>
      </c>
      <c r="I1894" s="12"/>
      <c r="J1894" s="22">
        <v>18.7469244288225</v>
      </c>
      <c r="K1894" s="24">
        <v>43446</v>
      </c>
    </row>
    <row r="1895" spans="1:11">
      <c r="A1895" s="13"/>
      <c r="B1895" s="13"/>
      <c r="C1895" s="14" t="s">
        <v>17</v>
      </c>
      <c r="D1895" s="14"/>
      <c r="E1895" s="19"/>
      <c r="F1895" s="19"/>
      <c r="G1895" s="19"/>
      <c r="H1895" s="19">
        <v>1540</v>
      </c>
      <c r="I1895" s="19"/>
      <c r="J1895" s="33">
        <v>1</v>
      </c>
      <c r="K1895" s="25">
        <v>1540</v>
      </c>
    </row>
    <row r="1896" spans="1:11">
      <c r="A1896" s="13"/>
      <c r="B1896" s="13"/>
      <c r="C1896" s="16" t="s">
        <v>18</v>
      </c>
      <c r="D1896" s="16"/>
      <c r="E1896" s="18"/>
      <c r="F1896" s="18"/>
      <c r="G1896" s="18"/>
      <c r="H1896" s="18">
        <v>4.16216216216216</v>
      </c>
      <c r="I1896" s="18"/>
      <c r="J1896" s="33">
        <v>1</v>
      </c>
      <c r="K1896" s="26">
        <v>4.16216216216216</v>
      </c>
    </row>
    <row r="1897" spans="1:11">
      <c r="A1897" s="7" t="s">
        <v>464</v>
      </c>
      <c r="B1897" s="8"/>
      <c r="C1897" s="8"/>
      <c r="D1897" s="10">
        <v>8597</v>
      </c>
      <c r="E1897" s="12">
        <v>1305</v>
      </c>
      <c r="F1897" s="12">
        <v>108</v>
      </c>
      <c r="G1897" s="12">
        <v>2053</v>
      </c>
      <c r="H1897" s="12">
        <v>23991</v>
      </c>
      <c r="I1897" s="12"/>
      <c r="J1897" s="22">
        <v>10.6858256210424</v>
      </c>
      <c r="K1897" s="24">
        <v>36054</v>
      </c>
    </row>
    <row r="1898" spans="1:11">
      <c r="A1898" s="7" t="s">
        <v>465</v>
      </c>
      <c r="B1898" s="8"/>
      <c r="C1898" s="8"/>
      <c r="D1898" s="10">
        <v>3915.32</v>
      </c>
      <c r="E1898" s="12">
        <v>2011.4</v>
      </c>
      <c r="F1898" s="12">
        <v>2688.94</v>
      </c>
      <c r="G1898" s="12"/>
      <c r="H1898" s="12">
        <v>1540</v>
      </c>
      <c r="I1898" s="19"/>
      <c r="J1898" s="33">
        <v>1</v>
      </c>
      <c r="K1898" s="24">
        <v>10155.66</v>
      </c>
    </row>
    <row r="1899" spans="1:11">
      <c r="A1899" s="7" t="s">
        <v>466</v>
      </c>
      <c r="B1899" s="8"/>
      <c r="C1899" s="8"/>
      <c r="D1899" s="35">
        <v>3.39871527777778</v>
      </c>
      <c r="E1899" s="31">
        <v>1.61299117882919</v>
      </c>
      <c r="F1899" s="31">
        <v>2.46239926739927</v>
      </c>
      <c r="G1899" s="31"/>
      <c r="H1899" s="31">
        <v>4.16216216216216</v>
      </c>
      <c r="I1899" s="18"/>
      <c r="J1899" s="33">
        <v>1</v>
      </c>
      <c r="K1899" s="36">
        <v>2.63031857031857</v>
      </c>
    </row>
    <row r="1900" spans="1:11">
      <c r="A1900" s="7" t="s">
        <v>467</v>
      </c>
      <c r="B1900" s="7"/>
      <c r="C1900" s="7"/>
      <c r="D1900" s="10">
        <v>5678</v>
      </c>
      <c r="E1900" s="12"/>
      <c r="F1900" s="12">
        <v>19879</v>
      </c>
      <c r="G1900" s="12">
        <v>367</v>
      </c>
      <c r="H1900" s="12">
        <v>759</v>
      </c>
      <c r="I1900" s="12"/>
      <c r="J1900" s="22">
        <v>1.06811989100817</v>
      </c>
      <c r="K1900" s="24">
        <v>26683</v>
      </c>
    </row>
    <row r="1901" spans="1:11">
      <c r="A1901" s="13"/>
      <c r="B1901" s="13"/>
      <c r="C1901" s="14" t="s">
        <v>17</v>
      </c>
      <c r="D1901" s="14"/>
      <c r="E1901" s="19"/>
      <c r="F1901" s="19"/>
      <c r="G1901" s="19"/>
      <c r="H1901" s="19">
        <v>1838.1</v>
      </c>
      <c r="I1901" s="19"/>
      <c r="J1901" s="33">
        <v>1</v>
      </c>
      <c r="K1901" s="25">
        <v>1838.1</v>
      </c>
    </row>
    <row r="1902" spans="1:11">
      <c r="A1902" s="13"/>
      <c r="B1902" s="13"/>
      <c r="C1902" s="16" t="s">
        <v>18</v>
      </c>
      <c r="D1902" s="16"/>
      <c r="E1902" s="18"/>
      <c r="F1902" s="18"/>
      <c r="G1902" s="18"/>
      <c r="H1902" s="18">
        <v>0.626909959072306</v>
      </c>
      <c r="I1902" s="18"/>
      <c r="J1902" s="33">
        <v>1</v>
      </c>
      <c r="K1902" s="26">
        <v>0.626909959072306</v>
      </c>
    </row>
    <row r="1903" spans="1:11">
      <c r="A1903" s="13"/>
      <c r="B1903" s="7" t="s">
        <v>329</v>
      </c>
      <c r="C1903" s="10" t="s">
        <v>16</v>
      </c>
      <c r="D1903" s="10"/>
      <c r="E1903" s="12"/>
      <c r="F1903" s="12">
        <v>105</v>
      </c>
      <c r="G1903" s="12"/>
      <c r="H1903" s="12"/>
      <c r="I1903" s="12">
        <f>H1903-G1903</f>
        <v>0</v>
      </c>
      <c r="J1903" s="22"/>
      <c r="K1903" s="24">
        <v>105</v>
      </c>
    </row>
    <row r="1904" spans="1:11">
      <c r="A1904" s="13"/>
      <c r="B1904" s="13"/>
      <c r="C1904" s="14" t="s">
        <v>17</v>
      </c>
      <c r="D1904" s="14"/>
      <c r="E1904" s="19"/>
      <c r="F1904" s="19">
        <v>125</v>
      </c>
      <c r="G1904" s="19"/>
      <c r="H1904" s="19"/>
      <c r="I1904" s="19"/>
      <c r="J1904" s="33"/>
      <c r="K1904" s="25">
        <v>125</v>
      </c>
    </row>
    <row r="1905" spans="1:11">
      <c r="A1905" s="13"/>
      <c r="B1905" s="13"/>
      <c r="C1905" s="16" t="s">
        <v>18</v>
      </c>
      <c r="D1905" s="16"/>
      <c r="E1905" s="18"/>
      <c r="F1905" s="18">
        <v>1.19047619047619</v>
      </c>
      <c r="G1905" s="18"/>
      <c r="H1905" s="18"/>
      <c r="I1905" s="18"/>
      <c r="J1905" s="33"/>
      <c r="K1905" s="26">
        <v>1.19047619047619</v>
      </c>
    </row>
    <row r="1906" spans="1:11">
      <c r="A1906" s="13" t="s">
        <v>468</v>
      </c>
      <c r="B1906" s="7"/>
      <c r="C1906" s="7"/>
      <c r="D1906" s="10">
        <v>125500</v>
      </c>
      <c r="E1906" s="12">
        <v>171067</v>
      </c>
      <c r="F1906" s="12">
        <v>202728</v>
      </c>
      <c r="G1906" s="12">
        <v>187838</v>
      </c>
      <c r="H1906" s="12">
        <v>138067</v>
      </c>
      <c r="I1906" s="12"/>
      <c r="J1906" s="22">
        <v>-0.264967684919984</v>
      </c>
      <c r="K1906" s="24">
        <v>825200</v>
      </c>
    </row>
    <row r="1907" spans="1:11">
      <c r="A1907" s="13"/>
      <c r="B1907" s="13"/>
      <c r="C1907" s="14" t="s">
        <v>17</v>
      </c>
      <c r="D1907" s="14"/>
      <c r="E1907" s="19"/>
      <c r="F1907" s="19"/>
      <c r="G1907" s="19">
        <v>105</v>
      </c>
      <c r="H1907" s="19"/>
      <c r="I1907" s="19">
        <f>H1907-G1907</f>
        <v>-105</v>
      </c>
      <c r="J1907" s="33">
        <v>-1</v>
      </c>
      <c r="K1907" s="25">
        <v>105</v>
      </c>
    </row>
    <row r="1908" spans="1:11">
      <c r="A1908" s="13"/>
      <c r="B1908" s="13"/>
      <c r="C1908" s="16" t="s">
        <v>18</v>
      </c>
      <c r="D1908" s="16"/>
      <c r="E1908" s="18"/>
      <c r="F1908" s="18"/>
      <c r="G1908" s="18">
        <v>1.05</v>
      </c>
      <c r="H1908" s="18"/>
      <c r="I1908" s="18">
        <f>H1908-G1908</f>
        <v>-1.05</v>
      </c>
      <c r="J1908" s="33">
        <v>-1</v>
      </c>
      <c r="K1908" s="26">
        <v>1.05</v>
      </c>
    </row>
    <row r="1909" spans="1:11">
      <c r="A1909" s="7" t="s">
        <v>469</v>
      </c>
      <c r="B1909" s="8"/>
      <c r="C1909" s="8"/>
      <c r="D1909" s="10">
        <v>6514</v>
      </c>
      <c r="E1909" s="12">
        <v>144</v>
      </c>
      <c r="F1909" s="12">
        <v>9072</v>
      </c>
      <c r="G1909" s="12"/>
      <c r="H1909" s="12">
        <v>2501</v>
      </c>
      <c r="I1909" s="12"/>
      <c r="J1909" s="22">
        <v>1</v>
      </c>
      <c r="K1909" s="24">
        <v>18231</v>
      </c>
    </row>
    <row r="1910" spans="1:11">
      <c r="A1910" s="7" t="s">
        <v>470</v>
      </c>
      <c r="B1910" s="8"/>
      <c r="C1910" s="8"/>
      <c r="D1910" s="10"/>
      <c r="E1910" s="12"/>
      <c r="F1910" s="12">
        <v>125</v>
      </c>
      <c r="G1910" s="12">
        <v>105</v>
      </c>
      <c r="H1910" s="12">
        <v>1838.1</v>
      </c>
      <c r="I1910" s="19"/>
      <c r="J1910" s="33">
        <v>16.5057142857143</v>
      </c>
      <c r="K1910" s="24">
        <v>2068.1</v>
      </c>
    </row>
    <row r="1911" spans="1:11">
      <c r="A1911" s="7" t="s">
        <v>471</v>
      </c>
      <c r="B1911" s="8"/>
      <c r="C1911" s="8"/>
      <c r="D1911" s="35"/>
      <c r="E1911" s="31"/>
      <c r="F1911" s="31">
        <v>1.19047619047619</v>
      </c>
      <c r="G1911" s="31">
        <v>1.05</v>
      </c>
      <c r="H1911" s="31">
        <v>0.626909959072306</v>
      </c>
      <c r="I1911" s="18"/>
      <c r="J1911" s="33">
        <v>-0.402942896121614</v>
      </c>
      <c r="K1911" s="36">
        <v>0.659260439910743</v>
      </c>
    </row>
    <row r="1912" spans="1:11">
      <c r="A1912" s="7" t="s">
        <v>472</v>
      </c>
      <c r="B1912" s="7"/>
      <c r="C1912" s="7"/>
      <c r="D1912" s="10">
        <v>32092</v>
      </c>
      <c r="E1912" s="12">
        <v>162070</v>
      </c>
      <c r="F1912" s="12">
        <v>98179</v>
      </c>
      <c r="G1912" s="12">
        <v>33765</v>
      </c>
      <c r="H1912" s="12">
        <v>5114</v>
      </c>
      <c r="I1912" s="12"/>
      <c r="J1912" s="22">
        <v>-0.848541389012291</v>
      </c>
      <c r="K1912" s="24">
        <v>331220</v>
      </c>
    </row>
    <row r="1913" spans="1:11">
      <c r="A1913" s="13"/>
      <c r="B1913" s="13"/>
      <c r="C1913" s="14" t="s">
        <v>17</v>
      </c>
      <c r="D1913" s="14"/>
      <c r="E1913" s="19"/>
      <c r="F1913" s="19"/>
      <c r="G1913" s="19">
        <v>1718.24</v>
      </c>
      <c r="H1913" s="19"/>
      <c r="I1913" s="19">
        <f>H1913-G1913</f>
        <v>-1718.24</v>
      </c>
      <c r="J1913" s="33">
        <v>-1</v>
      </c>
      <c r="K1913" s="25">
        <v>1718.24</v>
      </c>
    </row>
    <row r="1914" spans="1:11">
      <c r="A1914" s="13"/>
      <c r="B1914" s="13"/>
      <c r="C1914" s="16" t="s">
        <v>18</v>
      </c>
      <c r="D1914" s="16"/>
      <c r="E1914" s="18"/>
      <c r="F1914" s="18"/>
      <c r="G1914" s="18">
        <v>1.02154577883472</v>
      </c>
      <c r="H1914" s="18"/>
      <c r="I1914" s="18">
        <f>H1914-G1914</f>
        <v>-1.02154577883472</v>
      </c>
      <c r="J1914" s="33">
        <v>-1</v>
      </c>
      <c r="K1914" s="26">
        <v>1.02154577883472</v>
      </c>
    </row>
    <row r="1915" spans="1:11">
      <c r="A1915" s="13" t="s">
        <v>473</v>
      </c>
      <c r="B1915" s="7"/>
      <c r="C1915" s="7"/>
      <c r="D1915" s="10">
        <v>29073</v>
      </c>
      <c r="E1915" s="12">
        <v>8974.5</v>
      </c>
      <c r="F1915" s="12">
        <v>10050</v>
      </c>
      <c r="G1915" s="12">
        <v>49310</v>
      </c>
      <c r="H1915" s="12">
        <v>37222</v>
      </c>
      <c r="I1915" s="12"/>
      <c r="J1915" s="22">
        <v>-0.245142973027783</v>
      </c>
      <c r="K1915" s="24">
        <v>134629.5</v>
      </c>
    </row>
    <row r="1916" spans="1:11">
      <c r="A1916" s="13"/>
      <c r="B1916" s="13"/>
      <c r="C1916" s="14" t="s">
        <v>17</v>
      </c>
      <c r="D1916" s="14"/>
      <c r="E1916" s="19">
        <v>2914</v>
      </c>
      <c r="F1916" s="19"/>
      <c r="G1916" s="19">
        <v>2035</v>
      </c>
      <c r="H1916" s="19"/>
      <c r="I1916" s="19">
        <f>H1916-G1916</f>
        <v>-2035</v>
      </c>
      <c r="J1916" s="33">
        <v>-1</v>
      </c>
      <c r="K1916" s="25">
        <v>4949</v>
      </c>
    </row>
    <row r="1917" spans="1:11">
      <c r="A1917" s="13"/>
      <c r="B1917" s="13"/>
      <c r="C1917" s="16" t="s">
        <v>18</v>
      </c>
      <c r="D1917" s="16"/>
      <c r="E1917" s="18">
        <v>3.80417754569191</v>
      </c>
      <c r="F1917" s="18"/>
      <c r="G1917" s="18">
        <v>4.88009592326139</v>
      </c>
      <c r="H1917" s="18"/>
      <c r="I1917" s="18">
        <f>H1917-G1917</f>
        <v>-4.88009592326139</v>
      </c>
      <c r="J1917" s="33">
        <v>-1</v>
      </c>
      <c r="K1917" s="26">
        <v>4.18343195266272</v>
      </c>
    </row>
    <row r="1918" spans="1:11">
      <c r="A1918" s="7" t="s">
        <v>474</v>
      </c>
      <c r="B1918" s="8"/>
      <c r="C1918" s="8"/>
      <c r="D1918" s="10">
        <v>21337</v>
      </c>
      <c r="E1918" s="12">
        <v>11312</v>
      </c>
      <c r="F1918" s="12">
        <v>32267</v>
      </c>
      <c r="G1918" s="12">
        <v>24385</v>
      </c>
      <c r="H1918" s="12">
        <v>23092</v>
      </c>
      <c r="I1918" s="12"/>
      <c r="J1918" s="22">
        <v>-0.0530244002460529</v>
      </c>
      <c r="K1918" s="24">
        <v>112393</v>
      </c>
    </row>
    <row r="1919" spans="1:11">
      <c r="A1919" s="7" t="s">
        <v>475</v>
      </c>
      <c r="B1919" s="8"/>
      <c r="C1919" s="8"/>
      <c r="D1919" s="10"/>
      <c r="E1919" s="12">
        <v>2914</v>
      </c>
      <c r="F1919" s="12"/>
      <c r="G1919" s="12">
        <v>3753.24</v>
      </c>
      <c r="H1919" s="12"/>
      <c r="I1919" s="19">
        <f>H1919-G1919</f>
        <v>-3753.24</v>
      </c>
      <c r="J1919" s="33">
        <v>-1</v>
      </c>
      <c r="K1919" s="24">
        <v>6667.24</v>
      </c>
    </row>
    <row r="1920" spans="1:11">
      <c r="A1920" s="7" t="s">
        <v>476</v>
      </c>
      <c r="B1920" s="8"/>
      <c r="C1920" s="8"/>
      <c r="D1920" s="35"/>
      <c r="E1920" s="31">
        <v>3.80417754569191</v>
      </c>
      <c r="F1920" s="31"/>
      <c r="G1920" s="31">
        <v>1.78810862315388</v>
      </c>
      <c r="H1920" s="31"/>
      <c r="I1920" s="18">
        <f>H1920-G1920</f>
        <v>-1.78810862315388</v>
      </c>
      <c r="J1920" s="33">
        <v>-1</v>
      </c>
      <c r="K1920" s="36">
        <v>2.32713438045375</v>
      </c>
    </row>
    <row r="1921" spans="1:11">
      <c r="A1921" s="7" t="s">
        <v>477</v>
      </c>
      <c r="B1921" s="7"/>
      <c r="C1921" s="7"/>
      <c r="D1921" s="10">
        <v>1800</v>
      </c>
      <c r="E1921" s="12">
        <v>57826</v>
      </c>
      <c r="F1921" s="12">
        <v>1591</v>
      </c>
      <c r="G1921" s="12">
        <v>30586</v>
      </c>
      <c r="H1921" s="12">
        <v>1319</v>
      </c>
      <c r="I1921" s="12"/>
      <c r="J1921" s="22">
        <v>-0.95687569476231</v>
      </c>
      <c r="K1921" s="24">
        <v>93122</v>
      </c>
    </row>
    <row r="1922" spans="1:11">
      <c r="A1922" s="13"/>
      <c r="B1922" s="13"/>
      <c r="C1922" s="14" t="s">
        <v>17</v>
      </c>
      <c r="D1922" s="14"/>
      <c r="E1922" s="19"/>
      <c r="F1922" s="19"/>
      <c r="G1922" s="19">
        <v>1546</v>
      </c>
      <c r="H1922" s="19"/>
      <c r="I1922" s="19">
        <f>H1922-G1922</f>
        <v>-1546</v>
      </c>
      <c r="J1922" s="33">
        <v>-1</v>
      </c>
      <c r="K1922" s="25">
        <v>1546</v>
      </c>
    </row>
    <row r="1923" spans="1:11">
      <c r="A1923" s="13"/>
      <c r="B1923" s="13"/>
      <c r="C1923" s="16" t="s">
        <v>18</v>
      </c>
      <c r="D1923" s="16"/>
      <c r="E1923" s="18"/>
      <c r="F1923" s="18"/>
      <c r="G1923" s="18">
        <v>1</v>
      </c>
      <c r="H1923" s="18"/>
      <c r="I1923" s="18">
        <f>H1923-G1923</f>
        <v>-1</v>
      </c>
      <c r="J1923" s="33">
        <v>-1</v>
      </c>
      <c r="K1923" s="26">
        <v>1</v>
      </c>
    </row>
    <row r="1924" spans="1:11">
      <c r="A1924" s="13" t="s">
        <v>478</v>
      </c>
      <c r="B1924" s="7"/>
      <c r="C1924" s="7"/>
      <c r="D1924" s="10"/>
      <c r="E1924" s="12"/>
      <c r="F1924" s="12">
        <v>8085</v>
      </c>
      <c r="G1924" s="12"/>
      <c r="H1924" s="12">
        <v>10076</v>
      </c>
      <c r="I1924" s="12"/>
      <c r="J1924" s="22">
        <v>1</v>
      </c>
      <c r="K1924" s="24">
        <v>18161</v>
      </c>
    </row>
    <row r="1925" spans="1:11">
      <c r="A1925" s="13"/>
      <c r="B1925" s="13"/>
      <c r="C1925" s="14" t="s">
        <v>17</v>
      </c>
      <c r="D1925" s="14"/>
      <c r="E1925" s="19"/>
      <c r="F1925" s="19"/>
      <c r="G1925" s="19"/>
      <c r="H1925" s="19">
        <v>58</v>
      </c>
      <c r="I1925" s="19"/>
      <c r="J1925" s="33">
        <v>1</v>
      </c>
      <c r="K1925" s="25">
        <v>58</v>
      </c>
    </row>
    <row r="1926" spans="1:11">
      <c r="A1926" s="13"/>
      <c r="B1926" s="13"/>
      <c r="C1926" s="16" t="s">
        <v>18</v>
      </c>
      <c r="D1926" s="16"/>
      <c r="E1926" s="18"/>
      <c r="F1926" s="18"/>
      <c r="G1926" s="18"/>
      <c r="H1926" s="18">
        <v>0.0532110091743119</v>
      </c>
      <c r="I1926" s="18"/>
      <c r="J1926" s="33">
        <v>1</v>
      </c>
      <c r="K1926" s="26">
        <v>0.0532110091743119</v>
      </c>
    </row>
    <row r="1927" spans="1:11">
      <c r="A1927" s="7" t="s">
        <v>479</v>
      </c>
      <c r="B1927" s="8"/>
      <c r="C1927" s="8"/>
      <c r="D1927" s="10">
        <v>15102</v>
      </c>
      <c r="E1927" s="12">
        <v>4349</v>
      </c>
      <c r="F1927" s="12">
        <v>16239</v>
      </c>
      <c r="G1927" s="12">
        <v>6910</v>
      </c>
      <c r="H1927" s="12">
        <v>3786</v>
      </c>
      <c r="I1927" s="12"/>
      <c r="J1927" s="22">
        <v>-0.452098408104197</v>
      </c>
      <c r="K1927" s="24">
        <v>46386</v>
      </c>
    </row>
    <row r="1928" spans="1:11">
      <c r="A1928" s="7" t="s">
        <v>480</v>
      </c>
      <c r="B1928" s="8"/>
      <c r="C1928" s="8"/>
      <c r="D1928" s="10"/>
      <c r="E1928" s="12"/>
      <c r="F1928" s="12"/>
      <c r="G1928" s="12">
        <v>1546</v>
      </c>
      <c r="H1928" s="12">
        <v>58</v>
      </c>
      <c r="I1928" s="19"/>
      <c r="J1928" s="33">
        <v>-0.96248382923674</v>
      </c>
      <c r="K1928" s="24">
        <v>1604</v>
      </c>
    </row>
    <row r="1929" spans="1:11">
      <c r="A1929" s="7" t="s">
        <v>481</v>
      </c>
      <c r="B1929" s="8"/>
      <c r="C1929" s="8"/>
      <c r="D1929" s="35"/>
      <c r="E1929" s="31"/>
      <c r="F1929" s="31"/>
      <c r="G1929" s="31">
        <v>1</v>
      </c>
      <c r="H1929" s="31">
        <v>0.0532110091743119</v>
      </c>
      <c r="I1929" s="18"/>
      <c r="J1929" s="33">
        <v>-0.946788990825688</v>
      </c>
      <c r="K1929" s="36">
        <v>0.608497723823976</v>
      </c>
    </row>
    <row r="1930" spans="1:11">
      <c r="A1930" s="7" t="s">
        <v>482</v>
      </c>
      <c r="B1930" s="7"/>
      <c r="C1930" s="7"/>
      <c r="D1930" s="10">
        <v>6387</v>
      </c>
      <c r="E1930" s="12">
        <v>2847</v>
      </c>
      <c r="F1930" s="12">
        <v>1414</v>
      </c>
      <c r="G1930" s="12">
        <v>18715</v>
      </c>
      <c r="H1930" s="12">
        <v>8027</v>
      </c>
      <c r="I1930" s="12"/>
      <c r="J1930" s="22">
        <v>-0.571092706385252</v>
      </c>
      <c r="K1930" s="24">
        <v>37390</v>
      </c>
    </row>
    <row r="1931" spans="1:11">
      <c r="A1931" s="13"/>
      <c r="B1931" s="13"/>
      <c r="C1931" s="14" t="s">
        <v>17</v>
      </c>
      <c r="D1931" s="14"/>
      <c r="E1931" s="19"/>
      <c r="F1931" s="19"/>
      <c r="G1931" s="19">
        <v>810.5</v>
      </c>
      <c r="H1931" s="19"/>
      <c r="I1931" s="19">
        <f>H1931-G1931</f>
        <v>-810.5</v>
      </c>
      <c r="J1931" s="33">
        <v>-1</v>
      </c>
      <c r="K1931" s="25">
        <v>810.5</v>
      </c>
    </row>
    <row r="1932" spans="1:11">
      <c r="A1932" s="13"/>
      <c r="B1932" s="13"/>
      <c r="C1932" s="16" t="s">
        <v>18</v>
      </c>
      <c r="D1932" s="16"/>
      <c r="E1932" s="18"/>
      <c r="F1932" s="18"/>
      <c r="G1932" s="18">
        <v>0.48620275944811</v>
      </c>
      <c r="H1932" s="18"/>
      <c r="I1932" s="18">
        <f>H1932-G1932</f>
        <v>-0.48620275944811</v>
      </c>
      <c r="J1932" s="33">
        <v>-1</v>
      </c>
      <c r="K1932" s="26">
        <v>0.48620275944811</v>
      </c>
    </row>
    <row r="1933" spans="1:11">
      <c r="A1933" s="13" t="s">
        <v>483</v>
      </c>
      <c r="B1933" s="7"/>
      <c r="C1933" s="7"/>
      <c r="D1933" s="10">
        <v>592</v>
      </c>
      <c r="E1933" s="12">
        <v>4762</v>
      </c>
      <c r="F1933" s="12">
        <v>7685</v>
      </c>
      <c r="G1933" s="12"/>
      <c r="H1933" s="12">
        <v>4594</v>
      </c>
      <c r="I1933" s="12"/>
      <c r="J1933" s="22">
        <v>1</v>
      </c>
      <c r="K1933" s="24">
        <v>17633</v>
      </c>
    </row>
    <row r="1934" spans="1:11">
      <c r="A1934" s="13"/>
      <c r="B1934" s="13"/>
      <c r="C1934" s="14" t="s">
        <v>17</v>
      </c>
      <c r="D1934" s="14"/>
      <c r="E1934" s="19"/>
      <c r="F1934" s="19"/>
      <c r="G1934" s="19"/>
      <c r="H1934" s="19">
        <v>1300</v>
      </c>
      <c r="I1934" s="19"/>
      <c r="J1934" s="33">
        <v>1</v>
      </c>
      <c r="K1934" s="25">
        <v>1300</v>
      </c>
    </row>
    <row r="1935" spans="1:11">
      <c r="A1935" s="13"/>
      <c r="B1935" s="13"/>
      <c r="C1935" s="16" t="s">
        <v>18</v>
      </c>
      <c r="D1935" s="16"/>
      <c r="E1935" s="18"/>
      <c r="F1935" s="18"/>
      <c r="G1935" s="18"/>
      <c r="H1935" s="18">
        <v>1.51162790697674</v>
      </c>
      <c r="I1935" s="18"/>
      <c r="J1935" s="33">
        <v>1</v>
      </c>
      <c r="K1935" s="26">
        <v>1.51162790697674</v>
      </c>
    </row>
    <row r="1936" spans="1:11">
      <c r="A1936" s="7" t="s">
        <v>484</v>
      </c>
      <c r="B1936" s="8"/>
      <c r="C1936" s="8"/>
      <c r="D1936" s="10">
        <v>2523</v>
      </c>
      <c r="E1936" s="12">
        <v>3668</v>
      </c>
      <c r="F1936" s="12">
        <v>5009</v>
      </c>
      <c r="G1936" s="12">
        <v>13822</v>
      </c>
      <c r="H1936" s="12">
        <v>9268</v>
      </c>
      <c r="I1936" s="12"/>
      <c r="J1936" s="22">
        <v>-0.329474750397916</v>
      </c>
      <c r="K1936" s="24">
        <v>34290</v>
      </c>
    </row>
    <row r="1937" spans="1:11">
      <c r="A1937" s="7" t="s">
        <v>485</v>
      </c>
      <c r="B1937" s="8"/>
      <c r="C1937" s="8"/>
      <c r="D1937" s="10"/>
      <c r="E1937" s="12"/>
      <c r="F1937" s="12"/>
      <c r="G1937" s="12">
        <v>810.5</v>
      </c>
      <c r="H1937" s="12">
        <v>1300</v>
      </c>
      <c r="I1937" s="19"/>
      <c r="J1937" s="33">
        <v>0.603948180135719</v>
      </c>
      <c r="K1937" s="24">
        <v>2110.5</v>
      </c>
    </row>
    <row r="1938" spans="1:11">
      <c r="A1938" s="7" t="s">
        <v>486</v>
      </c>
      <c r="B1938" s="8"/>
      <c r="C1938" s="8"/>
      <c r="D1938" s="35"/>
      <c r="E1938" s="31"/>
      <c r="F1938" s="31"/>
      <c r="G1938" s="31">
        <v>0.48620275944811</v>
      </c>
      <c r="H1938" s="31">
        <v>1.51162790697674</v>
      </c>
      <c r="I1938" s="18"/>
      <c r="J1938" s="33">
        <v>2.10904839103051</v>
      </c>
      <c r="K1938" s="36">
        <v>0.835180055401662</v>
      </c>
    </row>
    <row r="1939" spans="1:11">
      <c r="A1939" s="7" t="s">
        <v>487</v>
      </c>
      <c r="B1939" s="7"/>
      <c r="C1939" s="7"/>
      <c r="D1939" s="10">
        <v>8662</v>
      </c>
      <c r="E1939" s="12">
        <v>5004</v>
      </c>
      <c r="F1939" s="12"/>
      <c r="G1939" s="12">
        <v>10248</v>
      </c>
      <c r="H1939" s="12">
        <v>7061</v>
      </c>
      <c r="I1939" s="12"/>
      <c r="J1939" s="22">
        <v>-0.310987509758002</v>
      </c>
      <c r="K1939" s="24">
        <v>30975</v>
      </c>
    </row>
    <row r="1940" spans="1:11">
      <c r="A1940" s="13"/>
      <c r="B1940" s="13"/>
      <c r="C1940" s="14" t="s">
        <v>17</v>
      </c>
      <c r="D1940" s="14"/>
      <c r="E1940" s="19"/>
      <c r="F1940" s="19"/>
      <c r="G1940" s="19">
        <v>1911</v>
      </c>
      <c r="H1940" s="19"/>
      <c r="I1940" s="19">
        <f>H1940-G1940</f>
        <v>-1911</v>
      </c>
      <c r="J1940" s="33">
        <v>-1</v>
      </c>
      <c r="K1940" s="25">
        <v>1911</v>
      </c>
    </row>
    <row r="1941" spans="1:11">
      <c r="A1941" s="13"/>
      <c r="B1941" s="13"/>
      <c r="C1941" s="16" t="s">
        <v>18</v>
      </c>
      <c r="D1941" s="16"/>
      <c r="E1941" s="18"/>
      <c r="F1941" s="18"/>
      <c r="G1941" s="18">
        <v>1.5</v>
      </c>
      <c r="H1941" s="18"/>
      <c r="I1941" s="18">
        <f>H1941-G1941</f>
        <v>-1.5</v>
      </c>
      <c r="J1941" s="33">
        <v>-1</v>
      </c>
      <c r="K1941" s="26">
        <v>1.5</v>
      </c>
    </row>
    <row r="1942" spans="1:11">
      <c r="A1942" s="13"/>
      <c r="B1942" s="7" t="s">
        <v>252</v>
      </c>
      <c r="C1942" s="10" t="s">
        <v>16</v>
      </c>
      <c r="D1942" s="10"/>
      <c r="E1942" s="12"/>
      <c r="F1942" s="12">
        <v>808</v>
      </c>
      <c r="G1942" s="12"/>
      <c r="H1942" s="12"/>
      <c r="I1942" s="12">
        <f>H1942-G1942</f>
        <v>0</v>
      </c>
      <c r="J1942" s="22"/>
      <c r="K1942" s="24">
        <v>808</v>
      </c>
    </row>
    <row r="1943" spans="1:11">
      <c r="A1943" s="13"/>
      <c r="B1943" s="13"/>
      <c r="C1943" s="14" t="s">
        <v>17</v>
      </c>
      <c r="D1943" s="14"/>
      <c r="E1943" s="19"/>
      <c r="F1943" s="19">
        <v>1208</v>
      </c>
      <c r="G1943" s="19"/>
      <c r="H1943" s="19"/>
      <c r="I1943" s="19"/>
      <c r="J1943" s="33"/>
      <c r="K1943" s="25">
        <v>1208</v>
      </c>
    </row>
    <row r="1944" spans="1:11">
      <c r="A1944" s="13"/>
      <c r="B1944" s="13"/>
      <c r="C1944" s="16" t="s">
        <v>18</v>
      </c>
      <c r="D1944" s="16"/>
      <c r="E1944" s="18"/>
      <c r="F1944" s="18">
        <v>1.4950495049505</v>
      </c>
      <c r="G1944" s="18"/>
      <c r="H1944" s="18"/>
      <c r="I1944" s="18"/>
      <c r="J1944" s="33"/>
      <c r="K1944" s="26">
        <v>1.4950495049505</v>
      </c>
    </row>
    <row r="1945" spans="1:11">
      <c r="A1945" s="7" t="s">
        <v>488</v>
      </c>
      <c r="B1945" s="8"/>
      <c r="C1945" s="8"/>
      <c r="D1945" s="10">
        <v>2487</v>
      </c>
      <c r="E1945" s="12">
        <v>672</v>
      </c>
      <c r="F1945" s="12">
        <v>5552</v>
      </c>
      <c r="G1945" s="12">
        <v>8441</v>
      </c>
      <c r="H1945" s="12">
        <v>7663</v>
      </c>
      <c r="I1945" s="12"/>
      <c r="J1945" s="22">
        <v>-0.0921691742684516</v>
      </c>
      <c r="K1945" s="24">
        <v>24815</v>
      </c>
    </row>
    <row r="1946" spans="1:11">
      <c r="A1946" s="7" t="s">
        <v>489</v>
      </c>
      <c r="B1946" s="8"/>
      <c r="C1946" s="8"/>
      <c r="D1946" s="10"/>
      <c r="E1946" s="12"/>
      <c r="F1946" s="12">
        <v>1208</v>
      </c>
      <c r="G1946" s="12">
        <v>1911</v>
      </c>
      <c r="H1946" s="12"/>
      <c r="I1946" s="19">
        <f>H1946-G1946</f>
        <v>-1911</v>
      </c>
      <c r="J1946" s="33">
        <v>-1</v>
      </c>
      <c r="K1946" s="24">
        <v>3119</v>
      </c>
    </row>
    <row r="1947" spans="1:11">
      <c r="A1947" s="7" t="s">
        <v>490</v>
      </c>
      <c r="B1947" s="8"/>
      <c r="C1947" s="8"/>
      <c r="D1947" s="35"/>
      <c r="E1947" s="31"/>
      <c r="F1947" s="31">
        <v>1.4950495049505</v>
      </c>
      <c r="G1947" s="31">
        <v>1.5</v>
      </c>
      <c r="H1947" s="31"/>
      <c r="I1947" s="18">
        <f>H1947-G1947</f>
        <v>-1.5</v>
      </c>
      <c r="J1947" s="33">
        <v>-1</v>
      </c>
      <c r="K1947" s="36">
        <v>1.49807877041306</v>
      </c>
    </row>
    <row r="1948" spans="1:11">
      <c r="A1948" s="7" t="s">
        <v>491</v>
      </c>
      <c r="B1948" s="7"/>
      <c r="C1948" s="7"/>
      <c r="D1948" s="10"/>
      <c r="E1948" s="12">
        <v>254</v>
      </c>
      <c r="F1948" s="12">
        <v>3655</v>
      </c>
      <c r="G1948" s="12">
        <v>5474</v>
      </c>
      <c r="H1948" s="12">
        <v>6428</v>
      </c>
      <c r="I1948" s="12"/>
      <c r="J1948" s="22">
        <v>0.17427840701498</v>
      </c>
      <c r="K1948" s="24">
        <v>15811</v>
      </c>
    </row>
    <row r="1949" spans="1:11">
      <c r="A1949" s="13"/>
      <c r="B1949" s="13"/>
      <c r="C1949" s="14" t="s">
        <v>17</v>
      </c>
      <c r="D1949" s="14"/>
      <c r="E1949" s="19"/>
      <c r="F1949" s="19"/>
      <c r="G1949" s="19">
        <v>162</v>
      </c>
      <c r="H1949" s="19">
        <v>2682.5</v>
      </c>
      <c r="I1949" s="19"/>
      <c r="J1949" s="33">
        <v>15.5586419753086</v>
      </c>
      <c r="K1949" s="25">
        <v>2844.5</v>
      </c>
    </row>
    <row r="1950" spans="1:11">
      <c r="A1950" s="13"/>
      <c r="B1950" s="13"/>
      <c r="C1950" s="16" t="s">
        <v>18</v>
      </c>
      <c r="D1950" s="16"/>
      <c r="E1950" s="18"/>
      <c r="F1950" s="18"/>
      <c r="G1950" s="18">
        <v>0.794117647058823</v>
      </c>
      <c r="H1950" s="18">
        <v>1.52501421262081</v>
      </c>
      <c r="I1950" s="18"/>
      <c r="J1950" s="33">
        <v>0.92038826774472</v>
      </c>
      <c r="K1950" s="26">
        <v>1.4490575649516</v>
      </c>
    </row>
    <row r="1951" spans="1:11">
      <c r="A1951" s="7" t="s">
        <v>492</v>
      </c>
      <c r="B1951" s="8"/>
      <c r="C1951" s="8"/>
      <c r="D1951" s="10">
        <v>2329</v>
      </c>
      <c r="E1951" s="12">
        <v>790</v>
      </c>
      <c r="F1951" s="12">
        <v>8963</v>
      </c>
      <c r="G1951" s="12">
        <v>1407</v>
      </c>
      <c r="H1951" s="12">
        <v>2280.5</v>
      </c>
      <c r="I1951" s="12"/>
      <c r="J1951" s="22">
        <v>0.620824449182658</v>
      </c>
      <c r="K1951" s="24">
        <v>15769.5</v>
      </c>
    </row>
    <row r="1952" spans="1:11">
      <c r="A1952" s="7" t="s">
        <v>493</v>
      </c>
      <c r="B1952" s="8"/>
      <c r="C1952" s="8"/>
      <c r="D1952" s="10"/>
      <c r="E1952" s="12"/>
      <c r="F1952" s="12"/>
      <c r="G1952" s="12">
        <v>162</v>
      </c>
      <c r="H1952" s="12">
        <v>2682.5</v>
      </c>
      <c r="I1952" s="19"/>
      <c r="J1952" s="33">
        <v>15.5586419753086</v>
      </c>
      <c r="K1952" s="24">
        <v>2844.5</v>
      </c>
    </row>
    <row r="1953" spans="1:11">
      <c r="A1953" s="7" t="s">
        <v>494</v>
      </c>
      <c r="B1953" s="8"/>
      <c r="C1953" s="8"/>
      <c r="D1953" s="35"/>
      <c r="E1953" s="31"/>
      <c r="F1953" s="31"/>
      <c r="G1953" s="31">
        <v>0.794117647058823</v>
      </c>
      <c r="H1953" s="31">
        <v>1.52501421262081</v>
      </c>
      <c r="I1953" s="18"/>
      <c r="J1953" s="33">
        <v>0.92038826774472</v>
      </c>
      <c r="K1953" s="36">
        <v>1.4490575649516</v>
      </c>
    </row>
    <row r="1954" spans="1:11">
      <c r="A1954" s="7" t="s">
        <v>495</v>
      </c>
      <c r="B1954" s="7"/>
      <c r="C1954" s="7"/>
      <c r="D1954" s="10">
        <v>3949</v>
      </c>
      <c r="E1954" s="12">
        <v>404</v>
      </c>
      <c r="F1954" s="12">
        <v>6808</v>
      </c>
      <c r="G1954" s="12">
        <v>354</v>
      </c>
      <c r="H1954" s="12">
        <v>3573</v>
      </c>
      <c r="I1954" s="12"/>
      <c r="J1954" s="22">
        <v>9.09322033898305</v>
      </c>
      <c r="K1954" s="24">
        <v>15088</v>
      </c>
    </row>
    <row r="1955" spans="1:11">
      <c r="A1955" s="13"/>
      <c r="B1955" s="13"/>
      <c r="C1955" s="14" t="s">
        <v>17</v>
      </c>
      <c r="D1955" s="14"/>
      <c r="E1955" s="19"/>
      <c r="F1955" s="19"/>
      <c r="G1955" s="19"/>
      <c r="H1955" s="19">
        <v>1104</v>
      </c>
      <c r="I1955" s="19"/>
      <c r="J1955" s="33">
        <v>1</v>
      </c>
      <c r="K1955" s="25">
        <v>1104</v>
      </c>
    </row>
    <row r="1956" spans="1:11">
      <c r="A1956" s="13"/>
      <c r="B1956" s="13"/>
      <c r="C1956" s="16" t="s">
        <v>18</v>
      </c>
      <c r="D1956" s="16"/>
      <c r="E1956" s="18"/>
      <c r="F1956" s="18"/>
      <c r="G1956" s="18"/>
      <c r="H1956" s="18">
        <v>1.1219512195122</v>
      </c>
      <c r="I1956" s="18"/>
      <c r="J1956" s="33">
        <v>1</v>
      </c>
      <c r="K1956" s="26">
        <v>1.1219512195122</v>
      </c>
    </row>
    <row r="1957" spans="1:11">
      <c r="A1957" s="13"/>
      <c r="B1957" s="7" t="s">
        <v>142</v>
      </c>
      <c r="C1957" s="10" t="s">
        <v>16</v>
      </c>
      <c r="D1957" s="10"/>
      <c r="E1957" s="12">
        <v>345</v>
      </c>
      <c r="F1957" s="12"/>
      <c r="G1957" s="12"/>
      <c r="H1957" s="12"/>
      <c r="I1957" s="12">
        <f>H1957-G1957</f>
        <v>0</v>
      </c>
      <c r="J1957" s="22"/>
      <c r="K1957" s="24">
        <v>345</v>
      </c>
    </row>
    <row r="1958" spans="1:11">
      <c r="A1958" s="13"/>
      <c r="B1958" s="13"/>
      <c r="C1958" s="14" t="s">
        <v>17</v>
      </c>
      <c r="D1958" s="14"/>
      <c r="E1958" s="19">
        <v>3520</v>
      </c>
      <c r="F1958" s="19"/>
      <c r="G1958" s="19"/>
      <c r="H1958" s="19"/>
      <c r="I1958" s="19"/>
      <c r="J1958" s="33"/>
      <c r="K1958" s="25">
        <v>3520</v>
      </c>
    </row>
    <row r="1959" spans="1:11">
      <c r="A1959" s="13"/>
      <c r="B1959" s="13"/>
      <c r="C1959" s="16" t="s">
        <v>18</v>
      </c>
      <c r="D1959" s="16"/>
      <c r="E1959" s="18">
        <v>10.2028985507246</v>
      </c>
      <c r="F1959" s="18"/>
      <c r="G1959" s="18"/>
      <c r="H1959" s="18"/>
      <c r="I1959" s="18"/>
      <c r="J1959" s="33"/>
      <c r="K1959" s="26">
        <v>10.2028985507246</v>
      </c>
    </row>
    <row r="1960" spans="1:11">
      <c r="A1960" s="13" t="s">
        <v>496</v>
      </c>
      <c r="B1960" s="7"/>
      <c r="C1960" s="7"/>
      <c r="D1960" s="10">
        <v>1256</v>
      </c>
      <c r="E1960" s="12"/>
      <c r="F1960" s="12">
        <v>439</v>
      </c>
      <c r="G1960" s="12">
        <v>3433</v>
      </c>
      <c r="H1960" s="12">
        <v>7609</v>
      </c>
      <c r="I1960" s="12"/>
      <c r="J1960" s="22">
        <v>1.21642877949315</v>
      </c>
      <c r="K1960" s="24">
        <v>12737</v>
      </c>
    </row>
    <row r="1961" spans="1:11">
      <c r="A1961" s="13"/>
      <c r="B1961" s="13"/>
      <c r="C1961" s="14" t="s">
        <v>17</v>
      </c>
      <c r="D1961" s="14"/>
      <c r="E1961" s="19"/>
      <c r="F1961" s="19"/>
      <c r="G1961" s="19"/>
      <c r="H1961" s="19">
        <v>932.88</v>
      </c>
      <c r="I1961" s="19"/>
      <c r="J1961" s="33">
        <v>1</v>
      </c>
      <c r="K1961" s="25">
        <v>932.88</v>
      </c>
    </row>
    <row r="1962" spans="1:11">
      <c r="A1962" s="13"/>
      <c r="B1962" s="13"/>
      <c r="C1962" s="16" t="s">
        <v>18</v>
      </c>
      <c r="D1962" s="16"/>
      <c r="E1962" s="18"/>
      <c r="F1962" s="18"/>
      <c r="G1962" s="18"/>
      <c r="H1962" s="18">
        <v>3.76161290322581</v>
      </c>
      <c r="I1962" s="18"/>
      <c r="J1962" s="33">
        <v>1</v>
      </c>
      <c r="K1962" s="26">
        <v>3.76161290322581</v>
      </c>
    </row>
    <row r="1963" spans="1:11">
      <c r="A1963" s="7" t="s">
        <v>497</v>
      </c>
      <c r="B1963" s="8"/>
      <c r="C1963" s="8"/>
      <c r="D1963" s="10">
        <v>3927</v>
      </c>
      <c r="E1963" s="12"/>
      <c r="F1963" s="12"/>
      <c r="G1963" s="12">
        <v>1489</v>
      </c>
      <c r="H1963" s="12">
        <v>5491</v>
      </c>
      <c r="I1963" s="12"/>
      <c r="J1963" s="22">
        <v>2.68770987239758</v>
      </c>
      <c r="K1963" s="24">
        <v>10907</v>
      </c>
    </row>
    <row r="1964" spans="1:11">
      <c r="A1964" s="7" t="s">
        <v>498</v>
      </c>
      <c r="B1964" s="8"/>
      <c r="C1964" s="8"/>
      <c r="D1964" s="10"/>
      <c r="E1964" s="12">
        <v>3520</v>
      </c>
      <c r="F1964" s="12"/>
      <c r="G1964" s="12"/>
      <c r="H1964" s="12">
        <v>2036.88</v>
      </c>
      <c r="I1964" s="19"/>
      <c r="J1964" s="33">
        <v>1</v>
      </c>
      <c r="K1964" s="24">
        <v>5556.88</v>
      </c>
    </row>
    <row r="1965" spans="1:11">
      <c r="A1965" s="7" t="s">
        <v>499</v>
      </c>
      <c r="B1965" s="8"/>
      <c r="C1965" s="8"/>
      <c r="D1965" s="35"/>
      <c r="E1965" s="31">
        <v>10.2028985507246</v>
      </c>
      <c r="F1965" s="31"/>
      <c r="G1965" s="31"/>
      <c r="H1965" s="31">
        <v>1.65331168831169</v>
      </c>
      <c r="I1965" s="18"/>
      <c r="J1965" s="33">
        <v>1</v>
      </c>
      <c r="K1965" s="36">
        <v>3.52370323398859</v>
      </c>
    </row>
    <row r="1966" spans="1:11">
      <c r="A1966" s="7" t="s">
        <v>500</v>
      </c>
      <c r="B1966" s="7"/>
      <c r="C1966" s="7"/>
      <c r="D1966" s="10"/>
      <c r="E1966" s="12"/>
      <c r="F1966" s="12">
        <v>8827</v>
      </c>
      <c r="G1966" s="12"/>
      <c r="H1966" s="12">
        <v>1129</v>
      </c>
      <c r="I1966" s="12"/>
      <c r="J1966" s="22">
        <v>1</v>
      </c>
      <c r="K1966" s="24">
        <v>9956</v>
      </c>
    </row>
    <row r="1967" spans="1:11">
      <c r="A1967" s="13"/>
      <c r="B1967" s="13"/>
      <c r="C1967" s="14" t="s">
        <v>17</v>
      </c>
      <c r="D1967" s="14">
        <v>353</v>
      </c>
      <c r="E1967" s="19"/>
      <c r="F1967" s="19"/>
      <c r="G1967" s="19"/>
      <c r="H1967" s="19">
        <v>1140</v>
      </c>
      <c r="I1967" s="19"/>
      <c r="J1967" s="33">
        <v>1</v>
      </c>
      <c r="K1967" s="25">
        <v>1493</v>
      </c>
    </row>
    <row r="1968" spans="1:11">
      <c r="A1968" s="13"/>
      <c r="B1968" s="13"/>
      <c r="C1968" s="16" t="s">
        <v>18</v>
      </c>
      <c r="D1968" s="16">
        <v>1.59009009009009</v>
      </c>
      <c r="E1968" s="18"/>
      <c r="F1968" s="18"/>
      <c r="G1968" s="18"/>
      <c r="H1968" s="18">
        <v>4.07142857142857</v>
      </c>
      <c r="I1968" s="18"/>
      <c r="J1968" s="33">
        <v>1</v>
      </c>
      <c r="K1968" s="26">
        <v>2.97410358565737</v>
      </c>
    </row>
    <row r="1969" spans="1:11">
      <c r="A1969" s="13" t="s">
        <v>501</v>
      </c>
      <c r="B1969" s="7"/>
      <c r="C1969" s="7"/>
      <c r="D1969" s="10">
        <v>2434</v>
      </c>
      <c r="E1969" s="12">
        <v>364</v>
      </c>
      <c r="F1969" s="12">
        <v>5846</v>
      </c>
      <c r="G1969" s="12">
        <v>6248</v>
      </c>
      <c r="H1969" s="12">
        <v>3038</v>
      </c>
      <c r="I1969" s="12"/>
      <c r="J1969" s="22">
        <v>-0.513764404609475</v>
      </c>
      <c r="K1969" s="24">
        <v>17930</v>
      </c>
    </row>
    <row r="1970" spans="1:11">
      <c r="A1970" s="13"/>
      <c r="B1970" s="13"/>
      <c r="C1970" s="14" t="s">
        <v>17</v>
      </c>
      <c r="D1970" s="14"/>
      <c r="E1970" s="19">
        <v>140</v>
      </c>
      <c r="F1970" s="19"/>
      <c r="G1970" s="19">
        <v>51</v>
      </c>
      <c r="H1970" s="19">
        <v>418</v>
      </c>
      <c r="I1970" s="19"/>
      <c r="J1970" s="33">
        <v>7.19607843137255</v>
      </c>
      <c r="K1970" s="25">
        <v>609</v>
      </c>
    </row>
    <row r="1971" spans="1:11">
      <c r="A1971" s="13"/>
      <c r="B1971" s="13"/>
      <c r="C1971" s="16" t="s">
        <v>18</v>
      </c>
      <c r="D1971" s="16"/>
      <c r="E1971" s="18">
        <v>1.4</v>
      </c>
      <c r="F1971" s="18"/>
      <c r="G1971" s="18">
        <v>0.283333333333333</v>
      </c>
      <c r="H1971" s="18">
        <v>5.88732394366197</v>
      </c>
      <c r="I1971" s="18"/>
      <c r="J1971" s="33">
        <v>19.7787903893952</v>
      </c>
      <c r="K1971" s="26">
        <v>1.73504273504274</v>
      </c>
    </row>
    <row r="1972" spans="1:11">
      <c r="A1972" s="13"/>
      <c r="B1972" s="7" t="s">
        <v>264</v>
      </c>
      <c r="C1972" s="10" t="s">
        <v>16</v>
      </c>
      <c r="D1972" s="10">
        <v>60</v>
      </c>
      <c r="E1972" s="12"/>
      <c r="F1972" s="12">
        <v>221</v>
      </c>
      <c r="G1972" s="12"/>
      <c r="H1972" s="12"/>
      <c r="I1972" s="12">
        <f>H1972-G1972</f>
        <v>0</v>
      </c>
      <c r="J1972" s="22"/>
      <c r="K1972" s="24">
        <v>281</v>
      </c>
    </row>
    <row r="1973" spans="1:11">
      <c r="A1973" s="13"/>
      <c r="B1973" s="13"/>
      <c r="C1973" s="14" t="s">
        <v>17</v>
      </c>
      <c r="D1973" s="14">
        <v>140</v>
      </c>
      <c r="E1973" s="19"/>
      <c r="F1973" s="19">
        <v>397.5</v>
      </c>
      <c r="G1973" s="19"/>
      <c r="H1973" s="19"/>
      <c r="I1973" s="19"/>
      <c r="J1973" s="33"/>
      <c r="K1973" s="25">
        <v>537.5</v>
      </c>
    </row>
    <row r="1974" spans="1:11">
      <c r="A1974" s="13"/>
      <c r="B1974" s="13"/>
      <c r="C1974" s="16" t="s">
        <v>18</v>
      </c>
      <c r="D1974" s="16">
        <v>2.33333333333333</v>
      </c>
      <c r="E1974" s="18"/>
      <c r="F1974" s="18">
        <v>1.79864253393665</v>
      </c>
      <c r="G1974" s="18"/>
      <c r="H1974" s="18"/>
      <c r="I1974" s="18"/>
      <c r="J1974" s="33"/>
      <c r="K1974" s="26">
        <v>1.91281138790036</v>
      </c>
    </row>
    <row r="1975" spans="1:11">
      <c r="A1975" s="13" t="s">
        <v>502</v>
      </c>
      <c r="B1975" s="7"/>
      <c r="C1975" s="7"/>
      <c r="D1975" s="10">
        <v>4282</v>
      </c>
      <c r="E1975" s="12">
        <v>2343</v>
      </c>
      <c r="F1975" s="12">
        <v>1015</v>
      </c>
      <c r="G1975" s="12">
        <v>4839</v>
      </c>
      <c r="H1975" s="12">
        <v>4793</v>
      </c>
      <c r="I1975" s="12"/>
      <c r="J1975" s="22">
        <v>-0.00950609630088861</v>
      </c>
      <c r="K1975" s="24">
        <v>17272</v>
      </c>
    </row>
    <row r="1976" spans="1:11">
      <c r="A1976" s="13"/>
      <c r="B1976" s="13"/>
      <c r="C1976" s="14" t="s">
        <v>17</v>
      </c>
      <c r="D1976" s="14"/>
      <c r="E1976" s="19"/>
      <c r="F1976" s="19"/>
      <c r="G1976" s="19">
        <v>1254</v>
      </c>
      <c r="H1976" s="19"/>
      <c r="I1976" s="19">
        <f>H1976-G1976</f>
        <v>-1254</v>
      </c>
      <c r="J1976" s="33">
        <v>-1</v>
      </c>
      <c r="K1976" s="25">
        <v>1254</v>
      </c>
    </row>
    <row r="1977" spans="1:11">
      <c r="A1977" s="13"/>
      <c r="B1977" s="13"/>
      <c r="C1977" s="16" t="s">
        <v>18</v>
      </c>
      <c r="D1977" s="16"/>
      <c r="E1977" s="18"/>
      <c r="F1977" s="18"/>
      <c r="G1977" s="18">
        <v>9.72093023255814</v>
      </c>
      <c r="H1977" s="18"/>
      <c r="I1977" s="18">
        <f>H1977-G1977</f>
        <v>-9.72093023255814</v>
      </c>
      <c r="J1977" s="33">
        <v>-1</v>
      </c>
      <c r="K1977" s="26">
        <v>9.72093023255814</v>
      </c>
    </row>
    <row r="1978" spans="1:11">
      <c r="A1978" s="13"/>
      <c r="B1978" s="7" t="s">
        <v>211</v>
      </c>
      <c r="C1978" s="10" t="s">
        <v>16</v>
      </c>
      <c r="D1978" s="10"/>
      <c r="E1978" s="12"/>
      <c r="F1978" s="12">
        <v>112</v>
      </c>
      <c r="G1978" s="12"/>
      <c r="H1978" s="12"/>
      <c r="I1978" s="12">
        <f>H1978-G1978</f>
        <v>0</v>
      </c>
      <c r="J1978" s="22"/>
      <c r="K1978" s="24">
        <v>112</v>
      </c>
    </row>
    <row r="1979" spans="1:11">
      <c r="A1979" s="13"/>
      <c r="B1979" s="13"/>
      <c r="C1979" s="14" t="s">
        <v>17</v>
      </c>
      <c r="D1979" s="14"/>
      <c r="E1979" s="19"/>
      <c r="F1979" s="19">
        <v>275</v>
      </c>
      <c r="G1979" s="19"/>
      <c r="H1979" s="19"/>
      <c r="I1979" s="19"/>
      <c r="J1979" s="33"/>
      <c r="K1979" s="25">
        <v>275</v>
      </c>
    </row>
    <row r="1980" spans="1:11">
      <c r="A1980" s="13"/>
      <c r="B1980" s="13"/>
      <c r="C1980" s="16" t="s">
        <v>18</v>
      </c>
      <c r="D1980" s="16"/>
      <c r="E1980" s="18"/>
      <c r="F1980" s="18">
        <v>2.45535714285714</v>
      </c>
      <c r="G1980" s="18"/>
      <c r="H1980" s="18"/>
      <c r="I1980" s="18"/>
      <c r="J1980" s="33"/>
      <c r="K1980" s="26">
        <v>2.45535714285714</v>
      </c>
    </row>
    <row r="1981" spans="1:11">
      <c r="A1981" s="7" t="s">
        <v>503</v>
      </c>
      <c r="B1981" s="8"/>
      <c r="C1981" s="8"/>
      <c r="D1981" s="10">
        <v>1158</v>
      </c>
      <c r="E1981" s="12">
        <v>338</v>
      </c>
      <c r="F1981" s="12">
        <v>4710</v>
      </c>
      <c r="G1981" s="12">
        <v>836</v>
      </c>
      <c r="H1981" s="12">
        <v>1599</v>
      </c>
      <c r="I1981" s="12"/>
      <c r="J1981" s="22">
        <v>0.912679425837321</v>
      </c>
      <c r="K1981" s="24">
        <v>8641</v>
      </c>
    </row>
    <row r="1982" spans="1:11">
      <c r="A1982" s="7" t="s">
        <v>504</v>
      </c>
      <c r="B1982" s="8"/>
      <c r="C1982" s="8"/>
      <c r="D1982" s="10">
        <v>493</v>
      </c>
      <c r="E1982" s="12">
        <v>140</v>
      </c>
      <c r="F1982" s="12">
        <v>672.5</v>
      </c>
      <c r="G1982" s="12">
        <v>1305</v>
      </c>
      <c r="H1982" s="12">
        <v>1558</v>
      </c>
      <c r="I1982" s="19"/>
      <c r="J1982" s="33">
        <v>0.193869731800766</v>
      </c>
      <c r="K1982" s="24">
        <v>4168.5</v>
      </c>
    </row>
    <row r="1983" spans="1:11">
      <c r="A1983" s="7" t="s">
        <v>505</v>
      </c>
      <c r="B1983" s="8"/>
      <c r="C1983" s="8"/>
      <c r="D1983" s="35">
        <v>1.74822695035461</v>
      </c>
      <c r="E1983" s="31">
        <v>1.4</v>
      </c>
      <c r="F1983" s="31">
        <v>2.01951951951952</v>
      </c>
      <c r="G1983" s="31">
        <v>4.22330097087379</v>
      </c>
      <c r="H1983" s="31">
        <v>4.43874643874644</v>
      </c>
      <c r="I1983" s="18"/>
      <c r="J1983" s="33">
        <v>0.0510135245767428</v>
      </c>
      <c r="K1983" s="36">
        <v>3.03163636363636</v>
      </c>
    </row>
    <row r="1984" spans="1:11">
      <c r="A1984" s="7" t="s">
        <v>506</v>
      </c>
      <c r="B1984" s="7"/>
      <c r="C1984" s="7"/>
      <c r="D1984" s="10">
        <v>3374</v>
      </c>
      <c r="E1984" s="12">
        <v>140</v>
      </c>
      <c r="F1984" s="12">
        <v>2217</v>
      </c>
      <c r="G1984" s="12">
        <v>675</v>
      </c>
      <c r="H1984" s="12">
        <v>1405</v>
      </c>
      <c r="I1984" s="12"/>
      <c r="J1984" s="22">
        <v>1.08148148148148</v>
      </c>
      <c r="K1984" s="24">
        <v>7811</v>
      </c>
    </row>
    <row r="1985" spans="1:11">
      <c r="A1985" s="13"/>
      <c r="B1985" s="13"/>
      <c r="C1985" s="14" t="s">
        <v>17</v>
      </c>
      <c r="D1985" s="14"/>
      <c r="E1985" s="19"/>
      <c r="F1985" s="19"/>
      <c r="G1985" s="19">
        <v>452</v>
      </c>
      <c r="H1985" s="19">
        <v>726</v>
      </c>
      <c r="I1985" s="19"/>
      <c r="J1985" s="33">
        <v>0.606194690265487</v>
      </c>
      <c r="K1985" s="25">
        <v>1178</v>
      </c>
    </row>
    <row r="1986" spans="1:11">
      <c r="A1986" s="13"/>
      <c r="B1986" s="13"/>
      <c r="C1986" s="16" t="s">
        <v>18</v>
      </c>
      <c r="D1986" s="16"/>
      <c r="E1986" s="18"/>
      <c r="F1986" s="18"/>
      <c r="G1986" s="18">
        <v>1.66176470588235</v>
      </c>
      <c r="H1986" s="18">
        <v>1.7970297029703</v>
      </c>
      <c r="I1986" s="18"/>
      <c r="J1986" s="33">
        <v>0.0813984053272584</v>
      </c>
      <c r="K1986" s="26">
        <v>1.74260355029586</v>
      </c>
    </row>
    <row r="1987" spans="1:11">
      <c r="A1987" s="13" t="s">
        <v>507</v>
      </c>
      <c r="B1987" s="7"/>
      <c r="C1987" s="7"/>
      <c r="D1987" s="10">
        <v>1094</v>
      </c>
      <c r="E1987" s="12"/>
      <c r="F1987" s="12">
        <v>11418</v>
      </c>
      <c r="G1987" s="12">
        <v>775</v>
      </c>
      <c r="H1987" s="12">
        <v>102</v>
      </c>
      <c r="I1987" s="12"/>
      <c r="J1987" s="22">
        <v>-0.868387096774194</v>
      </c>
      <c r="K1987" s="24">
        <v>13389</v>
      </c>
    </row>
    <row r="1988" spans="1:11">
      <c r="A1988" s="13"/>
      <c r="B1988" s="13"/>
      <c r="C1988" s="14" t="s">
        <v>17</v>
      </c>
      <c r="D1988" s="14"/>
      <c r="E1988" s="19"/>
      <c r="F1988" s="19"/>
      <c r="G1988" s="19">
        <v>0</v>
      </c>
      <c r="H1988" s="19"/>
      <c r="I1988" s="19">
        <f>H1988-G1988</f>
        <v>0</v>
      </c>
      <c r="J1988" s="33"/>
      <c r="K1988" s="25">
        <v>0</v>
      </c>
    </row>
    <row r="1989" spans="1:11">
      <c r="A1989" s="13"/>
      <c r="B1989" s="13"/>
      <c r="C1989" s="16" t="s">
        <v>18</v>
      </c>
      <c r="D1989" s="16"/>
      <c r="E1989" s="18"/>
      <c r="F1989" s="18"/>
      <c r="G1989" s="18">
        <v>0</v>
      </c>
      <c r="H1989" s="18"/>
      <c r="I1989" s="18">
        <f>H1989-G1989</f>
        <v>0</v>
      </c>
      <c r="J1989" s="33"/>
      <c r="K1989" s="26">
        <v>0</v>
      </c>
    </row>
    <row r="1990" spans="1:11">
      <c r="A1990" s="13"/>
      <c r="B1990" s="7" t="s">
        <v>314</v>
      </c>
      <c r="C1990" s="10" t="s">
        <v>16</v>
      </c>
      <c r="D1990" s="10"/>
      <c r="E1990" s="12"/>
      <c r="F1990" s="12">
        <v>190</v>
      </c>
      <c r="G1990" s="12"/>
      <c r="H1990" s="12"/>
      <c r="I1990" s="12">
        <f>H1990-G1990</f>
        <v>0</v>
      </c>
      <c r="J1990" s="22"/>
      <c r="K1990" s="24">
        <v>190</v>
      </c>
    </row>
    <row r="1991" spans="1:11">
      <c r="A1991" s="13"/>
      <c r="B1991" s="13"/>
      <c r="C1991" s="14" t="s">
        <v>17</v>
      </c>
      <c r="D1991" s="14"/>
      <c r="E1991" s="19"/>
      <c r="F1991" s="19">
        <v>128</v>
      </c>
      <c r="G1991" s="19"/>
      <c r="H1991" s="19"/>
      <c r="I1991" s="19"/>
      <c r="J1991" s="33"/>
      <c r="K1991" s="25">
        <v>128</v>
      </c>
    </row>
    <row r="1992" spans="1:11">
      <c r="A1992" s="13"/>
      <c r="B1992" s="13"/>
      <c r="C1992" s="16" t="s">
        <v>18</v>
      </c>
      <c r="D1992" s="16"/>
      <c r="E1992" s="18"/>
      <c r="F1992" s="18">
        <v>0.673684210526316</v>
      </c>
      <c r="G1992" s="18"/>
      <c r="H1992" s="18"/>
      <c r="I1992" s="18"/>
      <c r="J1992" s="33"/>
      <c r="K1992" s="26">
        <v>0.673684210526316</v>
      </c>
    </row>
    <row r="1993" spans="1:11">
      <c r="A1993" s="7" t="s">
        <v>508</v>
      </c>
      <c r="B1993" s="8"/>
      <c r="C1993" s="8"/>
      <c r="D1993" s="10">
        <v>1662</v>
      </c>
      <c r="E1993" s="12"/>
      <c r="F1993" s="12">
        <v>5833</v>
      </c>
      <c r="G1993" s="12">
        <v>2776</v>
      </c>
      <c r="H1993" s="12">
        <v>1916</v>
      </c>
      <c r="I1993" s="12"/>
      <c r="J1993" s="22">
        <v>-0.309798270893372</v>
      </c>
      <c r="K1993" s="24">
        <v>12187</v>
      </c>
    </row>
    <row r="1994" spans="1:11">
      <c r="A1994" s="7" t="s">
        <v>509</v>
      </c>
      <c r="B1994" s="8"/>
      <c r="C1994" s="8"/>
      <c r="D1994" s="10"/>
      <c r="E1994" s="12"/>
      <c r="F1994" s="12">
        <v>128</v>
      </c>
      <c r="G1994" s="12">
        <v>452</v>
      </c>
      <c r="H1994" s="12">
        <v>726</v>
      </c>
      <c r="I1994" s="19"/>
      <c r="J1994" s="33">
        <v>0.606194690265487</v>
      </c>
      <c r="K1994" s="24">
        <v>1306</v>
      </c>
    </row>
    <row r="1995" spans="1:11">
      <c r="A1995" s="7" t="s">
        <v>510</v>
      </c>
      <c r="B1995" s="8"/>
      <c r="C1995" s="8"/>
      <c r="D1995" s="35"/>
      <c r="E1995" s="31"/>
      <c r="F1995" s="31">
        <v>0.673684210526316</v>
      </c>
      <c r="G1995" s="31">
        <v>0.730210016155089</v>
      </c>
      <c r="H1995" s="31">
        <v>1.7970297029703</v>
      </c>
      <c r="I1995" s="18"/>
      <c r="J1995" s="33">
        <v>1.46097651800578</v>
      </c>
      <c r="K1995" s="36">
        <v>1.07666941467436</v>
      </c>
    </row>
    <row r="1996" spans="1:11">
      <c r="A1996" s="7" t="s">
        <v>511</v>
      </c>
      <c r="B1996" s="7"/>
      <c r="C1996" s="7"/>
      <c r="D1996" s="10">
        <v>9457</v>
      </c>
      <c r="E1996" s="12"/>
      <c r="F1996" s="12">
        <v>1360</v>
      </c>
      <c r="G1996" s="12">
        <v>853</v>
      </c>
      <c r="H1996" s="12">
        <v>504</v>
      </c>
      <c r="I1996" s="12"/>
      <c r="J1996" s="22">
        <v>-0.409144196951934</v>
      </c>
      <c r="K1996" s="24">
        <v>12174</v>
      </c>
    </row>
    <row r="1997" spans="1:11">
      <c r="A1997" s="13"/>
      <c r="B1997" s="13"/>
      <c r="C1997" s="14" t="s">
        <v>17</v>
      </c>
      <c r="D1997" s="14">
        <v>655</v>
      </c>
      <c r="E1997" s="19"/>
      <c r="F1997" s="19">
        <v>603.6</v>
      </c>
      <c r="G1997" s="19">
        <v>293</v>
      </c>
      <c r="H1997" s="19"/>
      <c r="I1997" s="19">
        <f>H1997-G1997</f>
        <v>-293</v>
      </c>
      <c r="J1997" s="33">
        <v>-1</v>
      </c>
      <c r="K1997" s="25">
        <v>1551.6</v>
      </c>
    </row>
    <row r="1998" spans="1:11">
      <c r="A1998" s="13"/>
      <c r="B1998" s="13"/>
      <c r="C1998" s="16" t="s">
        <v>18</v>
      </c>
      <c r="D1998" s="16">
        <v>5.15748031496063</v>
      </c>
      <c r="E1998" s="18"/>
      <c r="F1998" s="18">
        <v>1.2</v>
      </c>
      <c r="G1998" s="18">
        <v>4.50769230769231</v>
      </c>
      <c r="H1998" s="18"/>
      <c r="I1998" s="18">
        <f>H1998-G1998</f>
        <v>-4.50769230769231</v>
      </c>
      <c r="J1998" s="33">
        <v>-1</v>
      </c>
      <c r="K1998" s="26">
        <v>2.23251798561151</v>
      </c>
    </row>
    <row r="1999" spans="1:11">
      <c r="A1999" s="13" t="s">
        <v>512</v>
      </c>
      <c r="B1999" s="7"/>
      <c r="C1999" s="7"/>
      <c r="D1999" s="10">
        <v>650</v>
      </c>
      <c r="E1999" s="12">
        <v>182</v>
      </c>
      <c r="F1999" s="12">
        <v>1659</v>
      </c>
      <c r="G1999" s="12">
        <v>1672</v>
      </c>
      <c r="H1999" s="12">
        <v>2234</v>
      </c>
      <c r="I1999" s="12"/>
      <c r="J1999" s="22">
        <v>0.336124401913876</v>
      </c>
      <c r="K1999" s="24">
        <v>6397</v>
      </c>
    </row>
    <row r="2000" spans="1:11">
      <c r="A2000" s="13"/>
      <c r="B2000" s="13"/>
      <c r="C2000" s="14" t="s">
        <v>17</v>
      </c>
      <c r="D2000" s="14"/>
      <c r="E2000" s="19"/>
      <c r="F2000" s="19">
        <v>182</v>
      </c>
      <c r="G2000" s="19"/>
      <c r="H2000" s="19">
        <v>97.4</v>
      </c>
      <c r="I2000" s="19"/>
      <c r="J2000" s="33">
        <v>1</v>
      </c>
      <c r="K2000" s="25">
        <v>279.4</v>
      </c>
    </row>
    <row r="2001" spans="1:11">
      <c r="A2001" s="13"/>
      <c r="B2001" s="13"/>
      <c r="C2001" s="16" t="s">
        <v>18</v>
      </c>
      <c r="D2001" s="16"/>
      <c r="E2001" s="18"/>
      <c r="F2001" s="18">
        <v>1.34814814814815</v>
      </c>
      <c r="G2001" s="18"/>
      <c r="H2001" s="18">
        <v>0.472815533980583</v>
      </c>
      <c r="I2001" s="18"/>
      <c r="J2001" s="33">
        <v>1</v>
      </c>
      <c r="K2001" s="26">
        <v>0.819354838709677</v>
      </c>
    </row>
    <row r="2002" spans="1:11">
      <c r="A2002" s="7" t="s">
        <v>513</v>
      </c>
      <c r="B2002" s="8"/>
      <c r="C2002" s="8"/>
      <c r="D2002" s="10">
        <v>567</v>
      </c>
      <c r="E2002" s="12">
        <v>390</v>
      </c>
      <c r="F2002" s="12">
        <v>988</v>
      </c>
      <c r="G2002" s="12"/>
      <c r="H2002" s="12">
        <v>4167</v>
      </c>
      <c r="I2002" s="12"/>
      <c r="J2002" s="22">
        <v>1</v>
      </c>
      <c r="K2002" s="24">
        <v>6112</v>
      </c>
    </row>
    <row r="2003" spans="1:11">
      <c r="A2003" s="7" t="s">
        <v>514</v>
      </c>
      <c r="B2003" s="8"/>
      <c r="C2003" s="8"/>
      <c r="D2003" s="10">
        <v>655</v>
      </c>
      <c r="E2003" s="12"/>
      <c r="F2003" s="12">
        <v>785.6</v>
      </c>
      <c r="G2003" s="12">
        <v>293</v>
      </c>
      <c r="H2003" s="12">
        <v>97.4</v>
      </c>
      <c r="I2003" s="19"/>
      <c r="J2003" s="33">
        <v>-0.667576791808874</v>
      </c>
      <c r="K2003" s="24">
        <v>1831</v>
      </c>
    </row>
    <row r="2004" spans="1:11">
      <c r="A2004" s="7" t="s">
        <v>515</v>
      </c>
      <c r="B2004" s="8"/>
      <c r="C2004" s="8"/>
      <c r="D2004" s="35">
        <v>5.15748031496063</v>
      </c>
      <c r="E2004" s="31"/>
      <c r="F2004" s="31">
        <v>1.23134796238245</v>
      </c>
      <c r="G2004" s="31">
        <v>4.50769230769231</v>
      </c>
      <c r="H2004" s="31">
        <v>0.472815533980583</v>
      </c>
      <c r="I2004" s="18"/>
      <c r="J2004" s="33">
        <v>-0.895109181881441</v>
      </c>
      <c r="K2004" s="36">
        <v>1.76737451737452</v>
      </c>
    </row>
    <row r="2005" spans="1:11">
      <c r="A2005" s="7" t="s">
        <v>78</v>
      </c>
      <c r="B2005" s="7" t="s">
        <v>148</v>
      </c>
      <c r="C2005" s="10" t="s">
        <v>16</v>
      </c>
      <c r="D2005" s="10"/>
      <c r="E2005" s="12"/>
      <c r="F2005" s="12">
        <v>758</v>
      </c>
      <c r="G2005" s="12"/>
      <c r="H2005" s="12"/>
      <c r="I2005" s="12">
        <f>H2005-G2005</f>
        <v>0</v>
      </c>
      <c r="J2005" s="22"/>
      <c r="K2005" s="24">
        <v>758</v>
      </c>
    </row>
    <row r="2006" spans="1:11">
      <c r="A2006" s="13"/>
      <c r="B2006" s="13"/>
      <c r="C2006" s="14" t="s">
        <v>17</v>
      </c>
      <c r="D2006" s="14"/>
      <c r="E2006" s="19"/>
      <c r="F2006" s="19">
        <v>758</v>
      </c>
      <c r="G2006" s="19"/>
      <c r="H2006" s="19"/>
      <c r="I2006" s="19"/>
      <c r="J2006" s="33"/>
      <c r="K2006" s="25">
        <v>758</v>
      </c>
    </row>
    <row r="2007" spans="1:11">
      <c r="A2007" s="13"/>
      <c r="B2007" s="13"/>
      <c r="C2007" s="16" t="s">
        <v>18</v>
      </c>
      <c r="D2007" s="16"/>
      <c r="E2007" s="18"/>
      <c r="F2007" s="18">
        <v>1</v>
      </c>
      <c r="G2007" s="18"/>
      <c r="H2007" s="18"/>
      <c r="I2007" s="18"/>
      <c r="J2007" s="33"/>
      <c r="K2007" s="26">
        <v>1</v>
      </c>
    </row>
    <row r="2008" spans="1:11">
      <c r="A2008" s="13" t="s">
        <v>516</v>
      </c>
      <c r="B2008" s="7"/>
      <c r="C2008" s="7"/>
      <c r="D2008" s="10">
        <v>1757</v>
      </c>
      <c r="E2008" s="12">
        <v>454</v>
      </c>
      <c r="F2008" s="12">
        <v>1609</v>
      </c>
      <c r="G2008" s="12">
        <v>1887</v>
      </c>
      <c r="H2008" s="12">
        <v>1845</v>
      </c>
      <c r="I2008" s="12"/>
      <c r="J2008" s="22">
        <v>-0.0222575516693164</v>
      </c>
      <c r="K2008" s="24">
        <v>7552</v>
      </c>
    </row>
    <row r="2009" spans="1:11">
      <c r="A2009" s="13"/>
      <c r="B2009" s="13"/>
      <c r="C2009" s="14" t="s">
        <v>17</v>
      </c>
      <c r="D2009" s="14">
        <v>790</v>
      </c>
      <c r="E2009" s="19">
        <v>720</v>
      </c>
      <c r="F2009" s="19"/>
      <c r="G2009" s="19">
        <v>80</v>
      </c>
      <c r="H2009" s="19"/>
      <c r="I2009" s="19">
        <f>H2009-G2009</f>
        <v>-80</v>
      </c>
      <c r="J2009" s="33">
        <v>-1</v>
      </c>
      <c r="K2009" s="25">
        <v>1590</v>
      </c>
    </row>
    <row r="2010" spans="1:11">
      <c r="A2010" s="13"/>
      <c r="B2010" s="13"/>
      <c r="C2010" s="16" t="s">
        <v>18</v>
      </c>
      <c r="D2010" s="16">
        <v>79</v>
      </c>
      <c r="E2010" s="18">
        <v>6.72897196261682</v>
      </c>
      <c r="F2010" s="18"/>
      <c r="G2010" s="18">
        <v>0.888888888888889</v>
      </c>
      <c r="H2010" s="18"/>
      <c r="I2010" s="18">
        <f>H2010-G2010</f>
        <v>-0.888888888888889</v>
      </c>
      <c r="J2010" s="33">
        <v>-1</v>
      </c>
      <c r="K2010" s="26">
        <v>7.68115942028986</v>
      </c>
    </row>
    <row r="2011" spans="1:11">
      <c r="A2011" s="7" t="s">
        <v>517</v>
      </c>
      <c r="B2011" s="8"/>
      <c r="C2011" s="8"/>
      <c r="D2011" s="10"/>
      <c r="E2011" s="12"/>
      <c r="F2011" s="12">
        <v>1024</v>
      </c>
      <c r="G2011" s="12">
        <v>2529</v>
      </c>
      <c r="H2011" s="12">
        <v>2073</v>
      </c>
      <c r="I2011" s="12"/>
      <c r="J2011" s="22">
        <v>-0.180308422301305</v>
      </c>
      <c r="K2011" s="24">
        <v>5626</v>
      </c>
    </row>
    <row r="2012" spans="1:11">
      <c r="A2012" s="7" t="s">
        <v>518</v>
      </c>
      <c r="B2012" s="8"/>
      <c r="C2012" s="8"/>
      <c r="D2012" s="10">
        <v>790</v>
      </c>
      <c r="E2012" s="12">
        <v>720</v>
      </c>
      <c r="F2012" s="12">
        <v>758</v>
      </c>
      <c r="G2012" s="12">
        <v>80</v>
      </c>
      <c r="H2012" s="12"/>
      <c r="I2012" s="19">
        <f>H2012-G2012</f>
        <v>-80</v>
      </c>
      <c r="J2012" s="33">
        <v>-1</v>
      </c>
      <c r="K2012" s="24">
        <v>2348</v>
      </c>
    </row>
    <row r="2013" spans="1:11">
      <c r="A2013" s="7" t="s">
        <v>519</v>
      </c>
      <c r="B2013" s="8"/>
      <c r="C2013" s="8"/>
      <c r="D2013" s="35">
        <v>79</v>
      </c>
      <c r="E2013" s="31">
        <v>6.72897196261682</v>
      </c>
      <c r="F2013" s="31">
        <v>1</v>
      </c>
      <c r="G2013" s="31">
        <v>0.888888888888889</v>
      </c>
      <c r="H2013" s="31"/>
      <c r="I2013" s="18">
        <f>H2013-G2013</f>
        <v>-0.888888888888889</v>
      </c>
      <c r="J2013" s="33">
        <v>-1</v>
      </c>
      <c r="K2013" s="36">
        <v>2.43316062176166</v>
      </c>
    </row>
    <row r="2014" spans="1:11">
      <c r="A2014" s="7" t="s">
        <v>520</v>
      </c>
      <c r="B2014" s="7"/>
      <c r="C2014" s="7"/>
      <c r="D2014" s="10"/>
      <c r="E2014" s="12"/>
      <c r="F2014" s="12"/>
      <c r="G2014" s="12">
        <v>218</v>
      </c>
      <c r="H2014" s="12">
        <v>5547</v>
      </c>
      <c r="I2014" s="12"/>
      <c r="J2014" s="22">
        <v>24.4449541284404</v>
      </c>
      <c r="K2014" s="24">
        <v>5765</v>
      </c>
    </row>
    <row r="2015" spans="1:11">
      <c r="A2015" s="13"/>
      <c r="B2015" s="13"/>
      <c r="C2015" s="14" t="s">
        <v>17</v>
      </c>
      <c r="D2015" s="14"/>
      <c r="E2015" s="19"/>
      <c r="F2015" s="19"/>
      <c r="G2015" s="19"/>
      <c r="H2015" s="19">
        <v>700</v>
      </c>
      <c r="I2015" s="19"/>
      <c r="J2015" s="33">
        <v>1</v>
      </c>
      <c r="K2015" s="25">
        <v>700</v>
      </c>
    </row>
    <row r="2016" spans="1:11">
      <c r="A2016" s="13"/>
      <c r="B2016" s="13"/>
      <c r="C2016" s="16" t="s">
        <v>18</v>
      </c>
      <c r="D2016" s="16"/>
      <c r="E2016" s="18"/>
      <c r="F2016" s="18"/>
      <c r="G2016" s="18"/>
      <c r="H2016" s="18">
        <v>1</v>
      </c>
      <c r="I2016" s="18"/>
      <c r="J2016" s="33">
        <v>1</v>
      </c>
      <c r="K2016" s="26">
        <v>1</v>
      </c>
    </row>
    <row r="2017" spans="1:11">
      <c r="A2017" s="13"/>
      <c r="B2017" s="7" t="s">
        <v>307</v>
      </c>
      <c r="C2017" s="10" t="s">
        <v>16</v>
      </c>
      <c r="D2017" s="10">
        <v>25</v>
      </c>
      <c r="E2017" s="12"/>
      <c r="F2017" s="12"/>
      <c r="G2017" s="12"/>
      <c r="H2017" s="12"/>
      <c r="I2017" s="12">
        <f>H2017-G2017</f>
        <v>0</v>
      </c>
      <c r="J2017" s="22"/>
      <c r="K2017" s="24">
        <v>25</v>
      </c>
    </row>
    <row r="2018" spans="1:11">
      <c r="A2018" s="13"/>
      <c r="B2018" s="13"/>
      <c r="C2018" s="14" t="s">
        <v>17</v>
      </c>
      <c r="D2018" s="14">
        <v>157.5</v>
      </c>
      <c r="E2018" s="19"/>
      <c r="F2018" s="19"/>
      <c r="G2018" s="19"/>
      <c r="H2018" s="19"/>
      <c r="I2018" s="19"/>
      <c r="J2018" s="33"/>
      <c r="K2018" s="25">
        <v>157.5</v>
      </c>
    </row>
    <row r="2019" spans="1:11">
      <c r="A2019" s="13"/>
      <c r="B2019" s="13"/>
      <c r="C2019" s="16" t="s">
        <v>18</v>
      </c>
      <c r="D2019" s="16">
        <v>6.3</v>
      </c>
      <c r="E2019" s="18"/>
      <c r="F2019" s="18"/>
      <c r="G2019" s="18"/>
      <c r="H2019" s="18"/>
      <c r="I2019" s="18"/>
      <c r="J2019" s="33"/>
      <c r="K2019" s="26">
        <v>6.3</v>
      </c>
    </row>
    <row r="2020" spans="1:11">
      <c r="A2020" s="7" t="s">
        <v>521</v>
      </c>
      <c r="B2020" s="8"/>
      <c r="C2020" s="8"/>
      <c r="D2020" s="10"/>
      <c r="E2020" s="12"/>
      <c r="F2020" s="12">
        <v>4060</v>
      </c>
      <c r="G2020" s="12"/>
      <c r="H2020" s="12">
        <v>814</v>
      </c>
      <c r="I2020" s="12"/>
      <c r="J2020" s="22">
        <v>1</v>
      </c>
      <c r="K2020" s="24">
        <v>4874</v>
      </c>
    </row>
    <row r="2021" spans="1:11">
      <c r="A2021" s="7" t="s">
        <v>522</v>
      </c>
      <c r="B2021" s="8"/>
      <c r="C2021" s="8"/>
      <c r="D2021" s="10">
        <v>157.5</v>
      </c>
      <c r="E2021" s="12"/>
      <c r="F2021" s="12"/>
      <c r="G2021" s="12"/>
      <c r="H2021" s="12">
        <v>700</v>
      </c>
      <c r="I2021" s="19"/>
      <c r="J2021" s="33">
        <v>1</v>
      </c>
      <c r="K2021" s="24">
        <v>857.5</v>
      </c>
    </row>
    <row r="2022" spans="1:11">
      <c r="A2022" s="7" t="s">
        <v>523</v>
      </c>
      <c r="B2022" s="8"/>
      <c r="C2022" s="8"/>
      <c r="D2022" s="35">
        <v>6.3</v>
      </c>
      <c r="E2022" s="31"/>
      <c r="F2022" s="31"/>
      <c r="G2022" s="31"/>
      <c r="H2022" s="31">
        <v>1</v>
      </c>
      <c r="I2022" s="18"/>
      <c r="J2022" s="33">
        <v>1</v>
      </c>
      <c r="K2022" s="36">
        <v>1.18275862068966</v>
      </c>
    </row>
    <row r="2023" spans="1:11">
      <c r="A2023" s="7" t="s">
        <v>80</v>
      </c>
      <c r="B2023" s="7" t="s">
        <v>246</v>
      </c>
      <c r="C2023" s="10" t="s">
        <v>16</v>
      </c>
      <c r="D2023" s="10"/>
      <c r="E2023" s="12"/>
      <c r="F2023" s="12">
        <v>385</v>
      </c>
      <c r="G2023" s="12"/>
      <c r="H2023" s="12"/>
      <c r="I2023" s="12">
        <f>H2023-G2023</f>
        <v>0</v>
      </c>
      <c r="J2023" s="22"/>
      <c r="K2023" s="24">
        <v>385</v>
      </c>
    </row>
    <row r="2024" spans="1:11">
      <c r="A2024" s="13"/>
      <c r="B2024" s="13"/>
      <c r="C2024" s="14" t="s">
        <v>17</v>
      </c>
      <c r="D2024" s="14"/>
      <c r="E2024" s="19"/>
      <c r="F2024" s="19">
        <v>452</v>
      </c>
      <c r="G2024" s="19"/>
      <c r="H2024" s="19"/>
      <c r="I2024" s="19"/>
      <c r="J2024" s="33"/>
      <c r="K2024" s="25">
        <v>452</v>
      </c>
    </row>
    <row r="2025" spans="1:11">
      <c r="A2025" s="13"/>
      <c r="B2025" s="13"/>
      <c r="C2025" s="16" t="s">
        <v>18</v>
      </c>
      <c r="D2025" s="16"/>
      <c r="E2025" s="18"/>
      <c r="F2025" s="18">
        <v>1.17402597402597</v>
      </c>
      <c r="G2025" s="18"/>
      <c r="H2025" s="18"/>
      <c r="I2025" s="18"/>
      <c r="J2025" s="33"/>
      <c r="K2025" s="26">
        <v>1.17402597402597</v>
      </c>
    </row>
    <row r="2026" spans="1:11">
      <c r="A2026" s="13" t="s">
        <v>524</v>
      </c>
      <c r="B2026" s="7"/>
      <c r="C2026" s="7"/>
      <c r="D2026" s="10">
        <v>1152</v>
      </c>
      <c r="E2026" s="12">
        <v>1247</v>
      </c>
      <c r="F2026" s="12">
        <v>1092</v>
      </c>
      <c r="G2026" s="12"/>
      <c r="H2026" s="12">
        <v>370</v>
      </c>
      <c r="I2026" s="12"/>
      <c r="J2026" s="22">
        <v>1</v>
      </c>
      <c r="K2026" s="24">
        <v>3861</v>
      </c>
    </row>
    <row r="2027" spans="1:11">
      <c r="A2027" s="13"/>
      <c r="B2027" s="13"/>
      <c r="C2027" s="14" t="s">
        <v>17</v>
      </c>
      <c r="D2027" s="14"/>
      <c r="E2027" s="19"/>
      <c r="F2027" s="19"/>
      <c r="G2027" s="19"/>
      <c r="H2027" s="19">
        <v>177</v>
      </c>
      <c r="I2027" s="19"/>
      <c r="J2027" s="33">
        <v>1</v>
      </c>
      <c r="K2027" s="25">
        <v>177</v>
      </c>
    </row>
    <row r="2028" spans="1:11">
      <c r="A2028" s="13"/>
      <c r="B2028" s="13"/>
      <c r="C2028" s="16" t="s">
        <v>18</v>
      </c>
      <c r="D2028" s="16"/>
      <c r="E2028" s="18"/>
      <c r="F2028" s="18"/>
      <c r="G2028" s="18"/>
      <c r="H2028" s="18">
        <v>0.898477157360406</v>
      </c>
      <c r="I2028" s="18"/>
      <c r="J2028" s="33">
        <v>1</v>
      </c>
      <c r="K2028" s="26">
        <v>0.898477157360406</v>
      </c>
    </row>
    <row r="2029" spans="1:11">
      <c r="A2029" s="7" t="s">
        <v>525</v>
      </c>
      <c r="B2029" s="8"/>
      <c r="C2029" s="8"/>
      <c r="D2029" s="10"/>
      <c r="E2029" s="12"/>
      <c r="F2029" s="12">
        <v>105</v>
      </c>
      <c r="G2029" s="12">
        <v>100</v>
      </c>
      <c r="H2029" s="12">
        <v>2932</v>
      </c>
      <c r="I2029" s="12"/>
      <c r="J2029" s="22">
        <v>28.32</v>
      </c>
      <c r="K2029" s="24">
        <v>3137</v>
      </c>
    </row>
    <row r="2030" spans="1:11">
      <c r="A2030" s="7" t="s">
        <v>526</v>
      </c>
      <c r="B2030" s="8"/>
      <c r="C2030" s="8"/>
      <c r="D2030" s="10"/>
      <c r="E2030" s="12"/>
      <c r="F2030" s="12">
        <v>452</v>
      </c>
      <c r="G2030" s="12"/>
      <c r="H2030" s="12">
        <v>177</v>
      </c>
      <c r="I2030" s="19"/>
      <c r="J2030" s="33">
        <v>1</v>
      </c>
      <c r="K2030" s="24">
        <v>629</v>
      </c>
    </row>
    <row r="2031" spans="1:11">
      <c r="A2031" s="7" t="s">
        <v>527</v>
      </c>
      <c r="B2031" s="8"/>
      <c r="C2031" s="8"/>
      <c r="D2031" s="35"/>
      <c r="E2031" s="31"/>
      <c r="F2031" s="31">
        <v>1.17402597402597</v>
      </c>
      <c r="G2031" s="31"/>
      <c r="H2031" s="31">
        <v>0.898477157360406</v>
      </c>
      <c r="I2031" s="18"/>
      <c r="J2031" s="33">
        <v>1</v>
      </c>
      <c r="K2031" s="36">
        <v>1.0807560137457</v>
      </c>
    </row>
    <row r="2032" spans="1:11">
      <c r="A2032" s="7" t="s">
        <v>81</v>
      </c>
      <c r="B2032" s="7" t="s">
        <v>272</v>
      </c>
      <c r="C2032" s="10" t="s">
        <v>16</v>
      </c>
      <c r="D2032" s="10"/>
      <c r="E2032" s="12"/>
      <c r="F2032" s="12">
        <v>452</v>
      </c>
      <c r="G2032" s="12"/>
      <c r="H2032" s="12"/>
      <c r="I2032" s="12">
        <f>H2032-G2032</f>
        <v>0</v>
      </c>
      <c r="J2032" s="22"/>
      <c r="K2032" s="24">
        <v>452</v>
      </c>
    </row>
    <row r="2033" spans="1:11">
      <c r="A2033" s="13"/>
      <c r="B2033" s="13"/>
      <c r="C2033" s="14" t="s">
        <v>17</v>
      </c>
      <c r="D2033" s="14"/>
      <c r="E2033" s="19"/>
      <c r="F2033" s="19">
        <v>527</v>
      </c>
      <c r="G2033" s="19"/>
      <c r="H2033" s="19"/>
      <c r="I2033" s="19"/>
      <c r="J2033" s="33"/>
      <c r="K2033" s="25">
        <v>527</v>
      </c>
    </row>
    <row r="2034" spans="1:11">
      <c r="A2034" s="13"/>
      <c r="B2034" s="13"/>
      <c r="C2034" s="16" t="s">
        <v>18</v>
      </c>
      <c r="D2034" s="16"/>
      <c r="E2034" s="18"/>
      <c r="F2034" s="18">
        <v>1.16592920353982</v>
      </c>
      <c r="G2034" s="18"/>
      <c r="H2034" s="18"/>
      <c r="I2034" s="18"/>
      <c r="J2034" s="33"/>
      <c r="K2034" s="26">
        <v>1.16592920353982</v>
      </c>
    </row>
    <row r="2035" spans="1:11">
      <c r="A2035" s="13" t="s">
        <v>528</v>
      </c>
      <c r="B2035" s="7"/>
      <c r="C2035" s="7"/>
      <c r="D2035" s="10"/>
      <c r="E2035" s="12"/>
      <c r="F2035" s="12"/>
      <c r="G2035" s="12">
        <v>204</v>
      </c>
      <c r="H2035" s="12">
        <v>1759</v>
      </c>
      <c r="I2035" s="12"/>
      <c r="J2035" s="22">
        <v>7.62254901960784</v>
      </c>
      <c r="K2035" s="24">
        <v>1963</v>
      </c>
    </row>
    <row r="2036" spans="1:11">
      <c r="A2036" s="13"/>
      <c r="B2036" s="13"/>
      <c r="C2036" s="14" t="s">
        <v>17</v>
      </c>
      <c r="D2036" s="14"/>
      <c r="E2036" s="19"/>
      <c r="F2036" s="19"/>
      <c r="G2036" s="19"/>
      <c r="H2036" s="19">
        <v>825</v>
      </c>
      <c r="I2036" s="19"/>
      <c r="J2036" s="33">
        <v>1</v>
      </c>
      <c r="K2036" s="25">
        <v>825</v>
      </c>
    </row>
    <row r="2037" spans="1:11">
      <c r="A2037" s="13"/>
      <c r="B2037" s="13"/>
      <c r="C2037" s="16" t="s">
        <v>18</v>
      </c>
      <c r="D2037" s="16"/>
      <c r="E2037" s="18"/>
      <c r="F2037" s="18"/>
      <c r="G2037" s="18"/>
      <c r="H2037" s="18">
        <v>6.875</v>
      </c>
      <c r="I2037" s="18"/>
      <c r="J2037" s="33">
        <v>1</v>
      </c>
      <c r="K2037" s="26">
        <v>6.875</v>
      </c>
    </row>
    <row r="2038" spans="1:11">
      <c r="A2038" s="7" t="s">
        <v>529</v>
      </c>
      <c r="B2038" s="8"/>
      <c r="C2038" s="8"/>
      <c r="D2038" s="10"/>
      <c r="E2038" s="12">
        <v>345</v>
      </c>
      <c r="F2038" s="12"/>
      <c r="G2038" s="12"/>
      <c r="H2038" s="12">
        <v>1232</v>
      </c>
      <c r="I2038" s="12"/>
      <c r="J2038" s="22">
        <v>1</v>
      </c>
      <c r="K2038" s="24">
        <v>1577</v>
      </c>
    </row>
    <row r="2039" spans="1:11">
      <c r="A2039" s="7" t="s">
        <v>530</v>
      </c>
      <c r="B2039" s="8"/>
      <c r="C2039" s="8"/>
      <c r="D2039" s="10"/>
      <c r="E2039" s="12"/>
      <c r="F2039" s="12">
        <v>527</v>
      </c>
      <c r="G2039" s="12"/>
      <c r="H2039" s="12">
        <v>825</v>
      </c>
      <c r="I2039" s="19"/>
      <c r="J2039" s="33">
        <v>1</v>
      </c>
      <c r="K2039" s="24">
        <v>1352</v>
      </c>
    </row>
    <row r="2040" spans="1:11">
      <c r="A2040" s="7" t="s">
        <v>531</v>
      </c>
      <c r="B2040" s="8"/>
      <c r="C2040" s="8"/>
      <c r="D2040" s="35"/>
      <c r="E2040" s="31"/>
      <c r="F2040" s="31">
        <v>1.16592920353982</v>
      </c>
      <c r="G2040" s="31"/>
      <c r="H2040" s="31">
        <v>6.875</v>
      </c>
      <c r="I2040" s="18"/>
      <c r="J2040" s="33">
        <v>1</v>
      </c>
      <c r="K2040" s="36">
        <v>2.36363636363636</v>
      </c>
    </row>
    <row r="2041" spans="1:11">
      <c r="A2041" s="7" t="s">
        <v>532</v>
      </c>
      <c r="B2041" s="7"/>
      <c r="C2041" s="7"/>
      <c r="D2041" s="10">
        <v>282</v>
      </c>
      <c r="E2041" s="12">
        <v>100</v>
      </c>
      <c r="F2041" s="12">
        <v>333</v>
      </c>
      <c r="G2041" s="12">
        <v>309</v>
      </c>
      <c r="H2041" s="12">
        <v>351</v>
      </c>
      <c r="I2041" s="12"/>
      <c r="J2041" s="22">
        <v>0.135922330097087</v>
      </c>
      <c r="K2041" s="24">
        <v>1375</v>
      </c>
    </row>
    <row r="2042" spans="1:11">
      <c r="A2042" s="13"/>
      <c r="B2042" s="13"/>
      <c r="C2042" s="14" t="s">
        <v>17</v>
      </c>
      <c r="D2042" s="14"/>
      <c r="E2042" s="19"/>
      <c r="F2042" s="19">
        <v>142</v>
      </c>
      <c r="G2042" s="19"/>
      <c r="H2042" s="19">
        <v>316</v>
      </c>
      <c r="I2042" s="19"/>
      <c r="J2042" s="33">
        <v>1</v>
      </c>
      <c r="K2042" s="25">
        <v>458</v>
      </c>
    </row>
    <row r="2043" spans="1:11">
      <c r="A2043" s="13"/>
      <c r="B2043" s="13"/>
      <c r="C2043" s="16" t="s">
        <v>18</v>
      </c>
      <c r="D2043" s="16"/>
      <c r="E2043" s="18"/>
      <c r="F2043" s="18">
        <v>1.29090909090909</v>
      </c>
      <c r="G2043" s="18"/>
      <c r="H2043" s="18">
        <v>1.04983388704319</v>
      </c>
      <c r="I2043" s="18"/>
      <c r="J2043" s="33">
        <v>1</v>
      </c>
      <c r="K2043" s="26">
        <v>1.11435523114355</v>
      </c>
    </row>
    <row r="2044" spans="1:11">
      <c r="A2044" s="7" t="s">
        <v>533</v>
      </c>
      <c r="B2044" s="8"/>
      <c r="C2044" s="8"/>
      <c r="D2044" s="10">
        <v>127</v>
      </c>
      <c r="E2044" s="12"/>
      <c r="F2044" s="12">
        <v>638</v>
      </c>
      <c r="G2044" s="12">
        <v>65</v>
      </c>
      <c r="H2044" s="12">
        <v>206</v>
      </c>
      <c r="I2044" s="12"/>
      <c r="J2044" s="22">
        <v>2.16923076923077</v>
      </c>
      <c r="K2044" s="24">
        <v>1036</v>
      </c>
    </row>
    <row r="2045" spans="1:11">
      <c r="A2045" s="7" t="s">
        <v>534</v>
      </c>
      <c r="B2045" s="8"/>
      <c r="C2045" s="8"/>
      <c r="D2045" s="10"/>
      <c r="E2045" s="12"/>
      <c r="F2045" s="12">
        <v>142</v>
      </c>
      <c r="G2045" s="12"/>
      <c r="H2045" s="12">
        <v>316</v>
      </c>
      <c r="I2045" s="19"/>
      <c r="J2045" s="33">
        <v>1</v>
      </c>
      <c r="K2045" s="24">
        <v>458</v>
      </c>
    </row>
    <row r="2046" spans="1:11">
      <c r="A2046" s="7" t="s">
        <v>535</v>
      </c>
      <c r="B2046" s="8"/>
      <c r="C2046" s="8"/>
      <c r="D2046" s="35"/>
      <c r="E2046" s="31"/>
      <c r="F2046" s="31">
        <v>1.29090909090909</v>
      </c>
      <c r="G2046" s="31"/>
      <c r="H2046" s="31">
        <v>1.04983388704319</v>
      </c>
      <c r="I2046" s="18"/>
      <c r="J2046" s="33">
        <v>1</v>
      </c>
      <c r="K2046" s="36">
        <v>1.11435523114355</v>
      </c>
    </row>
    <row r="2047" spans="1:11">
      <c r="A2047" s="7" t="s">
        <v>536</v>
      </c>
      <c r="B2047" s="7"/>
      <c r="C2047" s="7"/>
      <c r="D2047" s="10">
        <v>25</v>
      </c>
      <c r="E2047" s="12"/>
      <c r="F2047" s="12"/>
      <c r="G2047" s="12"/>
      <c r="H2047" s="12">
        <v>700</v>
      </c>
      <c r="I2047" s="12"/>
      <c r="J2047" s="22">
        <v>1</v>
      </c>
      <c r="K2047" s="24">
        <v>725</v>
      </c>
    </row>
    <row r="2048" spans="1:11">
      <c r="A2048" s="13"/>
      <c r="B2048" s="13"/>
      <c r="C2048" s="14" t="s">
        <v>17</v>
      </c>
      <c r="D2048" s="14"/>
      <c r="E2048" s="19"/>
      <c r="F2048" s="19"/>
      <c r="G2048" s="19"/>
      <c r="H2048" s="19">
        <v>367.5</v>
      </c>
      <c r="I2048" s="19"/>
      <c r="J2048" s="33">
        <v>1</v>
      </c>
      <c r="K2048" s="25">
        <v>367.5</v>
      </c>
    </row>
    <row r="2049" spans="1:11">
      <c r="A2049" s="13"/>
      <c r="B2049" s="13"/>
      <c r="C2049" s="16" t="s">
        <v>18</v>
      </c>
      <c r="D2049" s="16"/>
      <c r="E2049" s="18"/>
      <c r="F2049" s="18"/>
      <c r="G2049" s="18"/>
      <c r="H2049" s="18">
        <v>0.977393617021277</v>
      </c>
      <c r="I2049" s="18"/>
      <c r="J2049" s="33">
        <v>1</v>
      </c>
      <c r="K2049" s="26">
        <v>0.977393617021277</v>
      </c>
    </row>
    <row r="2050" spans="1:11">
      <c r="A2050" s="7" t="s">
        <v>537</v>
      </c>
      <c r="B2050" s="8"/>
      <c r="C2050" s="8"/>
      <c r="D2050" s="10"/>
      <c r="E2050" s="12"/>
      <c r="F2050" s="12">
        <v>385</v>
      </c>
      <c r="G2050" s="12"/>
      <c r="H2050" s="12">
        <v>197</v>
      </c>
      <c r="I2050" s="12"/>
      <c r="J2050" s="22">
        <v>1</v>
      </c>
      <c r="K2050" s="24">
        <v>582</v>
      </c>
    </row>
    <row r="2051" spans="1:11">
      <c r="A2051" s="7" t="s">
        <v>538</v>
      </c>
      <c r="B2051" s="8"/>
      <c r="C2051" s="8"/>
      <c r="D2051" s="10"/>
      <c r="E2051" s="12"/>
      <c r="F2051" s="12"/>
      <c r="G2051" s="12"/>
      <c r="H2051" s="12">
        <v>367.5</v>
      </c>
      <c r="I2051" s="19"/>
      <c r="J2051" s="33">
        <v>1</v>
      </c>
      <c r="K2051" s="24">
        <v>367.5</v>
      </c>
    </row>
    <row r="2052" spans="1:11">
      <c r="A2052" s="7" t="s">
        <v>539</v>
      </c>
      <c r="B2052" s="8"/>
      <c r="C2052" s="8"/>
      <c r="D2052" s="35"/>
      <c r="E2052" s="31"/>
      <c r="F2052" s="31"/>
      <c r="G2052" s="31"/>
      <c r="H2052" s="31">
        <v>0.977393617021277</v>
      </c>
      <c r="I2052" s="18"/>
      <c r="J2052" s="33">
        <v>1</v>
      </c>
      <c r="K2052" s="36">
        <v>0.977393617021277</v>
      </c>
    </row>
    <row r="2053" spans="1:11">
      <c r="A2053" s="7" t="s">
        <v>84</v>
      </c>
      <c r="B2053" s="7" t="s">
        <v>147</v>
      </c>
      <c r="C2053" s="10" t="s">
        <v>16</v>
      </c>
      <c r="D2053" s="10"/>
      <c r="E2053" s="12"/>
      <c r="F2053" s="12">
        <v>344</v>
      </c>
      <c r="G2053" s="12"/>
      <c r="H2053" s="12"/>
      <c r="I2053" s="12">
        <f>H2053-G2053</f>
        <v>0</v>
      </c>
      <c r="J2053" s="22"/>
      <c r="K2053" s="24">
        <v>344</v>
      </c>
    </row>
    <row r="2054" spans="1:11">
      <c r="A2054" s="13"/>
      <c r="B2054" s="13"/>
      <c r="C2054" s="14" t="s">
        <v>17</v>
      </c>
      <c r="D2054" s="14"/>
      <c r="E2054" s="19"/>
      <c r="F2054" s="19">
        <v>394</v>
      </c>
      <c r="G2054" s="19"/>
      <c r="H2054" s="19"/>
      <c r="I2054" s="19"/>
      <c r="J2054" s="33"/>
      <c r="K2054" s="25">
        <v>394</v>
      </c>
    </row>
    <row r="2055" spans="1:11">
      <c r="A2055" s="13"/>
      <c r="B2055" s="13"/>
      <c r="C2055" s="16" t="s">
        <v>18</v>
      </c>
      <c r="D2055" s="16"/>
      <c r="E2055" s="18"/>
      <c r="F2055" s="18">
        <v>1.1453488372093</v>
      </c>
      <c r="G2055" s="18"/>
      <c r="H2055" s="18"/>
      <c r="I2055" s="18"/>
      <c r="J2055" s="33"/>
      <c r="K2055" s="26">
        <v>1.1453488372093</v>
      </c>
    </row>
    <row r="2056" spans="1:11">
      <c r="A2056" s="7" t="s">
        <v>540</v>
      </c>
      <c r="B2056" s="8"/>
      <c r="C2056" s="8"/>
      <c r="D2056" s="10"/>
      <c r="E2056" s="12"/>
      <c r="F2056" s="12">
        <v>344</v>
      </c>
      <c r="G2056" s="12"/>
      <c r="H2056" s="12"/>
      <c r="I2056" s="12"/>
      <c r="J2056" s="22"/>
      <c r="K2056" s="24">
        <v>344</v>
      </c>
    </row>
    <row r="2057" spans="1:11">
      <c r="A2057" s="7" t="s">
        <v>541</v>
      </c>
      <c r="B2057" s="8"/>
      <c r="C2057" s="8"/>
      <c r="D2057" s="10"/>
      <c r="E2057" s="12"/>
      <c r="F2057" s="12">
        <v>394</v>
      </c>
      <c r="G2057" s="12"/>
      <c r="H2057" s="12"/>
      <c r="I2057" s="19"/>
      <c r="J2057" s="33"/>
      <c r="K2057" s="24">
        <v>394</v>
      </c>
    </row>
    <row r="2058" spans="1:11">
      <c r="A2058" s="7" t="s">
        <v>542</v>
      </c>
      <c r="B2058" s="8"/>
      <c r="C2058" s="8"/>
      <c r="D2058" s="35"/>
      <c r="E2058" s="31"/>
      <c r="F2058" s="31">
        <v>1.1453488372093</v>
      </c>
      <c r="G2058" s="31"/>
      <c r="H2058" s="31"/>
      <c r="I2058" s="18"/>
      <c r="J2058" s="33"/>
      <c r="K2058" s="36">
        <v>1.1453488372093</v>
      </c>
    </row>
    <row r="2059" spans="1:11">
      <c r="A2059" s="7" t="s">
        <v>543</v>
      </c>
      <c r="B2059" s="7"/>
      <c r="C2059" s="7"/>
      <c r="D2059" s="10"/>
      <c r="E2059" s="12"/>
      <c r="F2059" s="12">
        <v>452</v>
      </c>
      <c r="G2059" s="12"/>
      <c r="H2059" s="12">
        <v>120</v>
      </c>
      <c r="I2059" s="12"/>
      <c r="J2059" s="22">
        <v>1</v>
      </c>
      <c r="K2059" s="24">
        <v>572</v>
      </c>
    </row>
    <row r="2060" spans="1:11">
      <c r="A2060" s="13"/>
      <c r="B2060" s="13"/>
      <c r="C2060" s="14" t="s">
        <v>17</v>
      </c>
      <c r="D2060" s="14"/>
      <c r="E2060" s="19"/>
      <c r="F2060" s="19"/>
      <c r="G2060" s="19"/>
      <c r="H2060" s="19">
        <v>81</v>
      </c>
      <c r="I2060" s="19"/>
      <c r="J2060" s="33">
        <v>1</v>
      </c>
      <c r="K2060" s="25">
        <v>81</v>
      </c>
    </row>
    <row r="2061" spans="1:11">
      <c r="A2061" s="13"/>
      <c r="B2061" s="13"/>
      <c r="C2061" s="16" t="s">
        <v>18</v>
      </c>
      <c r="D2061" s="16"/>
      <c r="E2061" s="18"/>
      <c r="F2061" s="18"/>
      <c r="G2061" s="18"/>
      <c r="H2061" s="18">
        <v>0.349137931034483</v>
      </c>
      <c r="I2061" s="18"/>
      <c r="J2061" s="33">
        <v>1</v>
      </c>
      <c r="K2061" s="26">
        <v>0.349137931034483</v>
      </c>
    </row>
    <row r="2062" spans="1:11">
      <c r="A2062" s="13" t="s">
        <v>544</v>
      </c>
      <c r="B2062" s="7"/>
      <c r="C2062" s="7"/>
      <c r="D2062" s="10"/>
      <c r="E2062" s="12"/>
      <c r="F2062" s="12"/>
      <c r="G2062" s="12">
        <v>1546</v>
      </c>
      <c r="H2062" s="12">
        <v>1090</v>
      </c>
      <c r="I2062" s="12"/>
      <c r="J2062" s="22">
        <v>-0.294954721862872</v>
      </c>
      <c r="K2062" s="24">
        <v>2636</v>
      </c>
    </row>
    <row r="2063" spans="1:11">
      <c r="A2063" s="13"/>
      <c r="B2063" s="13"/>
      <c r="C2063" s="14" t="s">
        <v>17</v>
      </c>
      <c r="D2063" s="14"/>
      <c r="E2063" s="19"/>
      <c r="F2063" s="19"/>
      <c r="G2063" s="19">
        <v>80.5</v>
      </c>
      <c r="H2063" s="19"/>
      <c r="I2063" s="19">
        <f>H2063-G2063</f>
        <v>-80.5</v>
      </c>
      <c r="J2063" s="33">
        <v>-1</v>
      </c>
      <c r="K2063" s="25">
        <v>80.5</v>
      </c>
    </row>
    <row r="2064" spans="1:11">
      <c r="A2064" s="13"/>
      <c r="B2064" s="13"/>
      <c r="C2064" s="16" t="s">
        <v>18</v>
      </c>
      <c r="D2064" s="16"/>
      <c r="E2064" s="18"/>
      <c r="F2064" s="18"/>
      <c r="G2064" s="18">
        <v>0.838541666666667</v>
      </c>
      <c r="H2064" s="18"/>
      <c r="I2064" s="18">
        <f>H2064-G2064</f>
        <v>-0.838541666666667</v>
      </c>
      <c r="J2064" s="33">
        <v>-1</v>
      </c>
      <c r="K2064" s="26">
        <v>0.838541666666667</v>
      </c>
    </row>
    <row r="2065" spans="1:11">
      <c r="A2065" s="7" t="s">
        <v>545</v>
      </c>
      <c r="B2065" s="8"/>
      <c r="C2065" s="8"/>
      <c r="D2065" s="10"/>
      <c r="E2065" s="12"/>
      <c r="F2065" s="12">
        <v>110</v>
      </c>
      <c r="G2065" s="12"/>
      <c r="H2065" s="12">
        <v>301</v>
      </c>
      <c r="I2065" s="12"/>
      <c r="J2065" s="22">
        <v>1</v>
      </c>
      <c r="K2065" s="24">
        <v>411</v>
      </c>
    </row>
    <row r="2066" spans="1:11">
      <c r="A2066" s="7" t="s">
        <v>546</v>
      </c>
      <c r="B2066" s="8"/>
      <c r="C2066" s="8"/>
      <c r="D2066" s="10"/>
      <c r="E2066" s="12"/>
      <c r="F2066" s="12"/>
      <c r="G2066" s="12">
        <v>80.5</v>
      </c>
      <c r="H2066" s="12">
        <v>81</v>
      </c>
      <c r="I2066" s="19"/>
      <c r="J2066" s="33">
        <v>0.0062111801242236</v>
      </c>
      <c r="K2066" s="24">
        <v>161.5</v>
      </c>
    </row>
    <row r="2067" spans="1:11">
      <c r="A2067" s="7" t="s">
        <v>547</v>
      </c>
      <c r="B2067" s="8"/>
      <c r="C2067" s="8"/>
      <c r="D2067" s="35"/>
      <c r="E2067" s="31"/>
      <c r="F2067" s="31"/>
      <c r="G2067" s="31">
        <v>0.838541666666667</v>
      </c>
      <c r="H2067" s="31">
        <v>0.349137931034483</v>
      </c>
      <c r="I2067" s="18"/>
      <c r="J2067" s="33">
        <v>-0.583636753052045</v>
      </c>
      <c r="K2067" s="36">
        <v>0.492378048780488</v>
      </c>
    </row>
    <row r="2068" spans="1:11">
      <c r="A2068" s="7" t="s">
        <v>86</v>
      </c>
      <c r="B2068" s="7" t="s">
        <v>293</v>
      </c>
      <c r="C2068" s="10" t="s">
        <v>16</v>
      </c>
      <c r="D2068" s="10">
        <v>266</v>
      </c>
      <c r="E2068" s="12"/>
      <c r="F2068" s="12"/>
      <c r="G2068" s="12"/>
      <c r="H2068" s="12"/>
      <c r="I2068" s="12">
        <f>H2068-G2068</f>
        <v>0</v>
      </c>
      <c r="J2068" s="22"/>
      <c r="K2068" s="24">
        <v>266</v>
      </c>
    </row>
    <row r="2069" spans="1:11">
      <c r="A2069" s="13"/>
      <c r="B2069" s="13"/>
      <c r="C2069" s="14" t="s">
        <v>17</v>
      </c>
      <c r="D2069" s="14">
        <v>179.2</v>
      </c>
      <c r="E2069" s="19"/>
      <c r="F2069" s="19"/>
      <c r="G2069" s="19"/>
      <c r="H2069" s="19"/>
      <c r="I2069" s="19"/>
      <c r="J2069" s="33"/>
      <c r="K2069" s="25">
        <v>179.2</v>
      </c>
    </row>
    <row r="2070" spans="1:11">
      <c r="A2070" s="13"/>
      <c r="B2070" s="13"/>
      <c r="C2070" s="16" t="s">
        <v>18</v>
      </c>
      <c r="D2070" s="16">
        <v>0.673684210526316</v>
      </c>
      <c r="E2070" s="18"/>
      <c r="F2070" s="18"/>
      <c r="G2070" s="18"/>
      <c r="H2070" s="18"/>
      <c r="I2070" s="18"/>
      <c r="J2070" s="33"/>
      <c r="K2070" s="26">
        <v>0.673684210526316</v>
      </c>
    </row>
    <row r="2071" spans="1:11">
      <c r="A2071" s="7" t="s">
        <v>548</v>
      </c>
      <c r="B2071" s="8"/>
      <c r="C2071" s="8"/>
      <c r="D2071" s="10">
        <v>266</v>
      </c>
      <c r="E2071" s="12"/>
      <c r="F2071" s="12"/>
      <c r="G2071" s="12"/>
      <c r="H2071" s="12"/>
      <c r="I2071" s="12"/>
      <c r="J2071" s="22"/>
      <c r="K2071" s="24">
        <v>266</v>
      </c>
    </row>
    <row r="2072" spans="1:11">
      <c r="A2072" s="7" t="s">
        <v>549</v>
      </c>
      <c r="B2072" s="8"/>
      <c r="C2072" s="8"/>
      <c r="D2072" s="10">
        <v>179.2</v>
      </c>
      <c r="E2072" s="12"/>
      <c r="F2072" s="12"/>
      <c r="G2072" s="12"/>
      <c r="H2072" s="12"/>
      <c r="I2072" s="19"/>
      <c r="J2072" s="33"/>
      <c r="K2072" s="24">
        <v>179.2</v>
      </c>
    </row>
    <row r="2073" spans="1:11">
      <c r="A2073" s="7" t="s">
        <v>550</v>
      </c>
      <c r="B2073" s="8"/>
      <c r="C2073" s="8"/>
      <c r="D2073" s="35">
        <v>0.673684210526316</v>
      </c>
      <c r="E2073" s="31"/>
      <c r="F2073" s="31"/>
      <c r="G2073" s="31"/>
      <c r="H2073" s="31"/>
      <c r="I2073" s="18"/>
      <c r="J2073" s="33"/>
      <c r="K2073" s="36">
        <v>0.673684210526316</v>
      </c>
    </row>
    <row r="2074" spans="1:11">
      <c r="A2074" s="7" t="s">
        <v>551</v>
      </c>
      <c r="B2074" s="7"/>
      <c r="C2074" s="7"/>
      <c r="D2074" s="10"/>
      <c r="E2074" s="12"/>
      <c r="F2074" s="12"/>
      <c r="G2074" s="12"/>
      <c r="H2074" s="12">
        <v>376</v>
      </c>
      <c r="I2074" s="12"/>
      <c r="J2074" s="22">
        <v>1</v>
      </c>
      <c r="K2074" s="24">
        <v>376</v>
      </c>
    </row>
    <row r="2075" spans="1:11">
      <c r="A2075" s="13"/>
      <c r="B2075" s="13"/>
      <c r="C2075" s="14" t="s">
        <v>17</v>
      </c>
      <c r="D2075" s="14"/>
      <c r="E2075" s="19"/>
      <c r="F2075" s="19"/>
      <c r="G2075" s="19"/>
      <c r="H2075" s="19">
        <v>155</v>
      </c>
      <c r="I2075" s="19"/>
      <c r="J2075" s="33">
        <v>1</v>
      </c>
      <c r="K2075" s="25">
        <v>155</v>
      </c>
    </row>
    <row r="2076" spans="1:11">
      <c r="A2076" s="13"/>
      <c r="B2076" s="13"/>
      <c r="C2076" s="16" t="s">
        <v>18</v>
      </c>
      <c r="D2076" s="16"/>
      <c r="E2076" s="18"/>
      <c r="F2076" s="18"/>
      <c r="G2076" s="18"/>
      <c r="H2076" s="18">
        <v>0.62</v>
      </c>
      <c r="I2076" s="18"/>
      <c r="J2076" s="33">
        <v>1</v>
      </c>
      <c r="K2076" s="26">
        <v>0.62</v>
      </c>
    </row>
    <row r="2077" spans="1:11">
      <c r="A2077" s="7" t="s">
        <v>552</v>
      </c>
      <c r="B2077" s="8"/>
      <c r="C2077" s="8"/>
      <c r="D2077" s="10"/>
      <c r="E2077" s="12"/>
      <c r="F2077" s="12"/>
      <c r="G2077" s="12">
        <v>96</v>
      </c>
      <c r="H2077" s="12">
        <v>232</v>
      </c>
      <c r="I2077" s="12"/>
      <c r="J2077" s="22">
        <v>1.41666666666667</v>
      </c>
      <c r="K2077" s="24">
        <v>328</v>
      </c>
    </row>
    <row r="2078" spans="1:11">
      <c r="A2078" s="7" t="s">
        <v>553</v>
      </c>
      <c r="B2078" s="8"/>
      <c r="C2078" s="8"/>
      <c r="D2078" s="10"/>
      <c r="E2078" s="12"/>
      <c r="F2078" s="12"/>
      <c r="G2078" s="12"/>
      <c r="H2078" s="12">
        <v>155</v>
      </c>
      <c r="I2078" s="19"/>
      <c r="J2078" s="33">
        <v>1</v>
      </c>
      <c r="K2078" s="24">
        <v>155</v>
      </c>
    </row>
    <row r="2079" spans="1:11">
      <c r="A2079" s="7" t="s">
        <v>554</v>
      </c>
      <c r="B2079" s="8"/>
      <c r="C2079" s="8"/>
      <c r="D2079" s="35"/>
      <c r="E2079" s="31"/>
      <c r="F2079" s="31"/>
      <c r="G2079" s="31"/>
      <c r="H2079" s="31">
        <v>0.62</v>
      </c>
      <c r="I2079" s="18"/>
      <c r="J2079" s="33">
        <v>1</v>
      </c>
      <c r="K2079" s="36">
        <v>0.62</v>
      </c>
    </row>
    <row r="2080" spans="1:11">
      <c r="A2080" s="7" t="s">
        <v>88</v>
      </c>
      <c r="B2080" s="7" t="s">
        <v>250</v>
      </c>
      <c r="C2080" s="10" t="s">
        <v>16</v>
      </c>
      <c r="D2080" s="10"/>
      <c r="E2080" s="12"/>
      <c r="F2080" s="12">
        <v>193</v>
      </c>
      <c r="G2080" s="12"/>
      <c r="H2080" s="12"/>
      <c r="I2080" s="12">
        <f>H2080-G2080</f>
        <v>0</v>
      </c>
      <c r="J2080" s="22"/>
      <c r="K2080" s="24">
        <v>193</v>
      </c>
    </row>
    <row r="2081" spans="1:11">
      <c r="A2081" s="13"/>
      <c r="B2081" s="13"/>
      <c r="C2081" s="14" t="s">
        <v>17</v>
      </c>
      <c r="D2081" s="14"/>
      <c r="E2081" s="19"/>
      <c r="F2081" s="19">
        <v>226.6</v>
      </c>
      <c r="G2081" s="19"/>
      <c r="H2081" s="19"/>
      <c r="I2081" s="19"/>
      <c r="J2081" s="33"/>
      <c r="K2081" s="25">
        <v>226.6</v>
      </c>
    </row>
    <row r="2082" spans="1:11">
      <c r="A2082" s="13"/>
      <c r="B2082" s="13"/>
      <c r="C2082" s="16" t="s">
        <v>18</v>
      </c>
      <c r="D2082" s="16"/>
      <c r="E2082" s="18"/>
      <c r="F2082" s="18">
        <v>1.1740932642487</v>
      </c>
      <c r="G2082" s="18"/>
      <c r="H2082" s="18"/>
      <c r="I2082" s="18"/>
      <c r="J2082" s="33"/>
      <c r="K2082" s="26">
        <v>1.1740932642487</v>
      </c>
    </row>
    <row r="2083" spans="1:11">
      <c r="A2083" s="13"/>
      <c r="B2083" s="7" t="s">
        <v>341</v>
      </c>
      <c r="C2083" s="10" t="s">
        <v>16</v>
      </c>
      <c r="D2083" s="10">
        <v>48</v>
      </c>
      <c r="E2083" s="12"/>
      <c r="F2083" s="12"/>
      <c r="G2083" s="12"/>
      <c r="H2083" s="12"/>
      <c r="I2083" s="12">
        <f>H2083-G2083</f>
        <v>0</v>
      </c>
      <c r="J2083" s="22"/>
      <c r="K2083" s="24">
        <v>48</v>
      </c>
    </row>
    <row r="2084" spans="1:11">
      <c r="A2084" s="13"/>
      <c r="B2084" s="13"/>
      <c r="C2084" s="14" t="s">
        <v>17</v>
      </c>
      <c r="D2084" s="14">
        <v>177.6</v>
      </c>
      <c r="E2084" s="19"/>
      <c r="F2084" s="19"/>
      <c r="G2084" s="19"/>
      <c r="H2084" s="19"/>
      <c r="I2084" s="19"/>
      <c r="J2084" s="33"/>
      <c r="K2084" s="25">
        <v>177.6</v>
      </c>
    </row>
    <row r="2085" spans="1:11">
      <c r="A2085" s="13"/>
      <c r="B2085" s="13"/>
      <c r="C2085" s="16" t="s">
        <v>18</v>
      </c>
      <c r="D2085" s="16">
        <v>3.7</v>
      </c>
      <c r="E2085" s="18"/>
      <c r="F2085" s="18"/>
      <c r="G2085" s="18"/>
      <c r="H2085" s="18"/>
      <c r="I2085" s="18"/>
      <c r="J2085" s="33"/>
      <c r="K2085" s="26">
        <v>3.7</v>
      </c>
    </row>
    <row r="2086" spans="1:11">
      <c r="A2086" s="7" t="s">
        <v>555</v>
      </c>
      <c r="B2086" s="8"/>
      <c r="C2086" s="8"/>
      <c r="D2086" s="10">
        <v>48</v>
      </c>
      <c r="E2086" s="12"/>
      <c r="F2086" s="12">
        <v>193</v>
      </c>
      <c r="G2086" s="12"/>
      <c r="H2086" s="12"/>
      <c r="I2086" s="12"/>
      <c r="J2086" s="22"/>
      <c r="K2086" s="24">
        <v>241</v>
      </c>
    </row>
    <row r="2087" spans="1:11">
      <c r="A2087" s="7" t="s">
        <v>556</v>
      </c>
      <c r="B2087" s="8"/>
      <c r="C2087" s="8"/>
      <c r="D2087" s="10">
        <v>177.6</v>
      </c>
      <c r="E2087" s="12"/>
      <c r="F2087" s="12">
        <v>226.6</v>
      </c>
      <c r="G2087" s="12"/>
      <c r="H2087" s="12"/>
      <c r="I2087" s="19"/>
      <c r="J2087" s="33"/>
      <c r="K2087" s="24">
        <v>404.2</v>
      </c>
    </row>
    <row r="2088" spans="1:11">
      <c r="A2088" s="7" t="s">
        <v>557</v>
      </c>
      <c r="B2088" s="8"/>
      <c r="C2088" s="8"/>
      <c r="D2088" s="35">
        <v>3.7</v>
      </c>
      <c r="E2088" s="31"/>
      <c r="F2088" s="31">
        <v>1.1740932642487</v>
      </c>
      <c r="G2088" s="31"/>
      <c r="H2088" s="31"/>
      <c r="I2088" s="18"/>
      <c r="J2088" s="33"/>
      <c r="K2088" s="36">
        <v>1.67717842323651</v>
      </c>
    </row>
    <row r="2089" spans="1:11">
      <c r="A2089" s="7" t="s">
        <v>89</v>
      </c>
      <c r="B2089" s="7" t="s">
        <v>207</v>
      </c>
      <c r="C2089" s="10" t="s">
        <v>16</v>
      </c>
      <c r="D2089" s="10"/>
      <c r="E2089" s="12"/>
      <c r="F2089" s="12">
        <v>127</v>
      </c>
      <c r="G2089" s="12"/>
      <c r="H2089" s="12"/>
      <c r="I2089" s="12">
        <f>H2089-G2089</f>
        <v>0</v>
      </c>
      <c r="J2089" s="22"/>
      <c r="K2089" s="24">
        <v>127</v>
      </c>
    </row>
    <row r="2090" spans="1:11">
      <c r="A2090" s="13"/>
      <c r="B2090" s="13"/>
      <c r="C2090" s="14" t="s">
        <v>17</v>
      </c>
      <c r="D2090" s="14"/>
      <c r="E2090" s="19"/>
      <c r="F2090" s="19">
        <v>244</v>
      </c>
      <c r="G2090" s="19"/>
      <c r="H2090" s="19"/>
      <c r="I2090" s="19"/>
      <c r="J2090" s="33"/>
      <c r="K2090" s="25">
        <v>244</v>
      </c>
    </row>
    <row r="2091" spans="1:11">
      <c r="A2091" s="13"/>
      <c r="B2091" s="13"/>
      <c r="C2091" s="16" t="s">
        <v>18</v>
      </c>
      <c r="D2091" s="16"/>
      <c r="E2091" s="18"/>
      <c r="F2091" s="18">
        <v>1.92125984251968</v>
      </c>
      <c r="G2091" s="18"/>
      <c r="H2091" s="18"/>
      <c r="I2091" s="18"/>
      <c r="J2091" s="33"/>
      <c r="K2091" s="26">
        <v>1.92125984251968</v>
      </c>
    </row>
    <row r="2092" spans="1:11">
      <c r="A2092" s="13" t="s">
        <v>558</v>
      </c>
      <c r="B2092" s="7"/>
      <c r="C2092" s="7"/>
      <c r="D2092" s="10"/>
      <c r="E2092" s="12"/>
      <c r="F2092" s="12"/>
      <c r="G2092" s="12">
        <v>1667</v>
      </c>
      <c r="H2092" s="12">
        <v>860</v>
      </c>
      <c r="I2092" s="12"/>
      <c r="J2092" s="22">
        <v>-0.484103179364127</v>
      </c>
      <c r="K2092" s="24">
        <v>2527</v>
      </c>
    </row>
    <row r="2093" spans="1:11">
      <c r="A2093" s="13"/>
      <c r="B2093" s="13"/>
      <c r="C2093" s="14" t="s">
        <v>17</v>
      </c>
      <c r="D2093" s="14"/>
      <c r="E2093" s="19"/>
      <c r="F2093" s="19"/>
      <c r="G2093" s="19">
        <v>252</v>
      </c>
      <c r="H2093" s="19"/>
      <c r="I2093" s="19">
        <f>H2093-G2093</f>
        <v>-252</v>
      </c>
      <c r="J2093" s="33">
        <v>-1</v>
      </c>
      <c r="K2093" s="25">
        <v>252</v>
      </c>
    </row>
    <row r="2094" spans="1:11">
      <c r="A2094" s="13"/>
      <c r="B2094" s="13"/>
      <c r="C2094" s="16" t="s">
        <v>18</v>
      </c>
      <c r="D2094" s="16"/>
      <c r="E2094" s="18"/>
      <c r="F2094" s="18"/>
      <c r="G2094" s="18">
        <v>4.5</v>
      </c>
      <c r="H2094" s="18"/>
      <c r="I2094" s="18">
        <f>H2094-G2094</f>
        <v>-4.5</v>
      </c>
      <c r="J2094" s="33">
        <v>-1</v>
      </c>
      <c r="K2094" s="26">
        <v>4.5</v>
      </c>
    </row>
    <row r="2095" spans="1:11">
      <c r="A2095" s="7" t="s">
        <v>559</v>
      </c>
      <c r="B2095" s="8"/>
      <c r="C2095" s="8"/>
      <c r="D2095" s="10"/>
      <c r="E2095" s="12"/>
      <c r="F2095" s="12">
        <v>190</v>
      </c>
      <c r="G2095" s="12">
        <v>619</v>
      </c>
      <c r="H2095" s="12">
        <v>404</v>
      </c>
      <c r="I2095" s="12"/>
      <c r="J2095" s="22">
        <v>-0.347334410339257</v>
      </c>
      <c r="K2095" s="24">
        <v>1213</v>
      </c>
    </row>
    <row r="2096" spans="1:11">
      <c r="A2096" s="7" t="s">
        <v>560</v>
      </c>
      <c r="B2096" s="8"/>
      <c r="C2096" s="8"/>
      <c r="D2096" s="10"/>
      <c r="E2096" s="12"/>
      <c r="F2096" s="12">
        <v>244</v>
      </c>
      <c r="G2096" s="12">
        <v>252</v>
      </c>
      <c r="H2096" s="12"/>
      <c r="I2096" s="19">
        <f>H2096-G2096</f>
        <v>-252</v>
      </c>
      <c r="J2096" s="33">
        <v>-1</v>
      </c>
      <c r="K2096" s="24">
        <v>496</v>
      </c>
    </row>
    <row r="2097" spans="1:11">
      <c r="A2097" s="7" t="s">
        <v>561</v>
      </c>
      <c r="B2097" s="8"/>
      <c r="C2097" s="8"/>
      <c r="D2097" s="35"/>
      <c r="E2097" s="31"/>
      <c r="F2097" s="31">
        <v>1.92125984251968</v>
      </c>
      <c r="G2097" s="31">
        <v>4.5</v>
      </c>
      <c r="H2097" s="31"/>
      <c r="I2097" s="18">
        <f>H2097-G2097</f>
        <v>-4.5</v>
      </c>
      <c r="J2097" s="33">
        <v>-1</v>
      </c>
      <c r="K2097" s="36">
        <v>2.7103825136612</v>
      </c>
    </row>
    <row r="2098" spans="1:11">
      <c r="A2098" s="7" t="s">
        <v>562</v>
      </c>
      <c r="B2098" s="7"/>
      <c r="C2098" s="7"/>
      <c r="D2098" s="10"/>
      <c r="E2098" s="12"/>
      <c r="F2098" s="12"/>
      <c r="G2098" s="12"/>
      <c r="H2098" s="12">
        <v>250</v>
      </c>
      <c r="I2098" s="12"/>
      <c r="J2098" s="22">
        <v>1</v>
      </c>
      <c r="K2098" s="24">
        <v>250</v>
      </c>
    </row>
    <row r="2099" spans="1:11">
      <c r="A2099" s="13"/>
      <c r="B2099" s="13"/>
      <c r="C2099" s="14" t="s">
        <v>17</v>
      </c>
      <c r="D2099" s="14"/>
      <c r="E2099" s="19"/>
      <c r="F2099" s="19"/>
      <c r="G2099" s="19"/>
      <c r="H2099" s="19">
        <v>240</v>
      </c>
      <c r="I2099" s="19"/>
      <c r="J2099" s="33">
        <v>1</v>
      </c>
      <c r="K2099" s="25">
        <v>240</v>
      </c>
    </row>
    <row r="2100" spans="1:11">
      <c r="A2100" s="13"/>
      <c r="B2100" s="13"/>
      <c r="C2100" s="16" t="s">
        <v>18</v>
      </c>
      <c r="D2100" s="16"/>
      <c r="E2100" s="18"/>
      <c r="F2100" s="18"/>
      <c r="G2100" s="18"/>
      <c r="H2100" s="18">
        <v>1.45454545454545</v>
      </c>
      <c r="I2100" s="18"/>
      <c r="J2100" s="33">
        <v>1</v>
      </c>
      <c r="K2100" s="26">
        <v>1.45454545454545</v>
      </c>
    </row>
    <row r="2101" spans="1:11">
      <c r="A2101" s="7" t="s">
        <v>563</v>
      </c>
      <c r="B2101" s="8"/>
      <c r="C2101" s="8"/>
      <c r="D2101" s="10"/>
      <c r="E2101" s="12"/>
      <c r="F2101" s="12"/>
      <c r="G2101" s="12"/>
      <c r="H2101" s="12">
        <v>165</v>
      </c>
      <c r="I2101" s="12"/>
      <c r="J2101" s="22">
        <v>1</v>
      </c>
      <c r="K2101" s="24">
        <v>165</v>
      </c>
    </row>
    <row r="2102" spans="1:11">
      <c r="A2102" s="7" t="s">
        <v>564</v>
      </c>
      <c r="B2102" s="8"/>
      <c r="C2102" s="8"/>
      <c r="D2102" s="10"/>
      <c r="E2102" s="12"/>
      <c r="F2102" s="12"/>
      <c r="G2102" s="12"/>
      <c r="H2102" s="12">
        <v>240</v>
      </c>
      <c r="I2102" s="19"/>
      <c r="J2102" s="33">
        <v>1</v>
      </c>
      <c r="K2102" s="24">
        <v>240</v>
      </c>
    </row>
    <row r="2103" spans="1:11">
      <c r="A2103" s="7" t="s">
        <v>565</v>
      </c>
      <c r="B2103" s="8"/>
      <c r="C2103" s="8"/>
      <c r="D2103" s="35"/>
      <c r="E2103" s="31"/>
      <c r="F2103" s="31"/>
      <c r="G2103" s="31"/>
      <c r="H2103" s="31">
        <v>1.45454545454545</v>
      </c>
      <c r="I2103" s="18"/>
      <c r="J2103" s="33">
        <v>1</v>
      </c>
      <c r="K2103" s="36">
        <v>1.45454545454545</v>
      </c>
    </row>
    <row r="2104" spans="1:11">
      <c r="A2104" s="7" t="s">
        <v>91</v>
      </c>
      <c r="B2104" s="7" t="s">
        <v>123</v>
      </c>
      <c r="C2104" s="10" t="s">
        <v>16</v>
      </c>
      <c r="D2104" s="10"/>
      <c r="E2104" s="12"/>
      <c r="F2104" s="12">
        <v>50</v>
      </c>
      <c r="G2104" s="12"/>
      <c r="H2104" s="12"/>
      <c r="I2104" s="12">
        <f>H2104-G2104</f>
        <v>0</v>
      </c>
      <c r="J2104" s="22"/>
      <c r="K2104" s="24">
        <v>50</v>
      </c>
    </row>
    <row r="2105" spans="1:11">
      <c r="A2105" s="13"/>
      <c r="B2105" s="13"/>
      <c r="C2105" s="14" t="s">
        <v>17</v>
      </c>
      <c r="D2105" s="14"/>
      <c r="E2105" s="19"/>
      <c r="F2105" s="19">
        <v>3138.3</v>
      </c>
      <c r="G2105" s="19"/>
      <c r="H2105" s="19"/>
      <c r="I2105" s="19"/>
      <c r="J2105" s="33"/>
      <c r="K2105" s="25">
        <v>3138.3</v>
      </c>
    </row>
    <row r="2106" spans="1:11">
      <c r="A2106" s="13"/>
      <c r="B2106" s="13"/>
      <c r="C2106" s="16" t="s">
        <v>18</v>
      </c>
      <c r="D2106" s="16"/>
      <c r="E2106" s="18"/>
      <c r="F2106" s="18">
        <v>62.766</v>
      </c>
      <c r="G2106" s="18"/>
      <c r="H2106" s="18"/>
      <c r="I2106" s="18"/>
      <c r="J2106" s="33"/>
      <c r="K2106" s="26">
        <v>62.766</v>
      </c>
    </row>
    <row r="2107" spans="1:11">
      <c r="A2107" s="13"/>
      <c r="B2107" s="7" t="s">
        <v>165</v>
      </c>
      <c r="C2107" s="10" t="s">
        <v>16</v>
      </c>
      <c r="D2107" s="10">
        <v>20</v>
      </c>
      <c r="E2107" s="12"/>
      <c r="F2107" s="12"/>
      <c r="G2107" s="12"/>
      <c r="H2107" s="12"/>
      <c r="I2107" s="12">
        <f>H2107-G2107</f>
        <v>0</v>
      </c>
      <c r="J2107" s="22"/>
      <c r="K2107" s="24">
        <v>20</v>
      </c>
    </row>
    <row r="2108" spans="1:11">
      <c r="A2108" s="13"/>
      <c r="B2108" s="13"/>
      <c r="C2108" s="14" t="s">
        <v>17</v>
      </c>
      <c r="D2108" s="14">
        <v>1418</v>
      </c>
      <c r="E2108" s="19"/>
      <c r="F2108" s="19"/>
      <c r="G2108" s="19"/>
      <c r="H2108" s="19"/>
      <c r="I2108" s="19"/>
      <c r="J2108" s="33"/>
      <c r="K2108" s="25">
        <v>1418</v>
      </c>
    </row>
    <row r="2109" spans="1:11">
      <c r="A2109" s="13"/>
      <c r="B2109" s="13"/>
      <c r="C2109" s="16" t="s">
        <v>18</v>
      </c>
      <c r="D2109" s="16">
        <v>70.9</v>
      </c>
      <c r="E2109" s="18"/>
      <c r="F2109" s="18"/>
      <c r="G2109" s="18"/>
      <c r="H2109" s="18"/>
      <c r="I2109" s="18"/>
      <c r="J2109" s="33"/>
      <c r="K2109" s="26">
        <v>70.9</v>
      </c>
    </row>
    <row r="2110" spans="1:11">
      <c r="A2110" s="7" t="s">
        <v>566</v>
      </c>
      <c r="B2110" s="8"/>
      <c r="C2110" s="8"/>
      <c r="D2110" s="10">
        <v>20</v>
      </c>
      <c r="E2110" s="12"/>
      <c r="F2110" s="12">
        <v>50</v>
      </c>
      <c r="G2110" s="12"/>
      <c r="H2110" s="12"/>
      <c r="I2110" s="12"/>
      <c r="J2110" s="22"/>
      <c r="K2110" s="24">
        <v>70</v>
      </c>
    </row>
    <row r="2111" spans="1:11">
      <c r="A2111" s="7" t="s">
        <v>567</v>
      </c>
      <c r="B2111" s="8"/>
      <c r="C2111" s="8"/>
      <c r="D2111" s="10">
        <v>1418</v>
      </c>
      <c r="E2111" s="12"/>
      <c r="F2111" s="12">
        <v>3138.3</v>
      </c>
      <c r="G2111" s="12"/>
      <c r="H2111" s="12"/>
      <c r="I2111" s="19"/>
      <c r="J2111" s="33"/>
      <c r="K2111" s="24">
        <v>4556.3</v>
      </c>
    </row>
    <row r="2112" spans="1:11">
      <c r="A2112" s="7" t="s">
        <v>568</v>
      </c>
      <c r="B2112" s="8"/>
      <c r="C2112" s="8"/>
      <c r="D2112" s="35">
        <v>70.9</v>
      </c>
      <c r="E2112" s="31"/>
      <c r="F2112" s="31">
        <v>62.766</v>
      </c>
      <c r="G2112" s="31"/>
      <c r="H2112" s="31"/>
      <c r="I2112" s="18"/>
      <c r="J2112" s="33"/>
      <c r="K2112" s="36">
        <v>65.09</v>
      </c>
    </row>
    <row r="2113" spans="1:11">
      <c r="A2113" s="7" t="s">
        <v>92</v>
      </c>
      <c r="B2113" s="7" t="s">
        <v>180</v>
      </c>
      <c r="C2113" s="10" t="s">
        <v>16</v>
      </c>
      <c r="D2113" s="10">
        <v>68</v>
      </c>
      <c r="E2113" s="12"/>
      <c r="F2113" s="12"/>
      <c r="G2113" s="12"/>
      <c r="H2113" s="12"/>
      <c r="I2113" s="12">
        <f>H2113-G2113</f>
        <v>0</v>
      </c>
      <c r="J2113" s="22"/>
      <c r="K2113" s="24">
        <v>68</v>
      </c>
    </row>
    <row r="2114" spans="1:11">
      <c r="A2114" s="13"/>
      <c r="B2114" s="13"/>
      <c r="C2114" s="14" t="s">
        <v>17</v>
      </c>
      <c r="D2114" s="14">
        <v>214</v>
      </c>
      <c r="E2114" s="19"/>
      <c r="F2114" s="19"/>
      <c r="G2114" s="19"/>
      <c r="H2114" s="19"/>
      <c r="I2114" s="19"/>
      <c r="J2114" s="33"/>
      <c r="K2114" s="25">
        <v>214</v>
      </c>
    </row>
    <row r="2115" spans="1:11">
      <c r="A2115" s="13"/>
      <c r="B2115" s="13"/>
      <c r="C2115" s="16" t="s">
        <v>18</v>
      </c>
      <c r="D2115" s="16">
        <v>3.14705882352941</v>
      </c>
      <c r="E2115" s="18"/>
      <c r="F2115" s="18"/>
      <c r="G2115" s="18"/>
      <c r="H2115" s="18"/>
      <c r="I2115" s="18"/>
      <c r="J2115" s="33"/>
      <c r="K2115" s="26">
        <v>3.14705882352941</v>
      </c>
    </row>
    <row r="2116" spans="1:11">
      <c r="A2116" s="7" t="s">
        <v>569</v>
      </c>
      <c r="B2116" s="8"/>
      <c r="C2116" s="8"/>
      <c r="D2116" s="10">
        <v>68</v>
      </c>
      <c r="E2116" s="12"/>
      <c r="F2116" s="12"/>
      <c r="G2116" s="12"/>
      <c r="H2116" s="12"/>
      <c r="I2116" s="12"/>
      <c r="J2116" s="22"/>
      <c r="K2116" s="24">
        <v>68</v>
      </c>
    </row>
    <row r="2117" spans="1:11">
      <c r="A2117" s="7" t="s">
        <v>570</v>
      </c>
      <c r="B2117" s="8"/>
      <c r="C2117" s="8"/>
      <c r="D2117" s="10">
        <v>214</v>
      </c>
      <c r="E2117" s="12"/>
      <c r="F2117" s="12"/>
      <c r="G2117" s="12"/>
      <c r="H2117" s="12"/>
      <c r="I2117" s="19"/>
      <c r="J2117" s="33"/>
      <c r="K2117" s="24">
        <v>214</v>
      </c>
    </row>
    <row r="2118" spans="1:11">
      <c r="A2118" s="7" t="s">
        <v>571</v>
      </c>
      <c r="B2118" s="8"/>
      <c r="C2118" s="8"/>
      <c r="D2118" s="35">
        <v>3.14705882352941</v>
      </c>
      <c r="E2118" s="31"/>
      <c r="F2118" s="31"/>
      <c r="G2118" s="31"/>
      <c r="H2118" s="31"/>
      <c r="I2118" s="18"/>
      <c r="J2118" s="33"/>
      <c r="K2118" s="36">
        <v>3.14705882352941</v>
      </c>
    </row>
    <row r="2119" spans="1:11">
      <c r="A2119" s="7" t="s">
        <v>93</v>
      </c>
      <c r="B2119" s="7" t="s">
        <v>343</v>
      </c>
      <c r="C2119" s="10" t="s">
        <v>16</v>
      </c>
      <c r="D2119" s="10">
        <v>19</v>
      </c>
      <c r="E2119" s="12"/>
      <c r="F2119" s="12"/>
      <c r="G2119" s="12"/>
      <c r="H2119" s="12"/>
      <c r="I2119" s="12">
        <f>H2119-G2119</f>
        <v>0</v>
      </c>
      <c r="J2119" s="22"/>
      <c r="K2119" s="24">
        <v>19</v>
      </c>
    </row>
    <row r="2120" spans="1:11">
      <c r="A2120" s="13"/>
      <c r="B2120" s="13"/>
      <c r="C2120" s="14" t="s">
        <v>17</v>
      </c>
      <c r="D2120" s="14">
        <v>509.2</v>
      </c>
      <c r="E2120" s="19"/>
      <c r="F2120" s="19"/>
      <c r="G2120" s="19"/>
      <c r="H2120" s="19"/>
      <c r="I2120" s="19"/>
      <c r="J2120" s="33"/>
      <c r="K2120" s="25">
        <v>509.2</v>
      </c>
    </row>
    <row r="2121" spans="1:11">
      <c r="A2121" s="13"/>
      <c r="B2121" s="13"/>
      <c r="C2121" s="16" t="s">
        <v>18</v>
      </c>
      <c r="D2121" s="16">
        <v>26.8</v>
      </c>
      <c r="E2121" s="18"/>
      <c r="F2121" s="18"/>
      <c r="G2121" s="18"/>
      <c r="H2121" s="18"/>
      <c r="I2121" s="18"/>
      <c r="J2121" s="33"/>
      <c r="K2121" s="26">
        <v>26.8</v>
      </c>
    </row>
    <row r="2122" spans="1:11">
      <c r="A2122" s="7" t="s">
        <v>572</v>
      </c>
      <c r="B2122" s="8"/>
      <c r="C2122" s="8"/>
      <c r="D2122" s="10">
        <v>19</v>
      </c>
      <c r="E2122" s="12"/>
      <c r="F2122" s="12"/>
      <c r="G2122" s="12"/>
      <c r="H2122" s="12"/>
      <c r="I2122" s="12"/>
      <c r="J2122" s="22"/>
      <c r="K2122" s="24">
        <v>19</v>
      </c>
    </row>
    <row r="2123" spans="1:11">
      <c r="A2123" s="7" t="s">
        <v>573</v>
      </c>
      <c r="B2123" s="8"/>
      <c r="C2123" s="8"/>
      <c r="D2123" s="10">
        <v>509.2</v>
      </c>
      <c r="E2123" s="12"/>
      <c r="F2123" s="12"/>
      <c r="G2123" s="12"/>
      <c r="H2123" s="12"/>
      <c r="I2123" s="19"/>
      <c r="J2123" s="33"/>
      <c r="K2123" s="24">
        <v>509.2</v>
      </c>
    </row>
    <row r="2124" spans="1:11">
      <c r="A2124" s="7" t="s">
        <v>574</v>
      </c>
      <c r="B2124" s="8"/>
      <c r="C2124" s="8"/>
      <c r="D2124" s="35">
        <v>26.8</v>
      </c>
      <c r="E2124" s="31"/>
      <c r="F2124" s="31"/>
      <c r="G2124" s="31"/>
      <c r="H2124" s="31"/>
      <c r="I2124" s="18"/>
      <c r="J2124" s="33"/>
      <c r="K2124" s="36">
        <v>26.8</v>
      </c>
    </row>
    <row r="2125" spans="1:11">
      <c r="A2125" s="7" t="s">
        <v>94</v>
      </c>
      <c r="B2125" s="8"/>
      <c r="C2125" s="8"/>
      <c r="D2125" s="10">
        <v>880443</v>
      </c>
      <c r="E2125" s="12">
        <v>734352.5</v>
      </c>
      <c r="F2125" s="12">
        <v>1067638</v>
      </c>
      <c r="G2125" s="12">
        <v>996036</v>
      </c>
      <c r="H2125" s="12">
        <v>1039916.5</v>
      </c>
      <c r="I2125" s="12"/>
      <c r="J2125" s="22">
        <v>0.0440551345533696</v>
      </c>
      <c r="K2125" s="24">
        <v>4718386</v>
      </c>
    </row>
    <row r="2126" spans="1:11">
      <c r="A2126" s="7" t="s">
        <v>95</v>
      </c>
      <c r="B2126" s="8"/>
      <c r="C2126" s="8"/>
      <c r="D2126" s="10">
        <v>840149.48</v>
      </c>
      <c r="E2126" s="12">
        <v>348037.71</v>
      </c>
      <c r="F2126" s="12">
        <v>971122.25</v>
      </c>
      <c r="G2126" s="12">
        <v>899148.38</v>
      </c>
      <c r="H2126" s="12">
        <v>1103621.98</v>
      </c>
      <c r="I2126" s="19"/>
      <c r="J2126" s="33">
        <v>0.227408072514127</v>
      </c>
      <c r="K2126" s="24">
        <v>4162079.8</v>
      </c>
    </row>
    <row r="2127" spans="1:11">
      <c r="A2127" s="27" t="s">
        <v>96</v>
      </c>
      <c r="B2127" s="28"/>
      <c r="C2127" s="28"/>
      <c r="D2127" s="29">
        <v>0.954234947634315</v>
      </c>
      <c r="E2127" s="30">
        <v>0.473938210872844</v>
      </c>
      <c r="F2127" s="30">
        <v>0.90959880596232</v>
      </c>
      <c r="G2127" s="30">
        <v>0.902726788991562</v>
      </c>
      <c r="H2127" s="30">
        <v>1.06126018771699</v>
      </c>
      <c r="I2127" s="18"/>
      <c r="J2127" s="33">
        <v>0.175616145060378</v>
      </c>
      <c r="K2127" s="32">
        <v>0.88209820052874</v>
      </c>
    </row>
  </sheetData>
  <autoFilter ref="A6:K2127">
    <sortState ref="A6:K2127">
      <sortCondition ref="I10"/>
    </sortState>
  </autoFilter>
  <conditionalFormatting sqref="I7">
    <cfRule type="iconSet" priority="17">
      <iconSet iconSet="3Arrows">
        <cfvo type="percent" val="0"/>
        <cfvo type="num" val="0"/>
        <cfvo type="num" val="0"/>
      </iconSet>
    </cfRule>
  </conditionalFormatting>
  <conditionalFormatting sqref="J7">
    <cfRule type="iconSet" priority="15">
      <iconSet iconSet="3Arrows">
        <cfvo type="percent" val="0"/>
        <cfvo type="num" val="0"/>
        <cfvo type="num" val="0"/>
      </iconSet>
    </cfRule>
  </conditionalFormatting>
  <conditionalFormatting sqref="I10 I13 I16 I19 I22 I25 I28 I31 I34 I37 I40 I43 I46 I49 I52 I58 I61 I64 I67 I70 I73 I82 I85 I88 I91 I94 I97 I100 I103 I109 I118 I127 I133 I136 I142 I160 I169 I172">
    <cfRule type="iconSet" priority="14">
      <iconSet iconSet="3Arrows">
        <cfvo type="percent" val="0"/>
        <cfvo type="num" val="0"/>
        <cfvo type="num" val="0"/>
      </iconSet>
    </cfRule>
  </conditionalFormatting>
  <conditionalFormatting sqref="J10 J13 J16 J19 J22 J25 J28 J31 J34 J37 J40 J43 J46 J49 J52 J55 J58 J61 J64 J67 J70 J73 J76 J79 J82 J85 J88 J91 J94 J97 J100 J103 J106 J109 J112 J115 J118 J121 J124 J127 J130 J133 J136 J139 J142 J145 J148 J151 J154 J157 J160 J163 J166 J169 J172">
    <cfRule type="iconSet" priority="13">
      <iconSet iconSet="3Arrows">
        <cfvo type="percent" val="0"/>
        <cfvo type="num" val="0"/>
        <cfvo type="num" val="0"/>
      </iconSet>
    </cfRule>
  </conditionalFormatting>
  <conditionalFormatting sqref="I175 I205 I208 I217 I220 I223 I226 I229 I232 I235 I238 I241 I247 I250 I253 I256 I262 I265 I268 I271 I274 I277 I283 I289 I292 I295 I301 I307 I310 I313 I316 I322 I334 I340 I343 I352 I355 I361 I364 I373 I379 I382 I385 I391 I400 I406 I409 I415 I421 I424 I427 I433 I436 I439 I442 I445 I448 I451 I454 I460 I463 I466 I469 I472 I478 I490 I499">
    <cfRule type="iconSet" priority="12">
      <iconSet iconSet="3Arrows">
        <cfvo type="percent" val="0"/>
        <cfvo type="num" val="0"/>
        <cfvo type="num" val="0"/>
      </iconSet>
    </cfRule>
  </conditionalFormatting>
  <conditionalFormatting sqref="J175 J178 J181 J184 J187 J190 J193 J196 J199 J202 J205 J208 J211 J214 J217 J220 J223 J226 J229 J232 J235 J238 J241 J244 J247 J250 J253 J256 J259 J262 J265 J268 J271 J274 J277 J280 J283 J286 J289 J292 J295 J298 J301 J304 J307 J310 J313 J316 J319 J322 J325 J328 J331 J334 J337 J340 J343 J346 J349 J352 J355 J358 J361 J364 J367 J370 J373 J376 J379 J382 J385 J388 J391 J394 J397 J400 J403 J406 J409 J412 J415 J418 J421 J424 J427 J430 J433 J436 J439 J442 J445 J448 J451 J454 J457 J460 J463 J466 J469 J472 J475 J478 J481 J484 J487 J490 J493 J496 J499">
    <cfRule type="iconSet" priority="11">
      <iconSet iconSet="3Arrows">
        <cfvo type="percent" val="0"/>
        <cfvo type="num" val="0"/>
        <cfvo type="num" val="0"/>
      </iconSet>
    </cfRule>
  </conditionalFormatting>
  <conditionalFormatting sqref="I502 I505 I511 I514 I517 I520 I523 I529 I532 I535 I541 I550 I568 I577 I580 I586 I589 I592 I595 I598 I601 I604 I607 I613 I628 I631 I640 I649 I652 I655 I658 I661 I664 I667 I670 I673 I685 I688 I703 I706 I709 I721 I724 I739 I742 I745 I748 I751 I754 I757 I760 I763 I766 I769 I772 I778 I781 I784 I790 I796 I799 I805 I811 I814 I817 I823 I826 I829 I835 I838 I841 I847 I856 I859 I865 I868 I871 I877 I880 I883 I886 I889 I892 I901 I904 I907 I913 I919 I922 I934 I937 I943 I949 I952 I958 I961 I964 I967 I970 I976 I979 I991 I994 I997">
    <cfRule type="iconSet" priority="10">
      <iconSet iconSet="3Arrows">
        <cfvo type="percent" val="0"/>
        <cfvo type="num" val="0"/>
        <cfvo type="num" val="0"/>
      </iconSet>
    </cfRule>
  </conditionalFormatting>
  <conditionalFormatting sqref="J502 J505 J508 J511 J514 J517 J520 J523 J526 J529 J532 J535 J538 J541 J544 J547 J550 J553 J556 J559 J562 J565 J568 J571 J574 J577 J580 J583 J586 J589 J592 J595 J598 J601 J604 J607 J610 J613 J616 J619 J622 J625 J628 J631 J634 J637 J640 J643 J646 J649 J652 J655 J658 J661 J664 J667 J670 J673 J676 J679 J682 J685 J688 J691 J694 J697 J700 J703 J706 J709 J712 J715 J718 J721 J724 J727 J730 J733 J736 J739 J742 J745 J748 J751 J754 J757 J760 J763 J766 J769 J772 J775 J778 J781 J784 J787 J790 J793 J796 J799 J802 J805 J808 J811 J814 J817 J820 J823 J826 J829 J832 J835 J838 J841 J844 J847 J850 J853 J856 J859 J862 J865 J868 J871 J874 J877 J880 J883 J886 J889 J892 J895 J898 J901 J904 J907 J910 J913 J916 J919 J922 J925 J928 J931 J934 J937 J940 J943 J946 J949 J952 J955 J958 J961 J964 J967 J970 J973 J976 J979 J982 J985 J988 J991 J994 J997">
    <cfRule type="iconSet" priority="9">
      <iconSet iconSet="3Arrows">
        <cfvo type="percent" val="0"/>
        <cfvo type="num" val="0"/>
        <cfvo type="num" val="0"/>
      </iconSet>
    </cfRule>
  </conditionalFormatting>
  <conditionalFormatting sqref="I1000 I1006 I1009 I1012 I1015 I1018 I1021 I1033 I1036 I1039 I1045 I1048 I1051 I1054 I1057 I1060 I1063 I1066 I1072 I1075 I1078 I1081 I1084 I1087 I1090 I1093 I1096 I1099 I1105 I1108 I1117 I1123 I1126 I1129 I1132 I1135 I1138 I1141 I1144 I1150 I1171 I1174 I1177 I1180 I1186 I1189 I1192 I1195 I1201 I1219 I1225 I1228 I1234 I1240 I1249 I1255 I1258 I1261 I1264 I1267 I1270 I1279 I1282 I1285 I1288 I1291 I1297 I1300 I1303 I1309 I1312 I1318 I1330 I1333 I1342 I1345 I1348 I1351 I1354 I1360 I1363 I1369 I1381 I1384 I1387 I1390 I1396 I1405 I1408 I1417 I1420 I1423 I1429 I1432 I1435 I1438 I1441 I1447 I1453 I1456 I1459 I1465 I1471 I1483 I1492 I1495 I1498 I1504 I1510 I1513 I1516 I1519 I1537 I1540 I1543 I1546 I1549 I1552 I1558">
    <cfRule type="iconSet" priority="8">
      <iconSet iconSet="3Arrows">
        <cfvo type="percent" val="0"/>
        <cfvo type="num" val="0"/>
        <cfvo type="num" val="0"/>
      </iconSet>
    </cfRule>
  </conditionalFormatting>
  <conditionalFormatting sqref="J1000 J1003 J1006 J1009 J1012 J1015 J1018 J1021 J1024 J1027 J1030 J1033 J1036 J1039 J1042 J1045 J1048 J1051 J1054 J1057 J1060 J1063 J1066 J1069 J1072 J1075 J1078 J1081 J1084 J1087 J1090 J1093 J1096 J1099 J1102 J1105 J1108 J1111 J1114 J1117 J1120 J1123 J1126 J1129 J1132 J1135 J1138 J1141 J1144 J1147 J1150 J1153 J1156 J1159 J1162 J1165 J1168 J1171 J1174 J1177 J1180 J1183 J1186 J1189 J1192 J1195 J1198 J1201 J1204 J1207 J1210 J1213 J1216 J1219 J1222 J1225 J1228 J1231 J1234 J1237 J1240 J1243 J1246 J1249 J1252 J1255 J1258 J1261 J1264 J1267 J1270 J1273 J1276 J1279 J1282 J1285 J1288 J1291 J1294 J1297 J1300 J1303 J1306 J1309 J1312 J1315 J1318 J1321 J1324 J1327 J1330 J1333 J1336 J1339 J1342 J1345 J1348 J1351 J1354 J1357 J1360 J1363 J1366 J1369 J1372 J1375 J1378 J1381 J1384 J1387 J1390 J1393 J1396 J1399 J1402 J1405 J1408 J1411 J1414 J1417 J1420 J1423 J1426 J1429 J1432 J1435 J1438 J1441 J1444 J1447 J1450 J1453 J1456 J1459 J1462 J1465 J1468 J1471 J1474 J1477 J1480 J1483 J1486 J1489 J1492 J1495 J1498 J1501 J1504 J1507 J1510 J1513 J1516 J1519 J1522 J1525 J1528 J1531 J1534 J1537 J1540 J1543 J1546 J1549 J1552 J1555 J1558">
    <cfRule type="iconSet" priority="7">
      <iconSet iconSet="3Arrows">
        <cfvo type="percent" val="0"/>
        <cfvo type="num" val="0"/>
        <cfvo type="num" val="0"/>
      </iconSet>
    </cfRule>
  </conditionalFormatting>
  <conditionalFormatting sqref="J1561 J1564 J1567 J1570 J1573 J1576 J1579 J1582 J1585 J1588 J1591 J1594 J1597 J1600 J1603 J1606 J1609 J1612 J1615 J1618 J1621 J1624 J1627 J1630 J1633 J1636 J1639 J1642 J1645 J1648 J1651 J1654 J1657 J1660 J1663 J1666 J1669 J1672 J1675 J1678 J1681 J1684 J1687 J1690 J1693 J1696 J1699 J1702 J1705 J1708 J1711 J1714 J1717 J1720 J1723 J1726 J1729 J1732 J1735 J1738 J1741 J1744 J1747 J1750 J1753 J1756 J1759 J1762 J1765 J1768 J1771 J1774 J1777 J1780 J1783 J1786 J1789 J1792 J1795 J1798 J1801 J1804 J1807 J1810 J1813 J1816 J1819 J1822 J1825 J1828 J1831 J1834 J1837 J1840 J1843 J1846 J1849 J1852 J1855 J1858 J1861 J1864 J1867 J1870 J1873 J1876 J1879 J1882 J1885 J1888 J1891 J1894 J1897 J1900 J1903 J1906 J1909 J1912 J1915 J1918 J1921 J1924 J1927 J1930 J1933 J1936 J1939 J1942 J1945 J1948 J1951 J1954 J1957 J1960 J1963 J1966 J1969 J1972 J1975 J1978 J1981 J1984 J1987 J1990 J1993 J1996 J1999 J2002 J2005 J2008 J2011 J2014 J2017 J2020 J2023 J2026 J2029 J2032 J2035 J2038 J2041 J2044 J2047 J2050 J2053 J2056 J2059 J2062 J2065 J2068 J2071 J2074 J2077 J2080 J2083 J2086 J2089 J2092 J2095 J2098 J2101 J2104 J2107 J2110 J2113">
    <cfRule type="iconSet" priority="5">
      <iconSet iconSet="3Arrows">
        <cfvo type="percent" val="0"/>
        <cfvo type="num" val="0"/>
        <cfvo type="num" val="0"/>
      </iconSet>
    </cfRule>
  </conditionalFormatting>
  <conditionalFormatting sqref="I1564 I1567 I1570 I1573 I1576 I1579 I1582 I1585 I1588 I1591 I1594 I1597 I1612 I1615 I1618 I1627 I1633 I1645 I1648 I1654 I1660 I1672 I1675 I1684 I1693 I1696 I1699 I1705 I1708 I1711 I1720 I1723 I1726 I1729 I1741 I1747 I1753 I1756 I1759 I1762 I1765 I1768 I1792 I1795 I1798 I1801 I1804 I1810 I1813 I1816 I1819 I1822 I1825 I1834 I1837 I1840 I1843 I1846 I1849 I1852 I1855 I1861 I1867 I1870 I1876 I1882 I1888 I1894 I1897 I1900 I1906 I1909 I1912 I1915 I1918 I1921 I1924 I1927 I1930 I1933 I1936 I1939 I1945 I1948 I1951 I1954 I1960 I1963 I1966 I1969 I1975 I1981 I1984 I1987 I1993 I1996 I1999 I2002 I2008 I2011 I2014 I2020 I2026 I2029 I2035 I2038 I2041 I2044 I2047 I2050 I2056 I2059 I2062 I2065 I2071 I2074 I2077 I2086 I2092 I2095 I2098 I2101 I2110">
    <cfRule type="iconSet" priority="6">
      <iconSet iconSet="3Arrows">
        <cfvo type="percent" val="0"/>
        <cfvo type="num" val="0"/>
        <cfvo type="num" val="0"/>
      </iconSet>
    </cfRule>
  </conditionalFormatting>
  <conditionalFormatting sqref="I2116 I2122 I2125">
    <cfRule type="iconSet" priority="2">
      <iconSet iconSet="3Arrows">
        <cfvo type="percent" val="0"/>
        <cfvo type="num" val="0"/>
        <cfvo type="num" val="0"/>
      </iconSet>
    </cfRule>
  </conditionalFormatting>
  <conditionalFormatting sqref="J2116 J2119 J2122 J2125">
    <cfRule type="iconSet" priority="1">
      <iconSet iconSet="3Arrows">
        <cfvo type="percent" val="0"/>
        <cfvo type="num" val="0"/>
        <cfvo type="num" val="0"/>
      </iconSet>
    </cfRule>
  </conditionalFormatting>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294"/>
  <sheetViews>
    <sheetView tabSelected="1" workbookViewId="0">
      <pane ySplit="5" topLeftCell="A6" activePane="bottomLeft" state="frozen"/>
      <selection/>
      <selection pane="bottomLeft" activeCell="J6" sqref="J6"/>
    </sheetView>
  </sheetViews>
  <sheetFormatPr defaultColWidth="9" defaultRowHeight="14.25"/>
  <cols>
    <col min="1" max="1" width="44.5" style="1" customWidth="1"/>
    <col min="2" max="2" width="22.875" style="2" customWidth="1"/>
    <col min="3" max="3" width="11.625" style="2" customWidth="1"/>
    <col min="4" max="5" width="11.625" style="3" customWidth="1"/>
    <col min="6" max="10" width="11.625" style="1" customWidth="1"/>
    <col min="11" max="13" width="9" style="1"/>
    <col min="14" max="18" width="6.5" style="3" customWidth="1"/>
    <col min="19" max="20" width="9.125" style="1" customWidth="1"/>
    <col min="21" max="21" width="8.375" style="3" customWidth="1"/>
    <col min="22" max="258" width="9" style="1"/>
    <col min="259" max="259" width="39.25" style="1" customWidth="1"/>
    <col min="260" max="263" width="8.5" style="1" customWidth="1"/>
    <col min="264" max="264" width="11" style="1" customWidth="1"/>
    <col min="265" max="269" width="9" style="1"/>
    <col min="270" max="274" width="6.5" style="1" customWidth="1"/>
    <col min="275" max="276" width="9.125" style="1" customWidth="1"/>
    <col min="277" max="277" width="8.375" style="1" customWidth="1"/>
    <col min="278" max="514" width="9" style="1"/>
    <col min="515" max="515" width="39.25" style="1" customWidth="1"/>
    <col min="516" max="519" width="8.5" style="1" customWidth="1"/>
    <col min="520" max="520" width="11" style="1" customWidth="1"/>
    <col min="521" max="525" width="9" style="1"/>
    <col min="526" max="530" width="6.5" style="1" customWidth="1"/>
    <col min="531" max="532" width="9.125" style="1" customWidth="1"/>
    <col min="533" max="533" width="8.375" style="1" customWidth="1"/>
    <col min="534" max="770" width="9" style="1"/>
    <col min="771" max="771" width="39.25" style="1" customWidth="1"/>
    <col min="772" max="775" width="8.5" style="1" customWidth="1"/>
    <col min="776" max="776" width="11" style="1" customWidth="1"/>
    <col min="777" max="781" width="9" style="1"/>
    <col min="782" max="786" width="6.5" style="1" customWidth="1"/>
    <col min="787" max="788" width="9.125" style="1" customWidth="1"/>
    <col min="789" max="789" width="8.375" style="1" customWidth="1"/>
    <col min="790" max="1026" width="9" style="1"/>
    <col min="1027" max="1027" width="39.25" style="1" customWidth="1"/>
    <col min="1028" max="1031" width="8.5" style="1" customWidth="1"/>
    <col min="1032" max="1032" width="11" style="1" customWidth="1"/>
    <col min="1033" max="1037" width="9" style="1"/>
    <col min="1038" max="1042" width="6.5" style="1" customWidth="1"/>
    <col min="1043" max="1044" width="9.125" style="1" customWidth="1"/>
    <col min="1045" max="1045" width="8.375" style="1" customWidth="1"/>
    <col min="1046" max="1282" width="9" style="1"/>
    <col min="1283" max="1283" width="39.25" style="1" customWidth="1"/>
    <col min="1284" max="1287" width="8.5" style="1" customWidth="1"/>
    <col min="1288" max="1288" width="11" style="1" customWidth="1"/>
    <col min="1289" max="1293" width="9" style="1"/>
    <col min="1294" max="1298" width="6.5" style="1" customWidth="1"/>
    <col min="1299" max="1300" width="9.125" style="1" customWidth="1"/>
    <col min="1301" max="1301" width="8.375" style="1" customWidth="1"/>
    <col min="1302" max="1538" width="9" style="1"/>
    <col min="1539" max="1539" width="39.25" style="1" customWidth="1"/>
    <col min="1540" max="1543" width="8.5" style="1" customWidth="1"/>
    <col min="1544" max="1544" width="11" style="1" customWidth="1"/>
    <col min="1545" max="1549" width="9" style="1"/>
    <col min="1550" max="1554" width="6.5" style="1" customWidth="1"/>
    <col min="1555" max="1556" width="9.125" style="1" customWidth="1"/>
    <col min="1557" max="1557" width="8.375" style="1" customWidth="1"/>
    <col min="1558" max="1794" width="9" style="1"/>
    <col min="1795" max="1795" width="39.25" style="1" customWidth="1"/>
    <col min="1796" max="1799" width="8.5" style="1" customWidth="1"/>
    <col min="1800" max="1800" width="11" style="1" customWidth="1"/>
    <col min="1801" max="1805" width="9" style="1"/>
    <col min="1806" max="1810" width="6.5" style="1" customWidth="1"/>
    <col min="1811" max="1812" width="9.125" style="1" customWidth="1"/>
    <col min="1813" max="1813" width="8.375" style="1" customWidth="1"/>
    <col min="1814" max="2050" width="9" style="1"/>
    <col min="2051" max="2051" width="39.25" style="1" customWidth="1"/>
    <col min="2052" max="2055" width="8.5" style="1" customWidth="1"/>
    <col min="2056" max="2056" width="11" style="1" customWidth="1"/>
    <col min="2057" max="2061" width="9" style="1"/>
    <col min="2062" max="2066" width="6.5" style="1" customWidth="1"/>
    <col min="2067" max="2068" width="9.125" style="1" customWidth="1"/>
    <col min="2069" max="2069" width="8.375" style="1" customWidth="1"/>
    <col min="2070" max="2306" width="9" style="1"/>
    <col min="2307" max="2307" width="39.25" style="1" customWidth="1"/>
    <col min="2308" max="2311" width="8.5" style="1" customWidth="1"/>
    <col min="2312" max="2312" width="11" style="1" customWidth="1"/>
    <col min="2313" max="2317" width="9" style="1"/>
    <col min="2318" max="2322" width="6.5" style="1" customWidth="1"/>
    <col min="2323" max="2324" width="9.125" style="1" customWidth="1"/>
    <col min="2325" max="2325" width="8.375" style="1" customWidth="1"/>
    <col min="2326" max="2562" width="9" style="1"/>
    <col min="2563" max="2563" width="39.25" style="1" customWidth="1"/>
    <col min="2564" max="2567" width="8.5" style="1" customWidth="1"/>
    <col min="2568" max="2568" width="11" style="1" customWidth="1"/>
    <col min="2569" max="2573" width="9" style="1"/>
    <col min="2574" max="2578" width="6.5" style="1" customWidth="1"/>
    <col min="2579" max="2580" width="9.125" style="1" customWidth="1"/>
    <col min="2581" max="2581" width="8.375" style="1" customWidth="1"/>
    <col min="2582" max="2818" width="9" style="1"/>
    <col min="2819" max="2819" width="39.25" style="1" customWidth="1"/>
    <col min="2820" max="2823" width="8.5" style="1" customWidth="1"/>
    <col min="2824" max="2824" width="11" style="1" customWidth="1"/>
    <col min="2825" max="2829" width="9" style="1"/>
    <col min="2830" max="2834" width="6.5" style="1" customWidth="1"/>
    <col min="2835" max="2836" width="9.125" style="1" customWidth="1"/>
    <col min="2837" max="2837" width="8.375" style="1" customWidth="1"/>
    <col min="2838" max="3074" width="9" style="1"/>
    <col min="3075" max="3075" width="39.25" style="1" customWidth="1"/>
    <col min="3076" max="3079" width="8.5" style="1" customWidth="1"/>
    <col min="3080" max="3080" width="11" style="1" customWidth="1"/>
    <col min="3081" max="3085" width="9" style="1"/>
    <col min="3086" max="3090" width="6.5" style="1" customWidth="1"/>
    <col min="3091" max="3092" width="9.125" style="1" customWidth="1"/>
    <col min="3093" max="3093" width="8.375" style="1" customWidth="1"/>
    <col min="3094" max="3330" width="9" style="1"/>
    <col min="3331" max="3331" width="39.25" style="1" customWidth="1"/>
    <col min="3332" max="3335" width="8.5" style="1" customWidth="1"/>
    <col min="3336" max="3336" width="11" style="1" customWidth="1"/>
    <col min="3337" max="3341" width="9" style="1"/>
    <col min="3342" max="3346" width="6.5" style="1" customWidth="1"/>
    <col min="3347" max="3348" width="9.125" style="1" customWidth="1"/>
    <col min="3349" max="3349" width="8.375" style="1" customWidth="1"/>
    <col min="3350" max="3586" width="9" style="1"/>
    <col min="3587" max="3587" width="39.25" style="1" customWidth="1"/>
    <col min="3588" max="3591" width="8.5" style="1" customWidth="1"/>
    <col min="3592" max="3592" width="11" style="1" customWidth="1"/>
    <col min="3593" max="3597" width="9" style="1"/>
    <col min="3598" max="3602" width="6.5" style="1" customWidth="1"/>
    <col min="3603" max="3604" width="9.125" style="1" customWidth="1"/>
    <col min="3605" max="3605" width="8.375" style="1" customWidth="1"/>
    <col min="3606" max="3842" width="9" style="1"/>
    <col min="3843" max="3843" width="39.25" style="1" customWidth="1"/>
    <col min="3844" max="3847" width="8.5" style="1" customWidth="1"/>
    <col min="3848" max="3848" width="11" style="1" customWidth="1"/>
    <col min="3849" max="3853" width="9" style="1"/>
    <col min="3854" max="3858" width="6.5" style="1" customWidth="1"/>
    <col min="3859" max="3860" width="9.125" style="1" customWidth="1"/>
    <col min="3861" max="3861" width="8.375" style="1" customWidth="1"/>
    <col min="3862" max="4098" width="9" style="1"/>
    <col min="4099" max="4099" width="39.25" style="1" customWidth="1"/>
    <col min="4100" max="4103" width="8.5" style="1" customWidth="1"/>
    <col min="4104" max="4104" width="11" style="1" customWidth="1"/>
    <col min="4105" max="4109" width="9" style="1"/>
    <col min="4110" max="4114" width="6.5" style="1" customWidth="1"/>
    <col min="4115" max="4116" width="9.125" style="1" customWidth="1"/>
    <col min="4117" max="4117" width="8.375" style="1" customWidth="1"/>
    <col min="4118" max="4354" width="9" style="1"/>
    <col min="4355" max="4355" width="39.25" style="1" customWidth="1"/>
    <col min="4356" max="4359" width="8.5" style="1" customWidth="1"/>
    <col min="4360" max="4360" width="11" style="1" customWidth="1"/>
    <col min="4361" max="4365" width="9" style="1"/>
    <col min="4366" max="4370" width="6.5" style="1" customWidth="1"/>
    <col min="4371" max="4372" width="9.125" style="1" customWidth="1"/>
    <col min="4373" max="4373" width="8.375" style="1" customWidth="1"/>
    <col min="4374" max="4610" width="9" style="1"/>
    <col min="4611" max="4611" width="39.25" style="1" customWidth="1"/>
    <col min="4612" max="4615" width="8.5" style="1" customWidth="1"/>
    <col min="4616" max="4616" width="11" style="1" customWidth="1"/>
    <col min="4617" max="4621" width="9" style="1"/>
    <col min="4622" max="4626" width="6.5" style="1" customWidth="1"/>
    <col min="4627" max="4628" width="9.125" style="1" customWidth="1"/>
    <col min="4629" max="4629" width="8.375" style="1" customWidth="1"/>
    <col min="4630" max="4866" width="9" style="1"/>
    <col min="4867" max="4867" width="39.25" style="1" customWidth="1"/>
    <col min="4868" max="4871" width="8.5" style="1" customWidth="1"/>
    <col min="4872" max="4872" width="11" style="1" customWidth="1"/>
    <col min="4873" max="4877" width="9" style="1"/>
    <col min="4878" max="4882" width="6.5" style="1" customWidth="1"/>
    <col min="4883" max="4884" width="9.125" style="1" customWidth="1"/>
    <col min="4885" max="4885" width="8.375" style="1" customWidth="1"/>
    <col min="4886" max="5122" width="9" style="1"/>
    <col min="5123" max="5123" width="39.25" style="1" customWidth="1"/>
    <col min="5124" max="5127" width="8.5" style="1" customWidth="1"/>
    <col min="5128" max="5128" width="11" style="1" customWidth="1"/>
    <col min="5129" max="5133" width="9" style="1"/>
    <col min="5134" max="5138" width="6.5" style="1" customWidth="1"/>
    <col min="5139" max="5140" width="9.125" style="1" customWidth="1"/>
    <col min="5141" max="5141" width="8.375" style="1" customWidth="1"/>
    <col min="5142" max="5378" width="9" style="1"/>
    <col min="5379" max="5379" width="39.25" style="1" customWidth="1"/>
    <col min="5380" max="5383" width="8.5" style="1" customWidth="1"/>
    <col min="5384" max="5384" width="11" style="1" customWidth="1"/>
    <col min="5385" max="5389" width="9" style="1"/>
    <col min="5390" max="5394" width="6.5" style="1" customWidth="1"/>
    <col min="5395" max="5396" width="9.125" style="1" customWidth="1"/>
    <col min="5397" max="5397" width="8.375" style="1" customWidth="1"/>
    <col min="5398" max="5634" width="9" style="1"/>
    <col min="5635" max="5635" width="39.25" style="1" customWidth="1"/>
    <col min="5636" max="5639" width="8.5" style="1" customWidth="1"/>
    <col min="5640" max="5640" width="11" style="1" customWidth="1"/>
    <col min="5641" max="5645" width="9" style="1"/>
    <col min="5646" max="5650" width="6.5" style="1" customWidth="1"/>
    <col min="5651" max="5652" width="9.125" style="1" customWidth="1"/>
    <col min="5653" max="5653" width="8.375" style="1" customWidth="1"/>
    <col min="5654" max="5890" width="9" style="1"/>
    <col min="5891" max="5891" width="39.25" style="1" customWidth="1"/>
    <col min="5892" max="5895" width="8.5" style="1" customWidth="1"/>
    <col min="5896" max="5896" width="11" style="1" customWidth="1"/>
    <col min="5897" max="5901" width="9" style="1"/>
    <col min="5902" max="5906" width="6.5" style="1" customWidth="1"/>
    <col min="5907" max="5908" width="9.125" style="1" customWidth="1"/>
    <col min="5909" max="5909" width="8.375" style="1" customWidth="1"/>
    <col min="5910" max="6146" width="9" style="1"/>
    <col min="6147" max="6147" width="39.25" style="1" customWidth="1"/>
    <col min="6148" max="6151" width="8.5" style="1" customWidth="1"/>
    <col min="6152" max="6152" width="11" style="1" customWidth="1"/>
    <col min="6153" max="6157" width="9" style="1"/>
    <col min="6158" max="6162" width="6.5" style="1" customWidth="1"/>
    <col min="6163" max="6164" width="9.125" style="1" customWidth="1"/>
    <col min="6165" max="6165" width="8.375" style="1" customWidth="1"/>
    <col min="6166" max="6402" width="9" style="1"/>
    <col min="6403" max="6403" width="39.25" style="1" customWidth="1"/>
    <col min="6404" max="6407" width="8.5" style="1" customWidth="1"/>
    <col min="6408" max="6408" width="11" style="1" customWidth="1"/>
    <col min="6409" max="6413" width="9" style="1"/>
    <col min="6414" max="6418" width="6.5" style="1" customWidth="1"/>
    <col min="6419" max="6420" width="9.125" style="1" customWidth="1"/>
    <col min="6421" max="6421" width="8.375" style="1" customWidth="1"/>
    <col min="6422" max="6658" width="9" style="1"/>
    <col min="6659" max="6659" width="39.25" style="1" customWidth="1"/>
    <col min="6660" max="6663" width="8.5" style="1" customWidth="1"/>
    <col min="6664" max="6664" width="11" style="1" customWidth="1"/>
    <col min="6665" max="6669" width="9" style="1"/>
    <col min="6670" max="6674" width="6.5" style="1" customWidth="1"/>
    <col min="6675" max="6676" width="9.125" style="1" customWidth="1"/>
    <col min="6677" max="6677" width="8.375" style="1" customWidth="1"/>
    <col min="6678" max="6914" width="9" style="1"/>
    <col min="6915" max="6915" width="39.25" style="1" customWidth="1"/>
    <col min="6916" max="6919" width="8.5" style="1" customWidth="1"/>
    <col min="6920" max="6920" width="11" style="1" customWidth="1"/>
    <col min="6921" max="6925" width="9" style="1"/>
    <col min="6926" max="6930" width="6.5" style="1" customWidth="1"/>
    <col min="6931" max="6932" width="9.125" style="1" customWidth="1"/>
    <col min="6933" max="6933" width="8.375" style="1" customWidth="1"/>
    <col min="6934" max="7170" width="9" style="1"/>
    <col min="7171" max="7171" width="39.25" style="1" customWidth="1"/>
    <col min="7172" max="7175" width="8.5" style="1" customWidth="1"/>
    <col min="7176" max="7176" width="11" style="1" customWidth="1"/>
    <col min="7177" max="7181" width="9" style="1"/>
    <col min="7182" max="7186" width="6.5" style="1" customWidth="1"/>
    <col min="7187" max="7188" width="9.125" style="1" customWidth="1"/>
    <col min="7189" max="7189" width="8.375" style="1" customWidth="1"/>
    <col min="7190" max="7426" width="9" style="1"/>
    <col min="7427" max="7427" width="39.25" style="1" customWidth="1"/>
    <col min="7428" max="7431" width="8.5" style="1" customWidth="1"/>
    <col min="7432" max="7432" width="11" style="1" customWidth="1"/>
    <col min="7433" max="7437" width="9" style="1"/>
    <col min="7438" max="7442" width="6.5" style="1" customWidth="1"/>
    <col min="7443" max="7444" width="9.125" style="1" customWidth="1"/>
    <col min="7445" max="7445" width="8.375" style="1" customWidth="1"/>
    <col min="7446" max="7682" width="9" style="1"/>
    <col min="7683" max="7683" width="39.25" style="1" customWidth="1"/>
    <col min="7684" max="7687" width="8.5" style="1" customWidth="1"/>
    <col min="7688" max="7688" width="11" style="1" customWidth="1"/>
    <col min="7689" max="7693" width="9" style="1"/>
    <col min="7694" max="7698" width="6.5" style="1" customWidth="1"/>
    <col min="7699" max="7700" width="9.125" style="1" customWidth="1"/>
    <col min="7701" max="7701" width="8.375" style="1" customWidth="1"/>
    <col min="7702" max="7938" width="9" style="1"/>
    <col min="7939" max="7939" width="39.25" style="1" customWidth="1"/>
    <col min="7940" max="7943" width="8.5" style="1" customWidth="1"/>
    <col min="7944" max="7944" width="11" style="1" customWidth="1"/>
    <col min="7945" max="7949" width="9" style="1"/>
    <col min="7950" max="7954" width="6.5" style="1" customWidth="1"/>
    <col min="7955" max="7956" width="9.125" style="1" customWidth="1"/>
    <col min="7957" max="7957" width="8.375" style="1" customWidth="1"/>
    <col min="7958" max="8194" width="9" style="1"/>
    <col min="8195" max="8195" width="39.25" style="1" customWidth="1"/>
    <col min="8196" max="8199" width="8.5" style="1" customWidth="1"/>
    <col min="8200" max="8200" width="11" style="1" customWidth="1"/>
    <col min="8201" max="8205" width="9" style="1"/>
    <col min="8206" max="8210" width="6.5" style="1" customWidth="1"/>
    <col min="8211" max="8212" width="9.125" style="1" customWidth="1"/>
    <col min="8213" max="8213" width="8.375" style="1" customWidth="1"/>
    <col min="8214" max="8450" width="9" style="1"/>
    <col min="8451" max="8451" width="39.25" style="1" customWidth="1"/>
    <col min="8452" max="8455" width="8.5" style="1" customWidth="1"/>
    <col min="8456" max="8456" width="11" style="1" customWidth="1"/>
    <col min="8457" max="8461" width="9" style="1"/>
    <col min="8462" max="8466" width="6.5" style="1" customWidth="1"/>
    <col min="8467" max="8468" width="9.125" style="1" customWidth="1"/>
    <col min="8469" max="8469" width="8.375" style="1" customWidth="1"/>
    <col min="8470" max="8706" width="9" style="1"/>
    <col min="8707" max="8707" width="39.25" style="1" customWidth="1"/>
    <col min="8708" max="8711" width="8.5" style="1" customWidth="1"/>
    <col min="8712" max="8712" width="11" style="1" customWidth="1"/>
    <col min="8713" max="8717" width="9" style="1"/>
    <col min="8718" max="8722" width="6.5" style="1" customWidth="1"/>
    <col min="8723" max="8724" width="9.125" style="1" customWidth="1"/>
    <col min="8725" max="8725" width="8.375" style="1" customWidth="1"/>
    <col min="8726" max="8962" width="9" style="1"/>
    <col min="8963" max="8963" width="39.25" style="1" customWidth="1"/>
    <col min="8964" max="8967" width="8.5" style="1" customWidth="1"/>
    <col min="8968" max="8968" width="11" style="1" customWidth="1"/>
    <col min="8969" max="8973" width="9" style="1"/>
    <col min="8974" max="8978" width="6.5" style="1" customWidth="1"/>
    <col min="8979" max="8980" width="9.125" style="1" customWidth="1"/>
    <col min="8981" max="8981" width="8.375" style="1" customWidth="1"/>
    <col min="8982" max="9218" width="9" style="1"/>
    <col min="9219" max="9219" width="39.25" style="1" customWidth="1"/>
    <col min="9220" max="9223" width="8.5" style="1" customWidth="1"/>
    <col min="9224" max="9224" width="11" style="1" customWidth="1"/>
    <col min="9225" max="9229" width="9" style="1"/>
    <col min="9230" max="9234" width="6.5" style="1" customWidth="1"/>
    <col min="9235" max="9236" width="9.125" style="1" customWidth="1"/>
    <col min="9237" max="9237" width="8.375" style="1" customWidth="1"/>
    <col min="9238" max="9474" width="9" style="1"/>
    <col min="9475" max="9475" width="39.25" style="1" customWidth="1"/>
    <col min="9476" max="9479" width="8.5" style="1" customWidth="1"/>
    <col min="9480" max="9480" width="11" style="1" customWidth="1"/>
    <col min="9481" max="9485" width="9" style="1"/>
    <col min="9486" max="9490" width="6.5" style="1" customWidth="1"/>
    <col min="9491" max="9492" width="9.125" style="1" customWidth="1"/>
    <col min="9493" max="9493" width="8.375" style="1" customWidth="1"/>
    <col min="9494" max="9730" width="9" style="1"/>
    <col min="9731" max="9731" width="39.25" style="1" customWidth="1"/>
    <col min="9732" max="9735" width="8.5" style="1" customWidth="1"/>
    <col min="9736" max="9736" width="11" style="1" customWidth="1"/>
    <col min="9737" max="9741" width="9" style="1"/>
    <col min="9742" max="9746" width="6.5" style="1" customWidth="1"/>
    <col min="9747" max="9748" width="9.125" style="1" customWidth="1"/>
    <col min="9749" max="9749" width="8.375" style="1" customWidth="1"/>
    <col min="9750" max="9986" width="9" style="1"/>
    <col min="9987" max="9987" width="39.25" style="1" customWidth="1"/>
    <col min="9988" max="9991" width="8.5" style="1" customWidth="1"/>
    <col min="9992" max="9992" width="11" style="1" customWidth="1"/>
    <col min="9993" max="9997" width="9" style="1"/>
    <col min="9998" max="10002" width="6.5" style="1" customWidth="1"/>
    <col min="10003" max="10004" width="9.125" style="1" customWidth="1"/>
    <col min="10005" max="10005" width="8.375" style="1" customWidth="1"/>
    <col min="10006" max="10242" width="9" style="1"/>
    <col min="10243" max="10243" width="39.25" style="1" customWidth="1"/>
    <col min="10244" max="10247" width="8.5" style="1" customWidth="1"/>
    <col min="10248" max="10248" width="11" style="1" customWidth="1"/>
    <col min="10249" max="10253" width="9" style="1"/>
    <col min="10254" max="10258" width="6.5" style="1" customWidth="1"/>
    <col min="10259" max="10260" width="9.125" style="1" customWidth="1"/>
    <col min="10261" max="10261" width="8.375" style="1" customWidth="1"/>
    <col min="10262" max="10498" width="9" style="1"/>
    <col min="10499" max="10499" width="39.25" style="1" customWidth="1"/>
    <col min="10500" max="10503" width="8.5" style="1" customWidth="1"/>
    <col min="10504" max="10504" width="11" style="1" customWidth="1"/>
    <col min="10505" max="10509" width="9" style="1"/>
    <col min="10510" max="10514" width="6.5" style="1" customWidth="1"/>
    <col min="10515" max="10516" width="9.125" style="1" customWidth="1"/>
    <col min="10517" max="10517" width="8.375" style="1" customWidth="1"/>
    <col min="10518" max="10754" width="9" style="1"/>
    <col min="10755" max="10755" width="39.25" style="1" customWidth="1"/>
    <col min="10756" max="10759" width="8.5" style="1" customWidth="1"/>
    <col min="10760" max="10760" width="11" style="1" customWidth="1"/>
    <col min="10761" max="10765" width="9" style="1"/>
    <col min="10766" max="10770" width="6.5" style="1" customWidth="1"/>
    <col min="10771" max="10772" width="9.125" style="1" customWidth="1"/>
    <col min="10773" max="10773" width="8.375" style="1" customWidth="1"/>
    <col min="10774" max="11010" width="9" style="1"/>
    <col min="11011" max="11011" width="39.25" style="1" customWidth="1"/>
    <col min="11012" max="11015" width="8.5" style="1" customWidth="1"/>
    <col min="11016" max="11016" width="11" style="1" customWidth="1"/>
    <col min="11017" max="11021" width="9" style="1"/>
    <col min="11022" max="11026" width="6.5" style="1" customWidth="1"/>
    <col min="11027" max="11028" width="9.125" style="1" customWidth="1"/>
    <col min="11029" max="11029" width="8.375" style="1" customWidth="1"/>
    <col min="11030" max="11266" width="9" style="1"/>
    <col min="11267" max="11267" width="39.25" style="1" customWidth="1"/>
    <col min="11268" max="11271" width="8.5" style="1" customWidth="1"/>
    <col min="11272" max="11272" width="11" style="1" customWidth="1"/>
    <col min="11273" max="11277" width="9" style="1"/>
    <col min="11278" max="11282" width="6.5" style="1" customWidth="1"/>
    <col min="11283" max="11284" width="9.125" style="1" customWidth="1"/>
    <col min="11285" max="11285" width="8.375" style="1" customWidth="1"/>
    <col min="11286" max="11522" width="9" style="1"/>
    <col min="11523" max="11523" width="39.25" style="1" customWidth="1"/>
    <col min="11524" max="11527" width="8.5" style="1" customWidth="1"/>
    <col min="11528" max="11528" width="11" style="1" customWidth="1"/>
    <col min="11529" max="11533" width="9" style="1"/>
    <col min="11534" max="11538" width="6.5" style="1" customWidth="1"/>
    <col min="11539" max="11540" width="9.125" style="1" customWidth="1"/>
    <col min="11541" max="11541" width="8.375" style="1" customWidth="1"/>
    <col min="11542" max="11778" width="9" style="1"/>
    <col min="11779" max="11779" width="39.25" style="1" customWidth="1"/>
    <col min="11780" max="11783" width="8.5" style="1" customWidth="1"/>
    <col min="11784" max="11784" width="11" style="1" customWidth="1"/>
    <col min="11785" max="11789" width="9" style="1"/>
    <col min="11790" max="11794" width="6.5" style="1" customWidth="1"/>
    <col min="11795" max="11796" width="9.125" style="1" customWidth="1"/>
    <col min="11797" max="11797" width="8.375" style="1" customWidth="1"/>
    <col min="11798" max="12034" width="9" style="1"/>
    <col min="12035" max="12035" width="39.25" style="1" customWidth="1"/>
    <col min="12036" max="12039" width="8.5" style="1" customWidth="1"/>
    <col min="12040" max="12040" width="11" style="1" customWidth="1"/>
    <col min="12041" max="12045" width="9" style="1"/>
    <col min="12046" max="12050" width="6.5" style="1" customWidth="1"/>
    <col min="12051" max="12052" width="9.125" style="1" customWidth="1"/>
    <col min="12053" max="12053" width="8.375" style="1" customWidth="1"/>
    <col min="12054" max="12290" width="9" style="1"/>
    <col min="12291" max="12291" width="39.25" style="1" customWidth="1"/>
    <col min="12292" max="12295" width="8.5" style="1" customWidth="1"/>
    <col min="12296" max="12296" width="11" style="1" customWidth="1"/>
    <col min="12297" max="12301" width="9" style="1"/>
    <col min="12302" max="12306" width="6.5" style="1" customWidth="1"/>
    <col min="12307" max="12308" width="9.125" style="1" customWidth="1"/>
    <col min="12309" max="12309" width="8.375" style="1" customWidth="1"/>
    <col min="12310" max="12546" width="9" style="1"/>
    <col min="12547" max="12547" width="39.25" style="1" customWidth="1"/>
    <col min="12548" max="12551" width="8.5" style="1" customWidth="1"/>
    <col min="12552" max="12552" width="11" style="1" customWidth="1"/>
    <col min="12553" max="12557" width="9" style="1"/>
    <col min="12558" max="12562" width="6.5" style="1" customWidth="1"/>
    <col min="12563" max="12564" width="9.125" style="1" customWidth="1"/>
    <col min="12565" max="12565" width="8.375" style="1" customWidth="1"/>
    <col min="12566" max="12802" width="9" style="1"/>
    <col min="12803" max="12803" width="39.25" style="1" customWidth="1"/>
    <col min="12804" max="12807" width="8.5" style="1" customWidth="1"/>
    <col min="12808" max="12808" width="11" style="1" customWidth="1"/>
    <col min="12809" max="12813" width="9" style="1"/>
    <col min="12814" max="12818" width="6.5" style="1" customWidth="1"/>
    <col min="12819" max="12820" width="9.125" style="1" customWidth="1"/>
    <col min="12821" max="12821" width="8.375" style="1" customWidth="1"/>
    <col min="12822" max="13058" width="9" style="1"/>
    <col min="13059" max="13059" width="39.25" style="1" customWidth="1"/>
    <col min="13060" max="13063" width="8.5" style="1" customWidth="1"/>
    <col min="13064" max="13064" width="11" style="1" customWidth="1"/>
    <col min="13065" max="13069" width="9" style="1"/>
    <col min="13070" max="13074" width="6.5" style="1" customWidth="1"/>
    <col min="13075" max="13076" width="9.125" style="1" customWidth="1"/>
    <col min="13077" max="13077" width="8.375" style="1" customWidth="1"/>
    <col min="13078" max="13314" width="9" style="1"/>
    <col min="13315" max="13315" width="39.25" style="1" customWidth="1"/>
    <col min="13316" max="13319" width="8.5" style="1" customWidth="1"/>
    <col min="13320" max="13320" width="11" style="1" customWidth="1"/>
    <col min="13321" max="13325" width="9" style="1"/>
    <col min="13326" max="13330" width="6.5" style="1" customWidth="1"/>
    <col min="13331" max="13332" width="9.125" style="1" customWidth="1"/>
    <col min="13333" max="13333" width="8.375" style="1" customWidth="1"/>
    <col min="13334" max="13570" width="9" style="1"/>
    <col min="13571" max="13571" width="39.25" style="1" customWidth="1"/>
    <col min="13572" max="13575" width="8.5" style="1" customWidth="1"/>
    <col min="13576" max="13576" width="11" style="1" customWidth="1"/>
    <col min="13577" max="13581" width="9" style="1"/>
    <col min="13582" max="13586" width="6.5" style="1" customWidth="1"/>
    <col min="13587" max="13588" width="9.125" style="1" customWidth="1"/>
    <col min="13589" max="13589" width="8.375" style="1" customWidth="1"/>
    <col min="13590" max="13826" width="9" style="1"/>
    <col min="13827" max="13827" width="39.25" style="1" customWidth="1"/>
    <col min="13828" max="13831" width="8.5" style="1" customWidth="1"/>
    <col min="13832" max="13832" width="11" style="1" customWidth="1"/>
    <col min="13833" max="13837" width="9" style="1"/>
    <col min="13838" max="13842" width="6.5" style="1" customWidth="1"/>
    <col min="13843" max="13844" width="9.125" style="1" customWidth="1"/>
    <col min="13845" max="13845" width="8.375" style="1" customWidth="1"/>
    <col min="13846" max="14082" width="9" style="1"/>
    <col min="14083" max="14083" width="39.25" style="1" customWidth="1"/>
    <col min="14084" max="14087" width="8.5" style="1" customWidth="1"/>
    <col min="14088" max="14088" width="11" style="1" customWidth="1"/>
    <col min="14089" max="14093" width="9" style="1"/>
    <col min="14094" max="14098" width="6.5" style="1" customWidth="1"/>
    <col min="14099" max="14100" width="9.125" style="1" customWidth="1"/>
    <col min="14101" max="14101" width="8.375" style="1" customWidth="1"/>
    <col min="14102" max="14338" width="9" style="1"/>
    <col min="14339" max="14339" width="39.25" style="1" customWidth="1"/>
    <col min="14340" max="14343" width="8.5" style="1" customWidth="1"/>
    <col min="14344" max="14344" width="11" style="1" customWidth="1"/>
    <col min="14345" max="14349" width="9" style="1"/>
    <col min="14350" max="14354" width="6.5" style="1" customWidth="1"/>
    <col min="14355" max="14356" width="9.125" style="1" customWidth="1"/>
    <col min="14357" max="14357" width="8.375" style="1" customWidth="1"/>
    <col min="14358" max="14594" width="9" style="1"/>
    <col min="14595" max="14595" width="39.25" style="1" customWidth="1"/>
    <col min="14596" max="14599" width="8.5" style="1" customWidth="1"/>
    <col min="14600" max="14600" width="11" style="1" customWidth="1"/>
    <col min="14601" max="14605" width="9" style="1"/>
    <col min="14606" max="14610" width="6.5" style="1" customWidth="1"/>
    <col min="14611" max="14612" width="9.125" style="1" customWidth="1"/>
    <col min="14613" max="14613" width="8.375" style="1" customWidth="1"/>
    <col min="14614" max="14850" width="9" style="1"/>
    <col min="14851" max="14851" width="39.25" style="1" customWidth="1"/>
    <col min="14852" max="14855" width="8.5" style="1" customWidth="1"/>
    <col min="14856" max="14856" width="11" style="1" customWidth="1"/>
    <col min="14857" max="14861" width="9" style="1"/>
    <col min="14862" max="14866" width="6.5" style="1" customWidth="1"/>
    <col min="14867" max="14868" width="9.125" style="1" customWidth="1"/>
    <col min="14869" max="14869" width="8.375" style="1" customWidth="1"/>
    <col min="14870" max="15106" width="9" style="1"/>
    <col min="15107" max="15107" width="39.25" style="1" customWidth="1"/>
    <col min="15108" max="15111" width="8.5" style="1" customWidth="1"/>
    <col min="15112" max="15112" width="11" style="1" customWidth="1"/>
    <col min="15113" max="15117" width="9" style="1"/>
    <col min="15118" max="15122" width="6.5" style="1" customWidth="1"/>
    <col min="15123" max="15124" width="9.125" style="1" customWidth="1"/>
    <col min="15125" max="15125" width="8.375" style="1" customWidth="1"/>
    <col min="15126" max="15362" width="9" style="1"/>
    <col min="15363" max="15363" width="39.25" style="1" customWidth="1"/>
    <col min="15364" max="15367" width="8.5" style="1" customWidth="1"/>
    <col min="15368" max="15368" width="11" style="1" customWidth="1"/>
    <col min="15369" max="15373" width="9" style="1"/>
    <col min="15374" max="15378" width="6.5" style="1" customWidth="1"/>
    <col min="15379" max="15380" width="9.125" style="1" customWidth="1"/>
    <col min="15381" max="15381" width="8.375" style="1" customWidth="1"/>
    <col min="15382" max="15618" width="9" style="1"/>
    <col min="15619" max="15619" width="39.25" style="1" customWidth="1"/>
    <col min="15620" max="15623" width="8.5" style="1" customWidth="1"/>
    <col min="15624" max="15624" width="11" style="1" customWidth="1"/>
    <col min="15625" max="15629" width="9" style="1"/>
    <col min="15630" max="15634" width="6.5" style="1" customWidth="1"/>
    <col min="15635" max="15636" width="9.125" style="1" customWidth="1"/>
    <col min="15637" max="15637" width="8.375" style="1" customWidth="1"/>
    <col min="15638" max="15874" width="9" style="1"/>
    <col min="15875" max="15875" width="39.25" style="1" customWidth="1"/>
    <col min="15876" max="15879" width="8.5" style="1" customWidth="1"/>
    <col min="15880" max="15880" width="11" style="1" customWidth="1"/>
    <col min="15881" max="15885" width="9" style="1"/>
    <col min="15886" max="15890" width="6.5" style="1" customWidth="1"/>
    <col min="15891" max="15892" width="9.125" style="1" customWidth="1"/>
    <col min="15893" max="15893" width="8.375" style="1" customWidth="1"/>
    <col min="15894" max="16130" width="9" style="1"/>
    <col min="16131" max="16131" width="39.25" style="1" customWidth="1"/>
    <col min="16132" max="16135" width="8.5" style="1" customWidth="1"/>
    <col min="16136" max="16136" width="11" style="1" customWidth="1"/>
    <col min="16137" max="16141" width="9" style="1"/>
    <col min="16142" max="16146" width="6.5" style="1" customWidth="1"/>
    <col min="16147" max="16148" width="9.125" style="1" customWidth="1"/>
    <col min="16149" max="16149" width="8.375" style="1" customWidth="1"/>
    <col min="16150" max="16384" width="9" style="1"/>
  </cols>
  <sheetData>
    <row r="1" spans="1:2">
      <c r="A1" s="5" t="s">
        <v>0</v>
      </c>
      <c r="B1" s="5" t="s">
        <v>1</v>
      </c>
    </row>
    <row r="2" spans="1:3">
      <c r="A2" s="6" t="s">
        <v>2</v>
      </c>
      <c r="B2" s="6" t="s">
        <v>3</v>
      </c>
      <c r="C2" s="2" t="s">
        <v>575</v>
      </c>
    </row>
    <row r="3" spans="2:4">
      <c r="B3" s="1"/>
      <c r="C3" s="1" t="s">
        <v>575</v>
      </c>
      <c r="D3" s="1"/>
    </row>
    <row r="4" spans="1:21">
      <c r="A4" s="7"/>
      <c r="B4" s="8"/>
      <c r="C4" s="7" t="s">
        <v>4</v>
      </c>
      <c r="D4" s="9"/>
      <c r="E4" s="9"/>
      <c r="F4" s="9"/>
      <c r="G4" s="9"/>
      <c r="H4" s="9"/>
      <c r="I4" s="9"/>
      <c r="J4" s="21"/>
      <c r="K4"/>
      <c r="L4"/>
      <c r="M4"/>
      <c r="N4"/>
      <c r="O4"/>
      <c r="P4"/>
      <c r="Q4"/>
      <c r="R4"/>
      <c r="S4"/>
      <c r="T4"/>
      <c r="U4"/>
    </row>
    <row r="5" spans="1:21">
      <c r="A5" s="7" t="s">
        <v>576</v>
      </c>
      <c r="B5" s="10" t="s">
        <v>6</v>
      </c>
      <c r="C5" s="7" t="s">
        <v>7</v>
      </c>
      <c r="D5" s="11" t="s">
        <v>8</v>
      </c>
      <c r="E5" s="11" t="s">
        <v>9</v>
      </c>
      <c r="F5" s="11" t="s">
        <v>10</v>
      </c>
      <c r="G5" s="11" t="s">
        <v>11</v>
      </c>
      <c r="H5" s="11" t="s">
        <v>12</v>
      </c>
      <c r="I5" s="11" t="s">
        <v>13</v>
      </c>
      <c r="J5" s="23" t="s">
        <v>14</v>
      </c>
      <c r="K5"/>
      <c r="L5"/>
      <c r="M5"/>
      <c r="N5"/>
      <c r="O5"/>
      <c r="P5"/>
      <c r="Q5"/>
      <c r="R5"/>
      <c r="S5"/>
      <c r="T5"/>
      <c r="U5"/>
    </row>
    <row r="6" spans="1:21">
      <c r="A6" s="7" t="s">
        <v>577</v>
      </c>
      <c r="B6" s="10" t="s">
        <v>16</v>
      </c>
      <c r="C6" s="10">
        <v>220173</v>
      </c>
      <c r="D6" s="12">
        <v>272310</v>
      </c>
      <c r="E6" s="12">
        <v>266304</v>
      </c>
      <c r="F6" s="12">
        <v>160786</v>
      </c>
      <c r="G6" s="12">
        <v>56612</v>
      </c>
      <c r="H6" s="12">
        <f>G6-F6</f>
        <v>-104174</v>
      </c>
      <c r="I6" s="22">
        <v>-0.647904668316893</v>
      </c>
      <c r="J6" s="24">
        <v>976185</v>
      </c>
      <c r="K6"/>
      <c r="L6"/>
      <c r="M6"/>
      <c r="N6"/>
      <c r="O6"/>
      <c r="P6"/>
      <c r="Q6"/>
      <c r="R6"/>
      <c r="S6"/>
      <c r="T6"/>
      <c r="U6"/>
    </row>
    <row r="7" spans="1:21">
      <c r="A7" s="13"/>
      <c r="B7" s="14" t="s">
        <v>578</v>
      </c>
      <c r="C7" s="14">
        <v>178727.86</v>
      </c>
      <c r="D7" s="19">
        <v>-3223.72000000004</v>
      </c>
      <c r="E7" s="19">
        <v>222492.07</v>
      </c>
      <c r="F7" s="19">
        <v>154372.73</v>
      </c>
      <c r="G7" s="19">
        <v>-112842.09</v>
      </c>
      <c r="H7" s="19"/>
      <c r="I7" s="33">
        <v>-1.73097165542127</v>
      </c>
      <c r="J7" s="25">
        <v>439526.85</v>
      </c>
      <c r="K7"/>
      <c r="M7"/>
      <c r="N7"/>
      <c r="O7"/>
      <c r="P7"/>
      <c r="Q7"/>
      <c r="R7"/>
      <c r="S7"/>
      <c r="T7"/>
      <c r="U7"/>
    </row>
    <row r="8" spans="1:21">
      <c r="A8" s="13"/>
      <c r="B8" s="16" t="s">
        <v>18</v>
      </c>
      <c r="C8" s="16">
        <v>0.811761024285448</v>
      </c>
      <c r="D8" s="18">
        <v>-0.0118384194484229</v>
      </c>
      <c r="E8" s="18">
        <v>0.835481517363615</v>
      </c>
      <c r="F8" s="18">
        <v>0.960113007351387</v>
      </c>
      <c r="G8" s="18">
        <v>-1.99325390376599</v>
      </c>
      <c r="H8" s="18"/>
      <c r="I8" s="33">
        <v>-3.07606176408824</v>
      </c>
      <c r="J8" s="26">
        <v>0.450249542863289</v>
      </c>
      <c r="K8"/>
      <c r="L8"/>
      <c r="M8"/>
      <c r="N8"/>
      <c r="O8"/>
      <c r="P8"/>
      <c r="Q8"/>
      <c r="R8"/>
      <c r="S8"/>
      <c r="T8"/>
      <c r="U8"/>
    </row>
    <row r="9" spans="1:21">
      <c r="A9" s="7" t="s">
        <v>579</v>
      </c>
      <c r="B9" s="10" t="s">
        <v>16</v>
      </c>
      <c r="C9" s="10">
        <v>15985</v>
      </c>
      <c r="D9" s="12">
        <v>56556</v>
      </c>
      <c r="E9" s="12">
        <v>39780</v>
      </c>
      <c r="F9" s="12">
        <v>19032</v>
      </c>
      <c r="G9" s="12">
        <v>46969</v>
      </c>
      <c r="H9" s="12">
        <f>H10-F9</f>
        <v>-19032</v>
      </c>
      <c r="I9" s="22">
        <v>1.46789617486339</v>
      </c>
      <c r="J9" s="24">
        <v>178322</v>
      </c>
      <c r="K9"/>
      <c r="L9"/>
      <c r="M9"/>
      <c r="N9"/>
      <c r="O9"/>
      <c r="P9"/>
      <c r="Q9"/>
      <c r="R9"/>
      <c r="S9"/>
      <c r="T9"/>
      <c r="U9"/>
    </row>
    <row r="10" spans="1:21">
      <c r="A10" s="13"/>
      <c r="B10" s="14" t="s">
        <v>17</v>
      </c>
      <c r="C10" s="14">
        <v>10054.18</v>
      </c>
      <c r="D10" s="19">
        <v>4019.04</v>
      </c>
      <c r="E10" s="19">
        <v>-2978.24</v>
      </c>
      <c r="F10" s="19">
        <v>8080.48</v>
      </c>
      <c r="G10" s="19">
        <v>45556.3</v>
      </c>
      <c r="H10" s="19"/>
      <c r="I10" s="33">
        <v>4.63782102053343</v>
      </c>
      <c r="J10" s="25">
        <v>64731.76</v>
      </c>
      <c r="K10"/>
      <c r="L10"/>
      <c r="M10"/>
      <c r="N10"/>
      <c r="O10"/>
      <c r="P10"/>
      <c r="Q10"/>
      <c r="R10"/>
      <c r="S10"/>
      <c r="T10"/>
      <c r="U10"/>
    </row>
    <row r="11" spans="1:21">
      <c r="A11" s="13"/>
      <c r="B11" s="16" t="s">
        <v>18</v>
      </c>
      <c r="C11" s="16">
        <v>0.628975914920238</v>
      </c>
      <c r="D11" s="18">
        <v>0.0710630171865054</v>
      </c>
      <c r="E11" s="18">
        <v>-0.0748677727501257</v>
      </c>
      <c r="F11" s="18">
        <v>0.424573350147121</v>
      </c>
      <c r="G11" s="18">
        <v>0.969922714982222</v>
      </c>
      <c r="H11" s="18"/>
      <c r="I11" s="33">
        <v>1.28446442680901</v>
      </c>
      <c r="J11" s="26">
        <v>0.363004901246061</v>
      </c>
      <c r="K11"/>
      <c r="L11"/>
      <c r="M11"/>
      <c r="N11"/>
      <c r="O11"/>
      <c r="P11"/>
      <c r="Q11"/>
      <c r="R11"/>
      <c r="S11"/>
      <c r="T11"/>
      <c r="U11"/>
    </row>
    <row r="12" spans="1:21">
      <c r="A12" s="7" t="s">
        <v>580</v>
      </c>
      <c r="B12" s="10" t="s">
        <v>16</v>
      </c>
      <c r="C12" s="10">
        <v>17095</v>
      </c>
      <c r="D12" s="12">
        <v>2794</v>
      </c>
      <c r="E12" s="12">
        <v>5715</v>
      </c>
      <c r="F12" s="12">
        <v>79981</v>
      </c>
      <c r="G12" s="12">
        <v>67814</v>
      </c>
      <c r="H12" s="12">
        <f>G12-F12</f>
        <v>-12167</v>
      </c>
      <c r="I12" s="22">
        <v>-0.152123629361973</v>
      </c>
      <c r="J12" s="24">
        <v>173399</v>
      </c>
      <c r="K12"/>
      <c r="L12"/>
      <c r="M12"/>
      <c r="N12"/>
      <c r="O12"/>
      <c r="P12"/>
      <c r="Q12"/>
      <c r="R12"/>
      <c r="S12"/>
      <c r="T12"/>
      <c r="U12"/>
    </row>
    <row r="13" spans="1:21">
      <c r="A13" s="13"/>
      <c r="B13" s="14" t="s">
        <v>17</v>
      </c>
      <c r="C13" s="14">
        <v>35124.33</v>
      </c>
      <c r="D13" s="19">
        <v>618.8</v>
      </c>
      <c r="E13" s="19">
        <v>4729.7</v>
      </c>
      <c r="F13" s="19">
        <v>17572</v>
      </c>
      <c r="G13" s="19">
        <v>48920.8</v>
      </c>
      <c r="H13" s="19"/>
      <c r="I13" s="33">
        <v>1.78402003186888</v>
      </c>
      <c r="J13" s="25">
        <v>106965.63</v>
      </c>
      <c r="K13"/>
      <c r="L13"/>
      <c r="M13"/>
      <c r="N13"/>
      <c r="O13"/>
      <c r="P13"/>
      <c r="Q13"/>
      <c r="R13"/>
      <c r="S13"/>
      <c r="T13"/>
      <c r="U13"/>
    </row>
    <row r="14" spans="1:21">
      <c r="A14" s="13"/>
      <c r="B14" s="16" t="s">
        <v>18</v>
      </c>
      <c r="C14" s="16">
        <v>2.05465516232817</v>
      </c>
      <c r="D14" s="18">
        <v>0.221474588403722</v>
      </c>
      <c r="E14" s="18">
        <v>0.827594050743657</v>
      </c>
      <c r="F14" s="18">
        <v>0.219702179267576</v>
      </c>
      <c r="G14" s="18">
        <v>0.721396761730616</v>
      </c>
      <c r="H14" s="18"/>
      <c r="I14" s="33">
        <v>2.2835211928054</v>
      </c>
      <c r="J14" s="26">
        <v>0.616875702858725</v>
      </c>
      <c r="K14"/>
      <c r="L14"/>
      <c r="M14"/>
      <c r="N14"/>
      <c r="O14"/>
      <c r="P14"/>
      <c r="Q14"/>
      <c r="R14"/>
      <c r="S14"/>
      <c r="T14"/>
      <c r="U14"/>
    </row>
    <row r="15" spans="1:21">
      <c r="A15" s="7" t="s">
        <v>581</v>
      </c>
      <c r="B15" s="10" t="s">
        <v>16</v>
      </c>
      <c r="C15" s="10">
        <v>42700</v>
      </c>
      <c r="D15" s="12">
        <v>53386</v>
      </c>
      <c r="E15" s="12">
        <v>24250</v>
      </c>
      <c r="F15" s="12">
        <v>11799</v>
      </c>
      <c r="G15" s="12">
        <v>15613</v>
      </c>
      <c r="H15" s="12">
        <f>G15-F15</f>
        <v>3814</v>
      </c>
      <c r="I15" s="22">
        <v>0.323247732858717</v>
      </c>
      <c r="J15" s="24">
        <v>147748</v>
      </c>
      <c r="K15"/>
      <c r="L15"/>
      <c r="M15"/>
      <c r="N15"/>
      <c r="O15"/>
      <c r="P15"/>
      <c r="Q15"/>
      <c r="R15"/>
      <c r="S15"/>
      <c r="T15"/>
      <c r="U15"/>
    </row>
    <row r="16" spans="1:21">
      <c r="A16" s="13"/>
      <c r="B16" s="14" t="s">
        <v>17</v>
      </c>
      <c r="C16" s="14">
        <v>22613.04</v>
      </c>
      <c r="D16" s="19">
        <v>35003.08</v>
      </c>
      <c r="E16" s="19">
        <v>15810.01</v>
      </c>
      <c r="F16" s="19">
        <v>9831.16</v>
      </c>
      <c r="G16" s="19">
        <v>84653.71</v>
      </c>
      <c r="H16" s="19"/>
      <c r="I16" s="33">
        <v>7.61075498720395</v>
      </c>
      <c r="J16" s="25">
        <v>167911</v>
      </c>
      <c r="K16"/>
      <c r="L16"/>
      <c r="M16"/>
      <c r="N16"/>
      <c r="O16"/>
      <c r="P16"/>
      <c r="Q16"/>
      <c r="R16"/>
      <c r="S16"/>
      <c r="T16"/>
      <c r="U16"/>
    </row>
    <row r="17" spans="1:21">
      <c r="A17" s="13"/>
      <c r="B17" s="16" t="s">
        <v>18</v>
      </c>
      <c r="C17" s="16">
        <v>0.529579391100703</v>
      </c>
      <c r="D17" s="18">
        <v>0.6556602854681</v>
      </c>
      <c r="E17" s="18">
        <v>0.651959175257732</v>
      </c>
      <c r="F17" s="18">
        <v>0.833219764386812</v>
      </c>
      <c r="G17" s="18">
        <v>5.42200153718055</v>
      </c>
      <c r="H17" s="18"/>
      <c r="I17" s="33">
        <v>5.5072886757202</v>
      </c>
      <c r="J17" s="26">
        <v>1.13646885237025</v>
      </c>
      <c r="K17"/>
      <c r="L17"/>
      <c r="M17"/>
      <c r="N17"/>
      <c r="O17"/>
      <c r="P17"/>
      <c r="Q17"/>
      <c r="R17"/>
      <c r="S17"/>
      <c r="T17"/>
      <c r="U17"/>
    </row>
    <row r="18" spans="1:21">
      <c r="A18" s="7" t="s">
        <v>582</v>
      </c>
      <c r="B18" s="10" t="s">
        <v>16</v>
      </c>
      <c r="C18" s="10">
        <v>2526</v>
      </c>
      <c r="D18" s="12">
        <v>2593</v>
      </c>
      <c r="E18" s="12">
        <v>24921</v>
      </c>
      <c r="F18" s="12">
        <v>80805</v>
      </c>
      <c r="G18" s="12">
        <v>30946</v>
      </c>
      <c r="H18" s="12">
        <f>G18-F18</f>
        <v>-49859</v>
      </c>
      <c r="I18" s="22">
        <v>-0.617028649217251</v>
      </c>
      <c r="J18" s="24">
        <v>141791</v>
      </c>
      <c r="K18"/>
      <c r="L18"/>
      <c r="M18"/>
      <c r="N18"/>
      <c r="O18"/>
      <c r="P18"/>
      <c r="Q18"/>
      <c r="R18"/>
      <c r="S18"/>
      <c r="T18"/>
      <c r="U18"/>
    </row>
    <row r="19" spans="1:21">
      <c r="A19" s="13"/>
      <c r="B19" s="14" t="s">
        <v>17</v>
      </c>
      <c r="C19" s="14">
        <v>455.2</v>
      </c>
      <c r="D19" s="19">
        <v>840.7</v>
      </c>
      <c r="E19" s="19">
        <v>29099.9</v>
      </c>
      <c r="F19" s="19">
        <v>46151.5</v>
      </c>
      <c r="G19" s="19">
        <v>29940.8</v>
      </c>
      <c r="H19" s="19"/>
      <c r="I19" s="33">
        <v>-0.351249688525833</v>
      </c>
      <c r="J19" s="25">
        <v>106488.1</v>
      </c>
      <c r="K19"/>
      <c r="L19"/>
      <c r="M19"/>
      <c r="N19"/>
      <c r="O19"/>
      <c r="P19"/>
      <c r="Q19"/>
      <c r="R19"/>
      <c r="S19"/>
      <c r="T19"/>
      <c r="U19"/>
    </row>
    <row r="20" spans="1:21">
      <c r="A20" s="13"/>
      <c r="B20" s="16" t="s">
        <v>18</v>
      </c>
      <c r="C20" s="16">
        <v>0.180205859065717</v>
      </c>
      <c r="D20" s="18">
        <v>0.32421905129194</v>
      </c>
      <c r="E20" s="18">
        <v>1.1676858874042</v>
      </c>
      <c r="F20" s="18">
        <v>0.571146587463647</v>
      </c>
      <c r="G20" s="18">
        <v>0.96751761132295</v>
      </c>
      <c r="H20" s="18"/>
      <c r="I20" s="33">
        <v>0.693991757211595</v>
      </c>
      <c r="J20" s="26">
        <v>0.751021574006813</v>
      </c>
      <c r="K20"/>
      <c r="L20"/>
      <c r="M20"/>
      <c r="N20"/>
      <c r="O20"/>
      <c r="P20"/>
      <c r="Q20"/>
      <c r="R20"/>
      <c r="S20"/>
      <c r="T20"/>
      <c r="U20"/>
    </row>
    <row r="21" spans="1:21">
      <c r="A21" s="7" t="s">
        <v>583</v>
      </c>
      <c r="B21" s="10" t="s">
        <v>16</v>
      </c>
      <c r="C21" s="10">
        <v>10073</v>
      </c>
      <c r="D21" s="12">
        <v>17003</v>
      </c>
      <c r="E21" s="12">
        <v>78434</v>
      </c>
      <c r="F21" s="12">
        <v>20260</v>
      </c>
      <c r="G21" s="12">
        <v>8213</v>
      </c>
      <c r="H21" s="12">
        <f>G21-F21</f>
        <v>-12047</v>
      </c>
      <c r="I21" s="22">
        <v>-0.59461994076999</v>
      </c>
      <c r="J21" s="24">
        <v>133983</v>
      </c>
      <c r="K21"/>
      <c r="L21"/>
      <c r="M21"/>
      <c r="N21"/>
      <c r="O21"/>
      <c r="P21"/>
      <c r="Q21"/>
      <c r="R21"/>
      <c r="S21"/>
      <c r="T21"/>
      <c r="U21"/>
    </row>
    <row r="22" spans="1:21">
      <c r="A22" s="13"/>
      <c r="B22" s="14" t="s">
        <v>17</v>
      </c>
      <c r="C22" s="14">
        <v>13477.55</v>
      </c>
      <c r="D22" s="19">
        <v>11460.16</v>
      </c>
      <c r="E22" s="19">
        <v>51644.83</v>
      </c>
      <c r="F22" s="19">
        <v>16070.9</v>
      </c>
      <c r="G22" s="19">
        <v>6939.6</v>
      </c>
      <c r="H22" s="19"/>
      <c r="I22" s="33">
        <v>-0.568188464865067</v>
      </c>
      <c r="J22" s="25">
        <v>99593.04</v>
      </c>
      <c r="K22"/>
      <c r="L22"/>
      <c r="M22"/>
      <c r="N22"/>
      <c r="O22"/>
      <c r="P22"/>
      <c r="Q22"/>
      <c r="R22"/>
      <c r="S22"/>
      <c r="T22"/>
      <c r="U22"/>
    </row>
    <row r="23" spans="1:21">
      <c r="A23" s="13"/>
      <c r="B23" s="16" t="s">
        <v>18</v>
      </c>
      <c r="C23" s="16">
        <v>1.33798768986399</v>
      </c>
      <c r="D23" s="18">
        <v>0.674008116214786</v>
      </c>
      <c r="E23" s="18">
        <v>0.658449524440931</v>
      </c>
      <c r="F23" s="18">
        <v>0.793232971372162</v>
      </c>
      <c r="G23" s="18">
        <v>0.844953123097528</v>
      </c>
      <c r="H23" s="18"/>
      <c r="I23" s="33">
        <v>0.0652017170137281</v>
      </c>
      <c r="J23" s="26">
        <v>0.743325944336222</v>
      </c>
      <c r="K23"/>
      <c r="L23"/>
      <c r="M23"/>
      <c r="N23"/>
      <c r="O23"/>
      <c r="P23"/>
      <c r="Q23"/>
      <c r="R23"/>
      <c r="S23"/>
      <c r="T23"/>
      <c r="U23"/>
    </row>
    <row r="24" spans="1:21">
      <c r="A24" s="7" t="s">
        <v>584</v>
      </c>
      <c r="B24" s="10" t="s">
        <v>16</v>
      </c>
      <c r="C24" s="10">
        <v>681</v>
      </c>
      <c r="D24" s="12">
        <v>4851</v>
      </c>
      <c r="E24" s="12">
        <v>19491</v>
      </c>
      <c r="F24" s="12">
        <v>36616</v>
      </c>
      <c r="G24" s="12">
        <v>36485</v>
      </c>
      <c r="H24" s="12">
        <f>G24-F24</f>
        <v>-131</v>
      </c>
      <c r="I24" s="22">
        <v>-0.00357767096351322</v>
      </c>
      <c r="J24" s="24">
        <v>98124</v>
      </c>
      <c r="K24"/>
      <c r="L24"/>
      <c r="M24"/>
      <c r="N24"/>
      <c r="O24"/>
      <c r="P24"/>
      <c r="Q24"/>
      <c r="R24"/>
      <c r="S24"/>
      <c r="T24"/>
      <c r="U24"/>
    </row>
    <row r="25" spans="1:21">
      <c r="A25" s="13"/>
      <c r="B25" s="14" t="s">
        <v>17</v>
      </c>
      <c r="C25" s="14">
        <v>340.5</v>
      </c>
      <c r="D25" s="19">
        <v>1464.6</v>
      </c>
      <c r="E25" s="19">
        <v>16260.8</v>
      </c>
      <c r="F25" s="19">
        <v>34904.6</v>
      </c>
      <c r="G25" s="19">
        <v>25389.72</v>
      </c>
      <c r="H25" s="19"/>
      <c r="I25" s="34">
        <v>-0.272597</v>
      </c>
      <c r="J25" s="25">
        <v>78360.22</v>
      </c>
      <c r="K25"/>
      <c r="L25"/>
      <c r="M25"/>
      <c r="N25"/>
      <c r="O25"/>
      <c r="P25"/>
      <c r="Q25"/>
      <c r="R25"/>
      <c r="S25"/>
      <c r="T25"/>
      <c r="U25"/>
    </row>
    <row r="26" spans="1:21">
      <c r="A26" s="13"/>
      <c r="B26" s="16" t="s">
        <v>18</v>
      </c>
      <c r="C26" s="16">
        <v>0.5</v>
      </c>
      <c r="D26" s="18">
        <v>0.301917130488559</v>
      </c>
      <c r="E26" s="18">
        <v>0.834272228207891</v>
      </c>
      <c r="F26" s="18">
        <v>0.953260869565217</v>
      </c>
      <c r="G26" s="18">
        <v>0.695894751267644</v>
      </c>
      <c r="H26" s="18"/>
      <c r="I26" s="33">
        <v>-0.269984981566439</v>
      </c>
      <c r="J26" s="26">
        <v>0.798583628877746</v>
      </c>
      <c r="K26"/>
      <c r="L26"/>
      <c r="M26"/>
      <c r="N26"/>
      <c r="O26"/>
      <c r="P26"/>
      <c r="Q26"/>
      <c r="R26"/>
      <c r="S26"/>
      <c r="T26"/>
      <c r="U26"/>
    </row>
    <row r="27" spans="1:21">
      <c r="A27" s="7" t="s">
        <v>585</v>
      </c>
      <c r="B27" s="10" t="s">
        <v>16</v>
      </c>
      <c r="C27" s="10">
        <v>1086</v>
      </c>
      <c r="D27" s="12"/>
      <c r="E27" s="12">
        <v>1906</v>
      </c>
      <c r="F27" s="12">
        <v>27271</v>
      </c>
      <c r="G27" s="12">
        <v>67545</v>
      </c>
      <c r="H27" s="12">
        <f>G27-F27</f>
        <v>40274</v>
      </c>
      <c r="I27" s="22">
        <v>1.47680686443475</v>
      </c>
      <c r="J27" s="24">
        <v>97808</v>
      </c>
      <c r="K27"/>
      <c r="L27"/>
      <c r="M27"/>
      <c r="N27"/>
      <c r="O27"/>
      <c r="P27"/>
      <c r="Q27"/>
      <c r="R27"/>
      <c r="S27"/>
      <c r="T27"/>
      <c r="U27"/>
    </row>
    <row r="28" spans="1:21">
      <c r="A28" s="13"/>
      <c r="B28" s="14" t="s">
        <v>17</v>
      </c>
      <c r="C28" s="14">
        <v>1231</v>
      </c>
      <c r="D28" s="19"/>
      <c r="E28" s="19">
        <v>2876.8</v>
      </c>
      <c r="F28" s="19">
        <v>28571.88</v>
      </c>
      <c r="G28" s="19">
        <v>92946.64</v>
      </c>
      <c r="H28" s="19"/>
      <c r="I28" s="33">
        <v>2.25308100132018</v>
      </c>
      <c r="J28" s="25">
        <v>125626.32</v>
      </c>
      <c r="L28"/>
      <c r="M28"/>
      <c r="N28"/>
      <c r="O28"/>
      <c r="P28"/>
      <c r="Q28"/>
      <c r="R28"/>
      <c r="S28"/>
      <c r="T28"/>
      <c r="U28"/>
    </row>
    <row r="29" spans="1:21">
      <c r="A29" s="13"/>
      <c r="B29" s="16" t="s">
        <v>18</v>
      </c>
      <c r="C29" s="16">
        <v>1.13351749539595</v>
      </c>
      <c r="D29" s="18"/>
      <c r="E29" s="18">
        <v>1.5093389296957</v>
      </c>
      <c r="F29" s="18">
        <v>1.04770195445712</v>
      </c>
      <c r="G29" s="18">
        <v>1.3760698793397</v>
      </c>
      <c r="H29" s="18"/>
      <c r="I29" s="33">
        <v>0.313417306788106</v>
      </c>
      <c r="J29" s="26">
        <v>1.28441763454932</v>
      </c>
      <c r="K29"/>
      <c r="L29"/>
      <c r="M29"/>
      <c r="N29"/>
      <c r="O29"/>
      <c r="P29"/>
      <c r="Q29"/>
      <c r="R29"/>
      <c r="S29"/>
      <c r="T29"/>
      <c r="U29"/>
    </row>
    <row r="30" spans="1:21">
      <c r="A30" s="7" t="s">
        <v>586</v>
      </c>
      <c r="B30" s="10" t="s">
        <v>16</v>
      </c>
      <c r="C30" s="10"/>
      <c r="D30" s="12">
        <v>1547</v>
      </c>
      <c r="E30" s="12">
        <v>18322</v>
      </c>
      <c r="F30" s="12">
        <v>58243</v>
      </c>
      <c r="G30" s="12">
        <v>9679</v>
      </c>
      <c r="H30" s="12">
        <f>G30-F30</f>
        <v>-48564</v>
      </c>
      <c r="I30" s="22">
        <v>-0.833816939374689</v>
      </c>
      <c r="J30" s="24">
        <v>87791</v>
      </c>
      <c r="K30"/>
      <c r="L30"/>
      <c r="M30"/>
      <c r="N30"/>
      <c r="O30"/>
      <c r="P30"/>
      <c r="Q30"/>
      <c r="R30"/>
      <c r="S30"/>
      <c r="T30"/>
      <c r="U30"/>
    </row>
    <row r="31" spans="1:21">
      <c r="A31" s="13"/>
      <c r="B31" s="14" t="s">
        <v>17</v>
      </c>
      <c r="C31" s="14"/>
      <c r="D31" s="19">
        <v>1379.3</v>
      </c>
      <c r="E31" s="19">
        <v>22274.2</v>
      </c>
      <c r="F31" s="19">
        <v>42228.2</v>
      </c>
      <c r="G31" s="19">
        <v>17784.4</v>
      </c>
      <c r="H31" s="19"/>
      <c r="I31" s="33">
        <v>-0.578850152267916</v>
      </c>
      <c r="J31" s="25">
        <v>83666.1</v>
      </c>
      <c r="K31"/>
      <c r="L31"/>
      <c r="M31"/>
      <c r="N31"/>
      <c r="O31"/>
      <c r="P31"/>
      <c r="Q31"/>
      <c r="R31"/>
      <c r="S31"/>
      <c r="T31"/>
      <c r="U31"/>
    </row>
    <row r="32" spans="1:21">
      <c r="A32" s="13"/>
      <c r="B32" s="16" t="s">
        <v>18</v>
      </c>
      <c r="C32" s="16"/>
      <c r="D32" s="18">
        <v>0.891596638655462</v>
      </c>
      <c r="E32" s="18">
        <v>1.21570789215151</v>
      </c>
      <c r="F32" s="18">
        <v>0.725034768126642</v>
      </c>
      <c r="G32" s="18">
        <v>1.83742122120054</v>
      </c>
      <c r="H32" s="18"/>
      <c r="I32" s="33">
        <v>1.53425256549848</v>
      </c>
      <c r="J32" s="26">
        <v>0.953014545910173</v>
      </c>
      <c r="K32"/>
      <c r="L32"/>
      <c r="M32"/>
      <c r="N32"/>
      <c r="O32"/>
      <c r="P32"/>
      <c r="Q32"/>
      <c r="R32"/>
      <c r="S32"/>
      <c r="T32"/>
      <c r="U32"/>
    </row>
    <row r="33" spans="1:21">
      <c r="A33" s="7" t="s">
        <v>587</v>
      </c>
      <c r="B33" s="10" t="s">
        <v>16</v>
      </c>
      <c r="C33" s="10">
        <v>49288</v>
      </c>
      <c r="D33" s="12">
        <v>4437.5</v>
      </c>
      <c r="E33" s="12">
        <v>9106</v>
      </c>
      <c r="F33" s="12">
        <v>7361</v>
      </c>
      <c r="G33" s="12">
        <v>4029</v>
      </c>
      <c r="H33" s="12">
        <f>G33-F33</f>
        <v>-3332</v>
      </c>
      <c r="I33" s="22">
        <v>-0.452655889145497</v>
      </c>
      <c r="J33" s="24">
        <v>74221.5</v>
      </c>
      <c r="K33"/>
      <c r="L33"/>
      <c r="M33"/>
      <c r="N33"/>
      <c r="O33"/>
      <c r="P33"/>
      <c r="Q33"/>
      <c r="R33"/>
      <c r="S33"/>
      <c r="T33"/>
      <c r="U33"/>
    </row>
    <row r="34" spans="1:21">
      <c r="A34" s="13"/>
      <c r="B34" s="14" t="s">
        <v>17</v>
      </c>
      <c r="C34" s="14">
        <v>48850.06</v>
      </c>
      <c r="D34" s="19">
        <v>2920</v>
      </c>
      <c r="E34" s="19">
        <v>12888.08</v>
      </c>
      <c r="F34" s="19">
        <v>3141.4</v>
      </c>
      <c r="G34" s="19">
        <v>3905.8</v>
      </c>
      <c r="H34" s="19"/>
      <c r="I34" s="33">
        <v>0.24333099891768</v>
      </c>
      <c r="J34" s="25">
        <v>71705.34</v>
      </c>
      <c r="K34"/>
      <c r="L34"/>
      <c r="M34"/>
      <c r="N34"/>
      <c r="O34"/>
      <c r="P34"/>
      <c r="Q34"/>
      <c r="R34"/>
      <c r="S34"/>
      <c r="T34"/>
      <c r="U34"/>
    </row>
    <row r="35" spans="1:21">
      <c r="A35" s="13"/>
      <c r="B35" s="16" t="s">
        <v>18</v>
      </c>
      <c r="C35" s="16">
        <v>0.991114672942704</v>
      </c>
      <c r="D35" s="18">
        <v>0.658028169014084</v>
      </c>
      <c r="E35" s="18">
        <v>1.41533933670108</v>
      </c>
      <c r="F35" s="18">
        <v>0.426762668115745</v>
      </c>
      <c r="G35" s="18">
        <v>0.969421692727724</v>
      </c>
      <c r="H35" s="18"/>
      <c r="I35" s="33">
        <v>1.27157098114496</v>
      </c>
      <c r="J35" s="26">
        <v>0.966099310846588</v>
      </c>
      <c r="K35"/>
      <c r="L35"/>
      <c r="M35"/>
      <c r="N35"/>
      <c r="O35"/>
      <c r="P35"/>
      <c r="Q35"/>
      <c r="R35"/>
      <c r="S35"/>
      <c r="T35"/>
      <c r="U35"/>
    </row>
    <row r="36" spans="1:21">
      <c r="A36" s="7" t="s">
        <v>588</v>
      </c>
      <c r="B36" s="10" t="s">
        <v>16</v>
      </c>
      <c r="C36" s="10">
        <v>11702</v>
      </c>
      <c r="D36" s="12">
        <v>1341</v>
      </c>
      <c r="E36" s="12">
        <v>22231</v>
      </c>
      <c r="F36" s="12">
        <v>12665</v>
      </c>
      <c r="G36" s="12">
        <v>25471</v>
      </c>
      <c r="H36" s="12">
        <f>G36-F36</f>
        <v>12806</v>
      </c>
      <c r="I36" s="22">
        <v>1.01113304382156</v>
      </c>
      <c r="J36" s="24">
        <v>73410</v>
      </c>
      <c r="K36"/>
      <c r="L36"/>
      <c r="M36"/>
      <c r="N36"/>
      <c r="O36"/>
      <c r="P36"/>
      <c r="Q36"/>
      <c r="R36"/>
      <c r="S36"/>
      <c r="T36"/>
      <c r="U36"/>
    </row>
    <row r="37" spans="1:21">
      <c r="A37" s="13"/>
      <c r="B37" s="14" t="s">
        <v>17</v>
      </c>
      <c r="C37" s="14">
        <v>5494.05</v>
      </c>
      <c r="D37" s="19">
        <v>1018.74</v>
      </c>
      <c r="E37" s="19">
        <v>9761.46</v>
      </c>
      <c r="F37" s="19">
        <v>5070.68</v>
      </c>
      <c r="G37" s="19">
        <v>11943</v>
      </c>
      <c r="H37" s="19"/>
      <c r="I37" s="33">
        <v>1.35530540282566</v>
      </c>
      <c r="J37" s="25">
        <v>33287.93</v>
      </c>
      <c r="K37"/>
      <c r="L37"/>
      <c r="M37"/>
      <c r="N37"/>
      <c r="O37"/>
      <c r="P37"/>
      <c r="Q37"/>
      <c r="R37"/>
      <c r="S37"/>
      <c r="T37"/>
      <c r="U37"/>
    </row>
    <row r="38" spans="1:21">
      <c r="A38" s="13"/>
      <c r="B38" s="16" t="s">
        <v>18</v>
      </c>
      <c r="C38" s="16">
        <v>0.46949666723637</v>
      </c>
      <c r="D38" s="18">
        <v>0.759686800894855</v>
      </c>
      <c r="E38" s="18">
        <v>0.43909225855787</v>
      </c>
      <c r="F38" s="18">
        <v>0.400369522305567</v>
      </c>
      <c r="G38" s="18">
        <v>0.468886184288014</v>
      </c>
      <c r="H38" s="18"/>
      <c r="I38" s="33">
        <v>0.171133560786264</v>
      </c>
      <c r="J38" s="26">
        <v>0.453452254461245</v>
      </c>
      <c r="K38"/>
      <c r="L38"/>
      <c r="M38"/>
      <c r="N38"/>
      <c r="O38"/>
      <c r="P38"/>
      <c r="Q38"/>
      <c r="R38"/>
      <c r="S38"/>
      <c r="T38"/>
      <c r="U38"/>
    </row>
    <row r="39" spans="1:21">
      <c r="A39" s="7" t="s">
        <v>589</v>
      </c>
      <c r="B39" s="10" t="s">
        <v>16</v>
      </c>
      <c r="C39" s="10">
        <v>25005</v>
      </c>
      <c r="D39" s="12">
        <v>4555</v>
      </c>
      <c r="E39" s="12">
        <v>11628</v>
      </c>
      <c r="F39" s="12">
        <v>10526</v>
      </c>
      <c r="G39" s="12">
        <v>20224</v>
      </c>
      <c r="H39" s="12">
        <f>G39-F39</f>
        <v>9698</v>
      </c>
      <c r="I39" s="22">
        <v>0.921337640129204</v>
      </c>
      <c r="J39" s="24">
        <v>71938</v>
      </c>
      <c r="K39"/>
      <c r="L39"/>
      <c r="M39"/>
      <c r="N39"/>
      <c r="O39"/>
      <c r="P39"/>
      <c r="Q39"/>
      <c r="R39"/>
      <c r="S39"/>
      <c r="T39"/>
      <c r="U39"/>
    </row>
    <row r="40" spans="1:21">
      <c r="A40" s="13"/>
      <c r="B40" s="14" t="s">
        <v>17</v>
      </c>
      <c r="C40" s="14">
        <v>21241.06</v>
      </c>
      <c r="D40" s="19">
        <v>3701.73</v>
      </c>
      <c r="E40" s="19">
        <v>4835.95</v>
      </c>
      <c r="F40" s="19">
        <v>3753.69</v>
      </c>
      <c r="G40" s="19">
        <v>-214.8</v>
      </c>
      <c r="H40" s="19"/>
      <c r="I40" s="33">
        <v>-1.05722369188718</v>
      </c>
      <c r="J40" s="25">
        <v>33317.63</v>
      </c>
      <c r="K40"/>
      <c r="L40"/>
      <c r="M40"/>
      <c r="N40"/>
      <c r="O40"/>
      <c r="P40"/>
      <c r="Q40"/>
      <c r="R40"/>
      <c r="S40"/>
      <c r="T40"/>
      <c r="U40"/>
    </row>
    <row r="41" spans="1:21">
      <c r="A41" s="13"/>
      <c r="B41" s="16" t="s">
        <v>18</v>
      </c>
      <c r="C41" s="16">
        <v>0.8494725054989</v>
      </c>
      <c r="D41" s="18">
        <v>0.812673984632272</v>
      </c>
      <c r="E41" s="18">
        <v>0.415888372893017</v>
      </c>
      <c r="F41" s="18">
        <v>0.35661124833745</v>
      </c>
      <c r="G41" s="18">
        <v>-0.0106210443037975</v>
      </c>
      <c r="H41" s="18"/>
      <c r="I41" s="33">
        <v>-1.02978325656668</v>
      </c>
      <c r="J41" s="26">
        <v>0.46314367927938</v>
      </c>
      <c r="K41"/>
      <c r="L41"/>
      <c r="M41"/>
      <c r="N41"/>
      <c r="O41"/>
      <c r="P41"/>
      <c r="Q41"/>
      <c r="R41"/>
      <c r="S41"/>
      <c r="T41"/>
      <c r="U41"/>
    </row>
    <row r="42" spans="1:21">
      <c r="A42" s="7" t="s">
        <v>590</v>
      </c>
      <c r="B42" s="10" t="s">
        <v>16</v>
      </c>
      <c r="C42" s="10">
        <v>3873</v>
      </c>
      <c r="D42" s="12">
        <v>6689</v>
      </c>
      <c r="E42" s="12">
        <v>10446</v>
      </c>
      <c r="F42" s="12">
        <v>5564</v>
      </c>
      <c r="G42" s="12">
        <v>41219</v>
      </c>
      <c r="H42" s="12">
        <f>G42-F42</f>
        <v>35655</v>
      </c>
      <c r="I42" s="22">
        <v>6.40815959741193</v>
      </c>
      <c r="J42" s="24">
        <v>67791</v>
      </c>
      <c r="K42"/>
      <c r="L42"/>
      <c r="M42"/>
      <c r="N42"/>
      <c r="O42"/>
      <c r="P42"/>
      <c r="Q42"/>
      <c r="R42"/>
      <c r="S42"/>
      <c r="T42"/>
      <c r="U42"/>
    </row>
    <row r="43" spans="1:21">
      <c r="A43" s="13"/>
      <c r="B43" s="14" t="s">
        <v>17</v>
      </c>
      <c r="C43" s="14">
        <v>4333.84</v>
      </c>
      <c r="D43" s="19">
        <v>7441.96</v>
      </c>
      <c r="E43" s="19">
        <v>11692.79</v>
      </c>
      <c r="F43" s="19">
        <v>6042.06</v>
      </c>
      <c r="G43" s="19">
        <v>36000.12</v>
      </c>
      <c r="H43" s="19"/>
      <c r="I43" s="33">
        <v>4.958252648931</v>
      </c>
      <c r="J43" s="25">
        <v>65510.77</v>
      </c>
      <c r="K43"/>
      <c r="L43"/>
      <c r="M43"/>
      <c r="N43"/>
      <c r="O43"/>
      <c r="P43"/>
      <c r="Q43"/>
      <c r="R43"/>
      <c r="S43"/>
      <c r="T43"/>
      <c r="U43"/>
    </row>
    <row r="44" spans="1:21">
      <c r="A44" s="13"/>
      <c r="B44" s="16" t="s">
        <v>18</v>
      </c>
      <c r="C44" s="16">
        <v>1.11898786470436</v>
      </c>
      <c r="D44" s="18">
        <v>1.11256690088205</v>
      </c>
      <c r="E44" s="18">
        <v>1.11935573425235</v>
      </c>
      <c r="F44" s="18">
        <v>1.08592020129403</v>
      </c>
      <c r="G44" s="18">
        <v>0.873386545039909</v>
      </c>
      <c r="H44" s="18"/>
      <c r="I44" s="33">
        <v>-0.195717563777577</v>
      </c>
      <c r="J44" s="26">
        <v>0.966363824106445</v>
      </c>
      <c r="K44"/>
      <c r="L44"/>
      <c r="M44"/>
      <c r="N44"/>
      <c r="O44"/>
      <c r="P44"/>
      <c r="Q44"/>
      <c r="R44"/>
      <c r="S44"/>
      <c r="T44"/>
      <c r="U44"/>
    </row>
    <row r="45" spans="1:21">
      <c r="A45" s="7" t="s">
        <v>591</v>
      </c>
      <c r="B45" s="10" t="s">
        <v>16</v>
      </c>
      <c r="C45" s="10"/>
      <c r="D45" s="12"/>
      <c r="E45" s="12">
        <v>311</v>
      </c>
      <c r="F45" s="12">
        <v>12878</v>
      </c>
      <c r="G45" s="12">
        <v>46850</v>
      </c>
      <c r="H45" s="12">
        <f>G45-F45</f>
        <v>33972</v>
      </c>
      <c r="I45" s="22">
        <v>2.63798726510328</v>
      </c>
      <c r="J45" s="24">
        <v>60039</v>
      </c>
      <c r="K45"/>
      <c r="L45"/>
      <c r="M45"/>
      <c r="N45"/>
      <c r="O45"/>
      <c r="P45"/>
      <c r="Q45"/>
      <c r="R45"/>
      <c r="S45"/>
      <c r="T45"/>
      <c r="U45"/>
    </row>
    <row r="46" spans="1:21">
      <c r="A46" s="13"/>
      <c r="B46" s="14" t="s">
        <v>17</v>
      </c>
      <c r="C46" s="14"/>
      <c r="D46" s="19"/>
      <c r="E46" s="19">
        <v>1122.4</v>
      </c>
      <c r="F46" s="19">
        <v>27165.98</v>
      </c>
      <c r="G46" s="19">
        <v>95548.36</v>
      </c>
      <c r="H46" s="19"/>
      <c r="I46" s="33">
        <v>2.51720644718136</v>
      </c>
      <c r="J46" s="25">
        <v>123836.74</v>
      </c>
      <c r="K46"/>
      <c r="L46"/>
      <c r="M46"/>
      <c r="N46"/>
      <c r="O46"/>
      <c r="P46"/>
      <c r="Q46"/>
      <c r="R46"/>
      <c r="S46"/>
      <c r="T46"/>
      <c r="U46"/>
    </row>
    <row r="47" spans="1:21">
      <c r="A47" s="13"/>
      <c r="B47" s="16" t="s">
        <v>18</v>
      </c>
      <c r="C47" s="16"/>
      <c r="D47" s="18"/>
      <c r="E47" s="18">
        <v>3.60900321543408</v>
      </c>
      <c r="F47" s="18">
        <v>2.1094874980587</v>
      </c>
      <c r="G47" s="18">
        <v>2.03945272145144</v>
      </c>
      <c r="H47" s="18"/>
      <c r="I47" s="33">
        <v>-0.0331999012422282</v>
      </c>
      <c r="J47" s="26">
        <v>2.06260497343393</v>
      </c>
      <c r="K47"/>
      <c r="L47"/>
      <c r="M47"/>
      <c r="N47"/>
      <c r="O47"/>
      <c r="P47"/>
      <c r="Q47"/>
      <c r="R47"/>
      <c r="S47"/>
      <c r="T47"/>
      <c r="U47"/>
    </row>
    <row r="48" spans="1:21">
      <c r="A48" s="7" t="s">
        <v>592</v>
      </c>
      <c r="B48" s="10" t="s">
        <v>16</v>
      </c>
      <c r="C48" s="10">
        <v>34450</v>
      </c>
      <c r="D48" s="12">
        <v>16469</v>
      </c>
      <c r="E48" s="12">
        <v>2778</v>
      </c>
      <c r="F48" s="12">
        <v>4843</v>
      </c>
      <c r="G48" s="12"/>
      <c r="H48" s="12">
        <f>G48-F48</f>
        <v>-4843</v>
      </c>
      <c r="I48" s="22">
        <v>-1</v>
      </c>
      <c r="J48" s="24">
        <v>58540</v>
      </c>
      <c r="K48"/>
      <c r="L48"/>
      <c r="M48"/>
      <c r="N48"/>
      <c r="O48"/>
      <c r="P48"/>
      <c r="Q48"/>
      <c r="R48"/>
      <c r="S48"/>
      <c r="T48"/>
      <c r="U48"/>
    </row>
    <row r="49" spans="1:21">
      <c r="A49" s="13"/>
      <c r="B49" s="14" t="s">
        <v>17</v>
      </c>
      <c r="C49" s="14">
        <v>-31974.5</v>
      </c>
      <c r="D49" s="19">
        <v>5835.74</v>
      </c>
      <c r="E49" s="19">
        <v>2879.6</v>
      </c>
      <c r="F49" s="19">
        <v>3262.5</v>
      </c>
      <c r="G49" s="19"/>
      <c r="H49" s="19"/>
      <c r="I49" s="33">
        <v>-1</v>
      </c>
      <c r="J49" s="25">
        <v>-19996.66</v>
      </c>
      <c r="K49"/>
      <c r="L49"/>
      <c r="M49"/>
      <c r="N49"/>
      <c r="O49"/>
      <c r="P49"/>
      <c r="Q49"/>
      <c r="R49"/>
      <c r="S49"/>
      <c r="T49"/>
      <c r="U49"/>
    </row>
    <row r="50" spans="1:21">
      <c r="A50" s="13"/>
      <c r="B50" s="16" t="s">
        <v>18</v>
      </c>
      <c r="C50" s="16">
        <v>-0.928142235123367</v>
      </c>
      <c r="D50" s="18">
        <v>0.354346954884935</v>
      </c>
      <c r="E50" s="18">
        <v>1.03657307415407</v>
      </c>
      <c r="F50" s="18">
        <v>0.673652694610778</v>
      </c>
      <c r="G50" s="18"/>
      <c r="H50" s="18"/>
      <c r="I50" s="33">
        <v>-1</v>
      </c>
      <c r="J50" s="26">
        <v>-0.341589682268534</v>
      </c>
      <c r="K50"/>
      <c r="L50"/>
      <c r="M50"/>
      <c r="N50"/>
      <c r="O50"/>
      <c r="P50"/>
      <c r="Q50"/>
      <c r="R50"/>
      <c r="S50"/>
      <c r="T50"/>
      <c r="U50"/>
    </row>
    <row r="51" spans="1:21">
      <c r="A51" s="7" t="s">
        <v>593</v>
      </c>
      <c r="B51" s="10" t="s">
        <v>16</v>
      </c>
      <c r="C51" s="10"/>
      <c r="D51" s="12">
        <v>56145</v>
      </c>
      <c r="E51" s="12"/>
      <c r="F51" s="12"/>
      <c r="G51" s="12"/>
      <c r="H51" s="12"/>
      <c r="I51" s="22"/>
      <c r="J51" s="24">
        <v>56145</v>
      </c>
      <c r="K51"/>
      <c r="L51"/>
      <c r="M51"/>
      <c r="N51"/>
      <c r="O51"/>
      <c r="P51"/>
      <c r="Q51"/>
      <c r="R51"/>
      <c r="S51"/>
      <c r="T51"/>
      <c r="U51"/>
    </row>
    <row r="52" spans="1:21">
      <c r="A52" s="13"/>
      <c r="B52" s="14" t="s">
        <v>17</v>
      </c>
      <c r="C52" s="14"/>
      <c r="D52" s="19">
        <v>47511.5</v>
      </c>
      <c r="E52" s="19"/>
      <c r="F52" s="19"/>
      <c r="G52" s="19"/>
      <c r="H52" s="19"/>
      <c r="I52" s="33"/>
      <c r="J52" s="25">
        <v>47511.5</v>
      </c>
      <c r="K52"/>
      <c r="L52"/>
      <c r="M52"/>
      <c r="N52"/>
      <c r="O52"/>
      <c r="P52"/>
      <c r="Q52"/>
      <c r="R52"/>
      <c r="S52"/>
      <c r="T52"/>
      <c r="U52"/>
    </row>
    <row r="53" spans="1:21">
      <c r="A53" s="13"/>
      <c r="B53" s="16" t="s">
        <v>18</v>
      </c>
      <c r="C53" s="16"/>
      <c r="D53" s="18">
        <v>0.846228515451064</v>
      </c>
      <c r="E53" s="18"/>
      <c r="F53" s="18"/>
      <c r="G53" s="18"/>
      <c r="H53" s="18"/>
      <c r="I53" s="33"/>
      <c r="J53" s="26">
        <v>0.846228515451064</v>
      </c>
      <c r="K53"/>
      <c r="L53"/>
      <c r="M53"/>
      <c r="N53"/>
      <c r="O53"/>
      <c r="P53"/>
      <c r="Q53"/>
      <c r="R53"/>
      <c r="S53"/>
      <c r="T53"/>
      <c r="U53"/>
    </row>
    <row r="54" spans="1:21">
      <c r="A54" s="7" t="s">
        <v>594</v>
      </c>
      <c r="B54" s="10" t="s">
        <v>16</v>
      </c>
      <c r="C54" s="10"/>
      <c r="D54" s="12">
        <v>4477</v>
      </c>
      <c r="E54" s="12">
        <v>9396</v>
      </c>
      <c r="F54" s="12">
        <v>12673</v>
      </c>
      <c r="G54" s="12">
        <v>22216</v>
      </c>
      <c r="H54" s="12">
        <f>G54-F54</f>
        <v>9543</v>
      </c>
      <c r="I54" s="22">
        <v>0.753018227728241</v>
      </c>
      <c r="J54" s="24">
        <v>48762</v>
      </c>
      <c r="K54"/>
      <c r="L54"/>
      <c r="M54"/>
      <c r="N54"/>
      <c r="O54"/>
      <c r="P54"/>
      <c r="Q54"/>
      <c r="R54"/>
      <c r="S54"/>
      <c r="T54"/>
      <c r="U54"/>
    </row>
    <row r="55" spans="1:21">
      <c r="A55" s="13"/>
      <c r="B55" s="14" t="s">
        <v>17</v>
      </c>
      <c r="C55" s="14"/>
      <c r="D55" s="19">
        <v>3834.9</v>
      </c>
      <c r="E55" s="19">
        <v>14225.45</v>
      </c>
      <c r="F55" s="19">
        <v>13697.7</v>
      </c>
      <c r="G55" s="19">
        <v>-202455.6</v>
      </c>
      <c r="H55" s="19"/>
      <c r="I55" s="33">
        <v>-15.7802623798156</v>
      </c>
      <c r="J55" s="25">
        <v>-170697.55</v>
      </c>
      <c r="K55"/>
      <c r="L55"/>
      <c r="M55"/>
      <c r="N55"/>
      <c r="O55"/>
      <c r="P55"/>
      <c r="Q55"/>
      <c r="R55"/>
      <c r="S55"/>
      <c r="T55"/>
      <c r="U55"/>
    </row>
    <row r="56" spans="1:21">
      <c r="A56" s="13"/>
      <c r="B56" s="16" t="s">
        <v>18</v>
      </c>
      <c r="C56" s="16"/>
      <c r="D56" s="18">
        <v>0.856578065668975</v>
      </c>
      <c r="E56" s="18">
        <v>1.51398999574287</v>
      </c>
      <c r="F56" s="18">
        <v>1.08085693995108</v>
      </c>
      <c r="G56" s="18">
        <v>-9.11305365502341</v>
      </c>
      <c r="H56" s="18"/>
      <c r="I56" s="33">
        <v>-9.43132270162959</v>
      </c>
      <c r="J56" s="26">
        <v>-3.50062651244822</v>
      </c>
      <c r="K56"/>
      <c r="L56"/>
      <c r="M56"/>
      <c r="N56"/>
      <c r="O56"/>
      <c r="P56"/>
      <c r="Q56"/>
      <c r="R56"/>
      <c r="S56"/>
      <c r="T56"/>
      <c r="U56"/>
    </row>
    <row r="57" spans="1:21">
      <c r="A57" s="7" t="s">
        <v>595</v>
      </c>
      <c r="B57" s="10" t="s">
        <v>16</v>
      </c>
      <c r="C57" s="10">
        <v>6516</v>
      </c>
      <c r="D57" s="12">
        <v>6759</v>
      </c>
      <c r="E57" s="12">
        <v>11961</v>
      </c>
      <c r="F57" s="12">
        <v>7898</v>
      </c>
      <c r="G57" s="12">
        <v>13714</v>
      </c>
      <c r="H57" s="12">
        <f>G57-F57</f>
        <v>5816</v>
      </c>
      <c r="I57" s="22">
        <v>0.736388959230185</v>
      </c>
      <c r="J57" s="24">
        <v>46848</v>
      </c>
      <c r="K57"/>
      <c r="L57"/>
      <c r="M57"/>
      <c r="N57"/>
      <c r="O57"/>
      <c r="P57"/>
      <c r="Q57"/>
      <c r="R57"/>
      <c r="S57"/>
      <c r="T57"/>
      <c r="U57"/>
    </row>
    <row r="58" spans="1:21">
      <c r="A58" s="13"/>
      <c r="B58" s="14" t="s">
        <v>17</v>
      </c>
      <c r="C58" s="14">
        <v>9681.5</v>
      </c>
      <c r="D58" s="19">
        <v>9768.4</v>
      </c>
      <c r="E58" s="19">
        <v>15479.5</v>
      </c>
      <c r="F58" s="19">
        <v>10469.8</v>
      </c>
      <c r="G58" s="19">
        <v>43175.34</v>
      </c>
      <c r="H58" s="19"/>
      <c r="I58" s="33">
        <v>3.12379797130795</v>
      </c>
      <c r="J58" s="25">
        <v>88574.54</v>
      </c>
      <c r="K58"/>
      <c r="L58"/>
      <c r="M58"/>
      <c r="N58"/>
      <c r="O58"/>
      <c r="P58"/>
      <c r="Q58"/>
      <c r="R58"/>
      <c r="S58"/>
      <c r="T58"/>
      <c r="U58"/>
    </row>
    <row r="59" spans="1:21">
      <c r="A59" s="13"/>
      <c r="B59" s="16" t="s">
        <v>18</v>
      </c>
      <c r="C59" s="16">
        <v>1.48580417434009</v>
      </c>
      <c r="D59" s="18">
        <v>1.44524337919811</v>
      </c>
      <c r="E59" s="18">
        <v>1.2941643675278</v>
      </c>
      <c r="F59" s="18">
        <v>1.32562674094708</v>
      </c>
      <c r="G59" s="18">
        <v>3.1482674639055</v>
      </c>
      <c r="H59" s="18"/>
      <c r="I59" s="33">
        <v>1.37492754684193</v>
      </c>
      <c r="J59" s="26">
        <v>1.89067921789618</v>
      </c>
      <c r="K59"/>
      <c r="L59"/>
      <c r="M59"/>
      <c r="N59"/>
      <c r="O59"/>
      <c r="P59"/>
      <c r="Q59"/>
      <c r="R59"/>
      <c r="S59"/>
      <c r="T59"/>
      <c r="U59"/>
    </row>
    <row r="60" spans="1:21">
      <c r="A60" s="7" t="s">
        <v>596</v>
      </c>
      <c r="B60" s="10" t="s">
        <v>16</v>
      </c>
      <c r="C60" s="10"/>
      <c r="D60" s="12"/>
      <c r="E60" s="12">
        <v>11375</v>
      </c>
      <c r="F60" s="12">
        <v>15341</v>
      </c>
      <c r="G60" s="12">
        <v>17858</v>
      </c>
      <c r="H60" s="12">
        <f>G60-F60</f>
        <v>2517</v>
      </c>
      <c r="I60" s="22">
        <v>0.164070138843622</v>
      </c>
      <c r="J60" s="24">
        <v>44574</v>
      </c>
      <c r="K60"/>
      <c r="L60"/>
      <c r="M60"/>
      <c r="N60"/>
      <c r="O60"/>
      <c r="P60"/>
      <c r="Q60"/>
      <c r="R60"/>
      <c r="S60"/>
      <c r="T60"/>
      <c r="U60"/>
    </row>
    <row r="61" spans="1:21">
      <c r="A61" s="13"/>
      <c r="B61" s="14" t="s">
        <v>17</v>
      </c>
      <c r="C61" s="14"/>
      <c r="D61" s="19"/>
      <c r="E61" s="19">
        <v>17891.72</v>
      </c>
      <c r="F61" s="19">
        <v>35142.2</v>
      </c>
      <c r="G61" s="19">
        <v>33650.75</v>
      </c>
      <c r="H61" s="19"/>
      <c r="I61" s="33">
        <v>-0.0424404277478359</v>
      </c>
      <c r="J61" s="25">
        <v>86684.67</v>
      </c>
      <c r="K61"/>
      <c r="L61"/>
      <c r="M61"/>
      <c r="N61"/>
      <c r="O61"/>
      <c r="P61"/>
      <c r="Q61"/>
      <c r="R61"/>
      <c r="S61"/>
      <c r="T61"/>
      <c r="U61"/>
    </row>
    <row r="62" spans="1:21">
      <c r="A62" s="13"/>
      <c r="B62" s="16" t="s">
        <v>18</v>
      </c>
      <c r="C62" s="16"/>
      <c r="D62" s="18"/>
      <c r="E62" s="18">
        <v>1.57289846153846</v>
      </c>
      <c r="F62" s="18">
        <v>2.29073724007561</v>
      </c>
      <c r="G62" s="18">
        <v>1.88435155112555</v>
      </c>
      <c r="H62" s="18"/>
      <c r="I62" s="33">
        <v>-0.177403886329911</v>
      </c>
      <c r="J62" s="26">
        <v>1.94473616906717</v>
      </c>
      <c r="K62"/>
      <c r="L62"/>
      <c r="M62"/>
      <c r="N62"/>
      <c r="O62"/>
      <c r="P62"/>
      <c r="Q62"/>
      <c r="R62"/>
      <c r="S62"/>
      <c r="T62"/>
      <c r="U62"/>
    </row>
    <row r="63" spans="1:21">
      <c r="A63" s="7" t="s">
        <v>597</v>
      </c>
      <c r="B63" s="10" t="s">
        <v>16</v>
      </c>
      <c r="C63" s="10">
        <v>12034</v>
      </c>
      <c r="D63" s="12">
        <v>7369</v>
      </c>
      <c r="E63" s="12">
        <v>12507</v>
      </c>
      <c r="F63" s="12">
        <v>11783</v>
      </c>
      <c r="G63" s="12">
        <v>233</v>
      </c>
      <c r="H63" s="12">
        <f>G63-F63</f>
        <v>-11550</v>
      </c>
      <c r="I63" s="22">
        <v>-0.980225748960367</v>
      </c>
      <c r="J63" s="24">
        <v>43926</v>
      </c>
      <c r="K63"/>
      <c r="L63"/>
      <c r="M63"/>
      <c r="N63"/>
      <c r="O63"/>
      <c r="P63"/>
      <c r="Q63"/>
      <c r="R63"/>
      <c r="S63"/>
      <c r="T63"/>
      <c r="U63"/>
    </row>
    <row r="64" spans="1:21">
      <c r="A64" s="13"/>
      <c r="B64" s="14" t="s">
        <v>17</v>
      </c>
      <c r="C64" s="14">
        <v>22434.28</v>
      </c>
      <c r="D64" s="19">
        <v>10121.2</v>
      </c>
      <c r="E64" s="19">
        <v>14278.46</v>
      </c>
      <c r="F64" s="19">
        <v>15010.59</v>
      </c>
      <c r="G64" s="19">
        <v>343.5</v>
      </c>
      <c r="H64" s="19"/>
      <c r="I64" s="33">
        <v>-0.977116155993868</v>
      </c>
      <c r="J64" s="25">
        <v>62188.03</v>
      </c>
      <c r="K64"/>
      <c r="L64"/>
      <c r="M64"/>
      <c r="N64"/>
      <c r="O64"/>
      <c r="P64"/>
      <c r="Q64"/>
      <c r="R64"/>
      <c r="S64"/>
      <c r="T64"/>
      <c r="U64"/>
    </row>
    <row r="65" spans="1:21">
      <c r="A65" s="13"/>
      <c r="B65" s="16" t="s">
        <v>18</v>
      </c>
      <c r="C65" s="16">
        <v>1.86424131627057</v>
      </c>
      <c r="D65" s="18">
        <v>1.37348351200977</v>
      </c>
      <c r="E65" s="18">
        <v>1.14163748300951</v>
      </c>
      <c r="F65" s="18">
        <v>1.27391920563524</v>
      </c>
      <c r="G65" s="18">
        <v>1.47424892703863</v>
      </c>
      <c r="H65" s="18"/>
      <c r="I65" s="33">
        <v>0.157254652035405</v>
      </c>
      <c r="J65" s="26">
        <v>1.41574534444293</v>
      </c>
      <c r="K65"/>
      <c r="L65"/>
      <c r="M65"/>
      <c r="N65"/>
      <c r="O65"/>
      <c r="P65"/>
      <c r="Q65"/>
      <c r="R65"/>
      <c r="S65"/>
      <c r="T65"/>
      <c r="U65"/>
    </row>
    <row r="66" spans="1:21">
      <c r="A66" s="7" t="s">
        <v>598</v>
      </c>
      <c r="B66" s="10" t="s">
        <v>16</v>
      </c>
      <c r="C66" s="10"/>
      <c r="D66" s="12"/>
      <c r="E66" s="12">
        <v>4705</v>
      </c>
      <c r="F66" s="12">
        <v>5294</v>
      </c>
      <c r="G66" s="12">
        <v>33596</v>
      </c>
      <c r="H66" s="12">
        <f>G66-F66</f>
        <v>28302</v>
      </c>
      <c r="I66" s="22">
        <v>5.34605213449188</v>
      </c>
      <c r="J66" s="24">
        <v>43595</v>
      </c>
      <c r="K66"/>
      <c r="L66"/>
      <c r="M66"/>
      <c r="N66"/>
      <c r="O66"/>
      <c r="P66"/>
      <c r="Q66"/>
      <c r="R66"/>
      <c r="S66"/>
      <c r="T66"/>
      <c r="U66"/>
    </row>
    <row r="67" spans="1:21">
      <c r="A67" s="13"/>
      <c r="B67" s="14" t="s">
        <v>17</v>
      </c>
      <c r="C67" s="14"/>
      <c r="D67" s="19"/>
      <c r="E67" s="19">
        <v>5052.96</v>
      </c>
      <c r="F67" s="19">
        <v>1624.22</v>
      </c>
      <c r="G67" s="19">
        <v>28051.1</v>
      </c>
      <c r="H67" s="19"/>
      <c r="I67" s="33">
        <v>16.2705052271244</v>
      </c>
      <c r="J67" s="25">
        <v>34728.28</v>
      </c>
      <c r="K67"/>
      <c r="L67"/>
      <c r="M67"/>
      <c r="N67"/>
      <c r="O67"/>
      <c r="P67"/>
      <c r="Q67"/>
      <c r="R67"/>
      <c r="S67"/>
      <c r="T67"/>
      <c r="U67"/>
    </row>
    <row r="68" spans="1:21">
      <c r="A68" s="13"/>
      <c r="B68" s="16" t="s">
        <v>18</v>
      </c>
      <c r="C68" s="16"/>
      <c r="D68" s="18"/>
      <c r="E68" s="18">
        <v>1.07395536663124</v>
      </c>
      <c r="F68" s="18">
        <v>0.306803928976199</v>
      </c>
      <c r="G68" s="18">
        <v>0.834953565900702</v>
      </c>
      <c r="H68" s="18"/>
      <c r="I68" s="33">
        <v>1.72145656245972</v>
      </c>
      <c r="J68" s="26">
        <v>0.796611538020415</v>
      </c>
      <c r="K68"/>
      <c r="L68"/>
      <c r="M68"/>
      <c r="N68"/>
      <c r="O68"/>
      <c r="P68"/>
      <c r="Q68"/>
      <c r="R68"/>
      <c r="S68"/>
      <c r="T68"/>
      <c r="U68"/>
    </row>
    <row r="69" spans="1:21">
      <c r="A69" s="7" t="s">
        <v>599</v>
      </c>
      <c r="B69" s="10" t="s">
        <v>16</v>
      </c>
      <c r="C69" s="10">
        <v>6369</v>
      </c>
      <c r="D69" s="12">
        <v>2026</v>
      </c>
      <c r="E69" s="12">
        <v>10356</v>
      </c>
      <c r="F69" s="12">
        <v>4915</v>
      </c>
      <c r="G69" s="12">
        <v>19472</v>
      </c>
      <c r="H69" s="12">
        <f>G69-F69</f>
        <v>14557</v>
      </c>
      <c r="I69" s="22">
        <v>2.9617497456765</v>
      </c>
      <c r="J69" s="24">
        <v>43138</v>
      </c>
      <c r="K69"/>
      <c r="L69"/>
      <c r="M69"/>
      <c r="N69"/>
      <c r="O69"/>
      <c r="P69"/>
      <c r="Q69"/>
      <c r="R69"/>
      <c r="S69"/>
      <c r="T69"/>
      <c r="U69"/>
    </row>
    <row r="70" spans="1:21">
      <c r="A70" s="13"/>
      <c r="B70" s="14" t="s">
        <v>17</v>
      </c>
      <c r="C70" s="14">
        <v>9211.6</v>
      </c>
      <c r="D70" s="19">
        <v>1738.66</v>
      </c>
      <c r="E70" s="19">
        <v>10765.4</v>
      </c>
      <c r="F70" s="19">
        <v>4395.1</v>
      </c>
      <c r="G70" s="19">
        <v>12004.3</v>
      </c>
      <c r="H70" s="19"/>
      <c r="I70" s="33">
        <v>1.73129166571864</v>
      </c>
      <c r="J70" s="25">
        <v>38115.06</v>
      </c>
      <c r="K70"/>
      <c r="L70"/>
      <c r="M70"/>
      <c r="N70"/>
      <c r="O70"/>
      <c r="P70"/>
      <c r="Q70"/>
      <c r="R70"/>
      <c r="S70"/>
      <c r="T70"/>
      <c r="U70"/>
    </row>
    <row r="71" spans="1:21">
      <c r="A71" s="13"/>
      <c r="B71" s="16" t="s">
        <v>18</v>
      </c>
      <c r="C71" s="16">
        <v>1.44631810331292</v>
      </c>
      <c r="D71" s="18">
        <v>0.85817374136229</v>
      </c>
      <c r="E71" s="18">
        <v>1.0395326380842</v>
      </c>
      <c r="F71" s="18">
        <v>0.894221770091556</v>
      </c>
      <c r="G71" s="18">
        <v>0.616490345110928</v>
      </c>
      <c r="H71" s="18"/>
      <c r="I71" s="33">
        <v>-0.310584504056742</v>
      </c>
      <c r="J71" s="26">
        <v>0.883561129398674</v>
      </c>
      <c r="K71"/>
      <c r="L71"/>
      <c r="M71"/>
      <c r="N71"/>
      <c r="O71"/>
      <c r="P71"/>
      <c r="Q71"/>
      <c r="R71"/>
      <c r="S71"/>
      <c r="T71"/>
      <c r="U71"/>
    </row>
    <row r="72" spans="1:21">
      <c r="A72" s="7" t="s">
        <v>600</v>
      </c>
      <c r="B72" s="10" t="s">
        <v>16</v>
      </c>
      <c r="C72" s="10">
        <v>10510</v>
      </c>
      <c r="D72" s="12">
        <v>2804</v>
      </c>
      <c r="E72" s="12">
        <v>8261</v>
      </c>
      <c r="F72" s="12">
        <v>5243</v>
      </c>
      <c r="G72" s="12">
        <v>14959</v>
      </c>
      <c r="H72" s="12">
        <f>G72-F72</f>
        <v>9716</v>
      </c>
      <c r="I72" s="22">
        <v>1.85313751668892</v>
      </c>
      <c r="J72" s="24">
        <v>41777</v>
      </c>
      <c r="K72"/>
      <c r="L72"/>
      <c r="M72"/>
      <c r="N72"/>
      <c r="O72"/>
      <c r="P72"/>
      <c r="Q72"/>
      <c r="R72"/>
      <c r="S72"/>
      <c r="T72"/>
      <c r="U72"/>
    </row>
    <row r="73" spans="1:21">
      <c r="A73" s="13"/>
      <c r="B73" s="14" t="s">
        <v>17</v>
      </c>
      <c r="C73" s="14">
        <v>7399.1</v>
      </c>
      <c r="D73" s="19">
        <v>1215.36</v>
      </c>
      <c r="E73" s="19">
        <v>4278.1</v>
      </c>
      <c r="F73" s="19">
        <v>1948.86</v>
      </c>
      <c r="G73" s="19">
        <v>3684.4</v>
      </c>
      <c r="H73" s="19"/>
      <c r="I73" s="33">
        <v>0.89054113686976</v>
      </c>
      <c r="J73" s="25">
        <v>18525.82</v>
      </c>
      <c r="K73"/>
      <c r="L73"/>
      <c r="M73"/>
      <c r="N73"/>
      <c r="O73"/>
      <c r="P73"/>
      <c r="Q73"/>
      <c r="R73"/>
      <c r="S73"/>
      <c r="T73"/>
      <c r="U73"/>
    </row>
    <row r="74" spans="1:21">
      <c r="A74" s="13"/>
      <c r="B74" s="16" t="s">
        <v>18</v>
      </c>
      <c r="C74" s="16">
        <v>0.704005708848716</v>
      </c>
      <c r="D74" s="18">
        <v>0.433437945791726</v>
      </c>
      <c r="E74" s="18">
        <v>0.517867086309164</v>
      </c>
      <c r="F74" s="18">
        <v>0.371707037955369</v>
      </c>
      <c r="G74" s="18">
        <v>0.24629988635604</v>
      </c>
      <c r="H74" s="18"/>
      <c r="I74" s="33">
        <v>-0.337381697933809</v>
      </c>
      <c r="J74" s="26">
        <v>0.44344543648419</v>
      </c>
      <c r="K74"/>
      <c r="L74"/>
      <c r="M74"/>
      <c r="N74"/>
      <c r="O74"/>
      <c r="P74"/>
      <c r="Q74"/>
      <c r="R74"/>
      <c r="S74"/>
      <c r="T74"/>
      <c r="U74"/>
    </row>
    <row r="75" spans="1:21">
      <c r="A75" s="7" t="s">
        <v>601</v>
      </c>
      <c r="B75" s="10" t="s">
        <v>16</v>
      </c>
      <c r="C75" s="10">
        <v>8339</v>
      </c>
      <c r="D75" s="12">
        <v>15718</v>
      </c>
      <c r="E75" s="12"/>
      <c r="F75" s="12">
        <v>13330</v>
      </c>
      <c r="G75" s="12">
        <v>4146</v>
      </c>
      <c r="H75" s="12">
        <f>G75-F75</f>
        <v>-9184</v>
      </c>
      <c r="I75" s="22">
        <v>-0.688972243060765</v>
      </c>
      <c r="J75" s="24">
        <v>41533</v>
      </c>
      <c r="K75"/>
      <c r="L75"/>
      <c r="M75"/>
      <c r="N75"/>
      <c r="O75"/>
      <c r="P75"/>
      <c r="Q75"/>
      <c r="R75"/>
      <c r="S75"/>
      <c r="T75"/>
      <c r="U75"/>
    </row>
    <row r="76" spans="1:21">
      <c r="A76" s="13"/>
      <c r="B76" s="14" t="s">
        <v>17</v>
      </c>
      <c r="C76" s="14">
        <v>11098.77</v>
      </c>
      <c r="D76" s="19">
        <v>8067.7</v>
      </c>
      <c r="E76" s="19"/>
      <c r="F76" s="19">
        <v>6414.8</v>
      </c>
      <c r="G76" s="19">
        <v>393.2</v>
      </c>
      <c r="H76" s="19"/>
      <c r="I76" s="33">
        <v>-0.93870424643013</v>
      </c>
      <c r="J76" s="25">
        <v>25974.47</v>
      </c>
      <c r="K76"/>
      <c r="L76"/>
      <c r="M76"/>
      <c r="N76"/>
      <c r="O76"/>
      <c r="P76"/>
      <c r="Q76"/>
      <c r="R76"/>
      <c r="S76"/>
      <c r="T76"/>
      <c r="U76"/>
    </row>
    <row r="77" spans="1:21">
      <c r="A77" s="13"/>
      <c r="B77" s="16" t="s">
        <v>18</v>
      </c>
      <c r="C77" s="16">
        <v>1.33094735579806</v>
      </c>
      <c r="D77" s="18">
        <v>0.513277770708742</v>
      </c>
      <c r="E77" s="18"/>
      <c r="F77" s="18">
        <v>0.481230307576894</v>
      </c>
      <c r="G77" s="18">
        <v>0.0948383984563435</v>
      </c>
      <c r="H77" s="18"/>
      <c r="I77" s="33">
        <v>-0.802925133843135</v>
      </c>
      <c r="J77" s="26">
        <v>0.62539354248429</v>
      </c>
      <c r="K77"/>
      <c r="L77"/>
      <c r="M77"/>
      <c r="N77"/>
      <c r="O77"/>
      <c r="P77"/>
      <c r="Q77"/>
      <c r="R77"/>
      <c r="S77"/>
      <c r="T77"/>
      <c r="U77"/>
    </row>
    <row r="78" spans="1:21">
      <c r="A78" s="7" t="s">
        <v>602</v>
      </c>
      <c r="B78" s="10" t="s">
        <v>16</v>
      </c>
      <c r="C78" s="10">
        <v>5775</v>
      </c>
      <c r="D78" s="12">
        <v>1387</v>
      </c>
      <c r="E78" s="12">
        <v>12937</v>
      </c>
      <c r="F78" s="12">
        <v>8094</v>
      </c>
      <c r="G78" s="12">
        <v>11426</v>
      </c>
      <c r="H78" s="12">
        <f>G78-F78</f>
        <v>3332</v>
      </c>
      <c r="I78" s="22">
        <v>0.411662960217445</v>
      </c>
      <c r="J78" s="24">
        <v>39619</v>
      </c>
      <c r="K78"/>
      <c r="L78"/>
      <c r="M78"/>
      <c r="N78"/>
      <c r="O78"/>
      <c r="P78"/>
      <c r="Q78"/>
      <c r="R78"/>
      <c r="S78"/>
      <c r="T78"/>
      <c r="U78"/>
    </row>
    <row r="79" spans="1:21">
      <c r="A79" s="13"/>
      <c r="B79" s="14" t="s">
        <v>17</v>
      </c>
      <c r="C79" s="14">
        <v>6368.52</v>
      </c>
      <c r="D79" s="19">
        <v>2088.94</v>
      </c>
      <c r="E79" s="19">
        <v>15645.41</v>
      </c>
      <c r="F79" s="19">
        <v>3987.29</v>
      </c>
      <c r="G79" s="19">
        <v>11664.22</v>
      </c>
      <c r="H79" s="19"/>
      <c r="I79" s="33">
        <v>1.92535030058009</v>
      </c>
      <c r="J79" s="25">
        <v>39754.38</v>
      </c>
      <c r="K79"/>
      <c r="L79"/>
      <c r="M79"/>
      <c r="N79"/>
      <c r="O79"/>
      <c r="P79"/>
      <c r="Q79"/>
      <c r="R79"/>
      <c r="S79"/>
      <c r="T79"/>
      <c r="U79"/>
    </row>
    <row r="80" spans="1:21">
      <c r="A80" s="13"/>
      <c r="B80" s="16" t="s">
        <v>18</v>
      </c>
      <c r="C80" s="16">
        <v>1.10277402597403</v>
      </c>
      <c r="D80" s="18">
        <v>1.50608507570296</v>
      </c>
      <c r="E80" s="18">
        <v>1.20935379145088</v>
      </c>
      <c r="F80" s="18">
        <v>0.492622930565851</v>
      </c>
      <c r="G80" s="18">
        <v>1.02084894101173</v>
      </c>
      <c r="H80" s="18"/>
      <c r="I80" s="33">
        <v>1.07227247793587</v>
      </c>
      <c r="J80" s="26">
        <v>1.00341704737626</v>
      </c>
      <c r="K80"/>
      <c r="L80"/>
      <c r="M80"/>
      <c r="N80"/>
      <c r="O80"/>
      <c r="P80"/>
      <c r="Q80"/>
      <c r="R80"/>
      <c r="S80"/>
      <c r="T80"/>
      <c r="U80"/>
    </row>
    <row r="81" spans="1:21">
      <c r="A81" s="7" t="s">
        <v>603</v>
      </c>
      <c r="B81" s="10" t="s">
        <v>16</v>
      </c>
      <c r="C81" s="10">
        <v>10930</v>
      </c>
      <c r="D81" s="12">
        <v>475</v>
      </c>
      <c r="E81" s="12">
        <v>23182</v>
      </c>
      <c r="F81" s="12">
        <v>3121</v>
      </c>
      <c r="G81" s="12">
        <v>1188</v>
      </c>
      <c r="H81" s="12">
        <f>G81-F81</f>
        <v>-1933</v>
      </c>
      <c r="I81" s="22">
        <v>-0.619352771547581</v>
      </c>
      <c r="J81" s="24">
        <v>38896</v>
      </c>
      <c r="K81"/>
      <c r="L81"/>
      <c r="M81"/>
      <c r="N81"/>
      <c r="O81"/>
      <c r="P81"/>
      <c r="Q81"/>
      <c r="R81"/>
      <c r="S81"/>
      <c r="T81"/>
      <c r="U81"/>
    </row>
    <row r="82" spans="1:21">
      <c r="A82" s="13"/>
      <c r="B82" s="14" t="s">
        <v>17</v>
      </c>
      <c r="C82" s="14">
        <v>8523.1</v>
      </c>
      <c r="D82" s="19">
        <v>698.4</v>
      </c>
      <c r="E82" s="19">
        <v>25265.16</v>
      </c>
      <c r="F82" s="19">
        <v>3212.3</v>
      </c>
      <c r="G82" s="19">
        <v>2869.2</v>
      </c>
      <c r="H82" s="19"/>
      <c r="I82" s="33">
        <v>-0.106808205958347</v>
      </c>
      <c r="J82" s="25">
        <v>40568.16</v>
      </c>
      <c r="K82"/>
      <c r="L82"/>
      <c r="M82"/>
      <c r="N82"/>
      <c r="O82"/>
      <c r="P82"/>
      <c r="Q82"/>
      <c r="R82"/>
      <c r="S82"/>
      <c r="T82"/>
      <c r="U82"/>
    </row>
    <row r="83" spans="1:21">
      <c r="A83" s="13"/>
      <c r="B83" s="16" t="s">
        <v>18</v>
      </c>
      <c r="C83" s="16">
        <v>0.779789569990851</v>
      </c>
      <c r="D83" s="18">
        <v>1.47031578947368</v>
      </c>
      <c r="E83" s="18">
        <v>1.08986109912863</v>
      </c>
      <c r="F83" s="18">
        <v>1.02925344440884</v>
      </c>
      <c r="G83" s="18">
        <v>2.41515151515152</v>
      </c>
      <c r="H83" s="18"/>
      <c r="I83" s="33">
        <v>1.34650807172054</v>
      </c>
      <c r="J83" s="26">
        <v>1.04299053887289</v>
      </c>
      <c r="K83"/>
      <c r="L83"/>
      <c r="M83"/>
      <c r="N83"/>
      <c r="O83"/>
      <c r="P83"/>
      <c r="Q83"/>
      <c r="R83"/>
      <c r="S83"/>
      <c r="T83"/>
      <c r="U83"/>
    </row>
    <row r="84" spans="1:21">
      <c r="A84" s="7" t="s">
        <v>604</v>
      </c>
      <c r="B84" s="10" t="s">
        <v>16</v>
      </c>
      <c r="C84" s="10">
        <v>4754</v>
      </c>
      <c r="D84" s="12">
        <v>4134</v>
      </c>
      <c r="E84" s="12">
        <v>11861</v>
      </c>
      <c r="F84" s="12">
        <v>16271</v>
      </c>
      <c r="G84" s="12">
        <v>1643</v>
      </c>
      <c r="H84" s="12">
        <f>G84-F84</f>
        <v>-14628</v>
      </c>
      <c r="I84" s="22">
        <v>-0.899022801302932</v>
      </c>
      <c r="J84" s="24">
        <v>38663</v>
      </c>
      <c r="K84"/>
      <c r="L84"/>
      <c r="M84"/>
      <c r="N84"/>
      <c r="O84"/>
      <c r="P84"/>
      <c r="Q84"/>
      <c r="R84"/>
      <c r="S84"/>
      <c r="T84"/>
      <c r="U84"/>
    </row>
    <row r="85" spans="1:21">
      <c r="A85" s="13"/>
      <c r="B85" s="14" t="s">
        <v>17</v>
      </c>
      <c r="C85" s="14">
        <v>7176.58</v>
      </c>
      <c r="D85" s="19">
        <v>837.7</v>
      </c>
      <c r="E85" s="19">
        <v>2715.64</v>
      </c>
      <c r="F85" s="19">
        <v>12328.34</v>
      </c>
      <c r="G85" s="19">
        <v>1829.36</v>
      </c>
      <c r="H85" s="19"/>
      <c r="I85" s="33">
        <v>-0.85161343700774</v>
      </c>
      <c r="J85" s="25">
        <v>24887.62</v>
      </c>
      <c r="K85"/>
      <c r="L85"/>
      <c r="M85"/>
      <c r="N85"/>
      <c r="O85"/>
      <c r="P85"/>
      <c r="Q85"/>
      <c r="R85"/>
      <c r="S85"/>
      <c r="T85"/>
      <c r="U85"/>
    </row>
    <row r="86" spans="1:21">
      <c r="A86" s="13"/>
      <c r="B86" s="16" t="s">
        <v>18</v>
      </c>
      <c r="C86" s="16">
        <v>1.50958771560791</v>
      </c>
      <c r="D86" s="18">
        <v>0.202636671504596</v>
      </c>
      <c r="E86" s="18">
        <v>0.228955400050586</v>
      </c>
      <c r="F86" s="18">
        <v>0.757687911007314</v>
      </c>
      <c r="G86" s="18">
        <v>1.11342665855143</v>
      </c>
      <c r="H86" s="18"/>
      <c r="I86" s="33">
        <v>0.469505639955608</v>
      </c>
      <c r="J86" s="26">
        <v>0.643706385950392</v>
      </c>
      <c r="K86"/>
      <c r="L86"/>
      <c r="M86"/>
      <c r="N86"/>
      <c r="O86"/>
      <c r="P86"/>
      <c r="Q86"/>
      <c r="R86"/>
      <c r="S86"/>
      <c r="T86"/>
      <c r="U86"/>
    </row>
    <row r="87" spans="1:21">
      <c r="A87" s="7" t="s">
        <v>605</v>
      </c>
      <c r="B87" s="10" t="s">
        <v>16</v>
      </c>
      <c r="C87" s="10"/>
      <c r="D87" s="12"/>
      <c r="E87" s="12">
        <v>4104</v>
      </c>
      <c r="F87" s="12">
        <v>14823</v>
      </c>
      <c r="G87" s="12">
        <v>19476</v>
      </c>
      <c r="H87" s="12">
        <f>G87-F87</f>
        <v>4653</v>
      </c>
      <c r="I87" s="22">
        <v>0.313904068002429</v>
      </c>
      <c r="J87" s="24">
        <v>38403</v>
      </c>
      <c r="K87"/>
      <c r="L87"/>
      <c r="M87"/>
      <c r="N87"/>
      <c r="O87"/>
      <c r="P87"/>
      <c r="Q87"/>
      <c r="R87"/>
      <c r="S87"/>
      <c r="T87"/>
      <c r="U87"/>
    </row>
    <row r="88" spans="1:21">
      <c r="A88" s="13"/>
      <c r="B88" s="14" t="s">
        <v>17</v>
      </c>
      <c r="C88" s="14"/>
      <c r="D88" s="19"/>
      <c r="E88" s="19">
        <v>2121.2</v>
      </c>
      <c r="F88" s="19">
        <v>13804.45</v>
      </c>
      <c r="G88" s="19">
        <v>6533.22</v>
      </c>
      <c r="H88" s="19"/>
      <c r="I88" s="33">
        <v>-0.526730873015586</v>
      </c>
      <c r="J88" s="25">
        <v>22458.87</v>
      </c>
      <c r="K88"/>
      <c r="L88"/>
      <c r="M88"/>
      <c r="N88"/>
      <c r="O88"/>
      <c r="P88"/>
      <c r="Q88"/>
      <c r="R88"/>
      <c r="S88"/>
      <c r="T88"/>
      <c r="U88"/>
    </row>
    <row r="89" spans="1:21">
      <c r="A89" s="13"/>
      <c r="B89" s="16" t="s">
        <v>18</v>
      </c>
      <c r="C89" s="16"/>
      <c r="D89" s="18"/>
      <c r="E89" s="18">
        <v>0.516861598440546</v>
      </c>
      <c r="F89" s="18">
        <v>0.931285839573636</v>
      </c>
      <c r="G89" s="18">
        <v>0.335449784349969</v>
      </c>
      <c r="H89" s="18"/>
      <c r="I89" s="33">
        <v>-0.639799328954099</v>
      </c>
      <c r="J89" s="26">
        <v>0.584820717131474</v>
      </c>
      <c r="K89"/>
      <c r="L89"/>
      <c r="M89"/>
      <c r="N89"/>
      <c r="O89"/>
      <c r="P89"/>
      <c r="Q89"/>
      <c r="R89"/>
      <c r="S89"/>
      <c r="T89"/>
      <c r="U89"/>
    </row>
    <row r="90" spans="1:21">
      <c r="A90" s="7" t="s">
        <v>606</v>
      </c>
      <c r="B90" s="10" t="s">
        <v>16</v>
      </c>
      <c r="C90" s="10">
        <v>37689</v>
      </c>
      <c r="D90" s="12"/>
      <c r="E90" s="12"/>
      <c r="F90" s="12"/>
      <c r="G90" s="12"/>
      <c r="H90" s="12"/>
      <c r="I90" s="22"/>
      <c r="J90" s="24">
        <v>37689</v>
      </c>
      <c r="K90"/>
      <c r="L90"/>
      <c r="M90"/>
      <c r="N90"/>
      <c r="O90"/>
      <c r="P90"/>
      <c r="Q90"/>
      <c r="R90"/>
      <c r="S90"/>
      <c r="T90"/>
      <c r="U90"/>
    </row>
    <row r="91" spans="1:21">
      <c r="A91" s="13"/>
      <c r="B91" s="14" t="s">
        <v>17</v>
      </c>
      <c r="C91" s="14">
        <v>65790.31</v>
      </c>
      <c r="D91" s="19"/>
      <c r="E91" s="19"/>
      <c r="F91" s="19"/>
      <c r="G91" s="19"/>
      <c r="H91" s="19"/>
      <c r="I91" s="33"/>
      <c r="J91" s="25">
        <v>65790.31</v>
      </c>
      <c r="K91"/>
      <c r="L91"/>
      <c r="M91"/>
      <c r="N91"/>
      <c r="O91"/>
      <c r="P91"/>
      <c r="Q91"/>
      <c r="R91"/>
      <c r="S91"/>
      <c r="T91"/>
      <c r="U91"/>
    </row>
    <row r="92" spans="1:21">
      <c r="A92" s="13"/>
      <c r="B92" s="16" t="s">
        <v>18</v>
      </c>
      <c r="C92" s="16">
        <v>1.74561039029956</v>
      </c>
      <c r="D92" s="18"/>
      <c r="E92" s="18"/>
      <c r="F92" s="18"/>
      <c r="G92" s="18"/>
      <c r="H92" s="18"/>
      <c r="I92" s="33"/>
      <c r="J92" s="26">
        <v>1.74561039029956</v>
      </c>
      <c r="K92"/>
      <c r="L92"/>
      <c r="M92"/>
      <c r="N92"/>
      <c r="O92"/>
      <c r="P92"/>
      <c r="Q92"/>
      <c r="R92"/>
      <c r="S92"/>
      <c r="T92"/>
      <c r="U92"/>
    </row>
    <row r="93" spans="1:21">
      <c r="A93" s="7" t="s">
        <v>607</v>
      </c>
      <c r="B93" s="10" t="s">
        <v>16</v>
      </c>
      <c r="C93" s="10">
        <v>27849</v>
      </c>
      <c r="D93" s="12">
        <v>721</v>
      </c>
      <c r="E93" s="12">
        <v>4582</v>
      </c>
      <c r="F93" s="12">
        <v>480</v>
      </c>
      <c r="G93" s="12">
        <v>2259</v>
      </c>
      <c r="H93" s="12">
        <f>G93-F93</f>
        <v>1779</v>
      </c>
      <c r="I93" s="22">
        <v>3.70625</v>
      </c>
      <c r="J93" s="24">
        <v>35891</v>
      </c>
      <c r="K93"/>
      <c r="L93"/>
      <c r="M93"/>
      <c r="N93"/>
      <c r="O93"/>
      <c r="P93"/>
      <c r="Q93"/>
      <c r="R93"/>
      <c r="S93"/>
      <c r="T93"/>
      <c r="U93"/>
    </row>
    <row r="94" spans="1:21">
      <c r="A94" s="13"/>
      <c r="B94" s="14" t="s">
        <v>17</v>
      </c>
      <c r="C94" s="14">
        <v>15863.64</v>
      </c>
      <c r="D94" s="19">
        <v>80.5</v>
      </c>
      <c r="E94" s="19">
        <v>-5558.82</v>
      </c>
      <c r="F94" s="19">
        <v>415.4</v>
      </c>
      <c r="G94" s="19">
        <v>2083.6</v>
      </c>
      <c r="H94" s="19"/>
      <c r="I94" s="33">
        <v>4.01588830043332</v>
      </c>
      <c r="J94" s="25">
        <v>12884.32</v>
      </c>
      <c r="K94"/>
      <c r="L94"/>
      <c r="M94"/>
      <c r="N94"/>
      <c r="O94"/>
      <c r="P94"/>
      <c r="Q94"/>
      <c r="R94"/>
      <c r="S94"/>
      <c r="T94"/>
      <c r="U94"/>
    </row>
    <row r="95" spans="1:21">
      <c r="A95" s="13"/>
      <c r="B95" s="16" t="s">
        <v>18</v>
      </c>
      <c r="C95" s="16">
        <v>0.56963050737908</v>
      </c>
      <c r="D95" s="18">
        <v>0.111650485436893</v>
      </c>
      <c r="E95" s="18">
        <v>-1.2131863814928</v>
      </c>
      <c r="F95" s="18">
        <v>0.865416666666667</v>
      </c>
      <c r="G95" s="18">
        <v>0.922355024347056</v>
      </c>
      <c r="H95" s="18"/>
      <c r="I95" s="33">
        <v>0.0657929987640515</v>
      </c>
      <c r="J95" s="26">
        <v>0.358984703686161</v>
      </c>
      <c r="K95"/>
      <c r="L95"/>
      <c r="M95"/>
      <c r="N95"/>
      <c r="O95"/>
      <c r="P95"/>
      <c r="Q95"/>
      <c r="R95"/>
      <c r="S95"/>
      <c r="T95"/>
      <c r="U95"/>
    </row>
    <row r="96" spans="1:21">
      <c r="A96" s="7" t="s">
        <v>608</v>
      </c>
      <c r="B96" s="10" t="s">
        <v>16</v>
      </c>
      <c r="C96" s="10">
        <v>1022</v>
      </c>
      <c r="D96" s="12">
        <v>4778</v>
      </c>
      <c r="E96" s="12">
        <v>9344</v>
      </c>
      <c r="F96" s="12">
        <v>19234</v>
      </c>
      <c r="G96" s="12">
        <v>1188</v>
      </c>
      <c r="H96" s="12">
        <f>G96-F96</f>
        <v>-18046</v>
      </c>
      <c r="I96" s="22">
        <v>-0.938234376624727</v>
      </c>
      <c r="J96" s="24">
        <v>35566</v>
      </c>
      <c r="K96"/>
      <c r="L96"/>
      <c r="M96"/>
      <c r="N96"/>
      <c r="O96"/>
      <c r="P96"/>
      <c r="Q96"/>
      <c r="R96"/>
      <c r="S96"/>
      <c r="T96"/>
      <c r="U96"/>
    </row>
    <row r="97" spans="1:21">
      <c r="A97" s="13"/>
      <c r="B97" s="14" t="s">
        <v>17</v>
      </c>
      <c r="C97" s="14">
        <v>3880</v>
      </c>
      <c r="D97" s="19">
        <v>5475.6</v>
      </c>
      <c r="E97" s="19">
        <v>18208.4</v>
      </c>
      <c r="F97" s="19">
        <v>32166.4</v>
      </c>
      <c r="G97" s="19">
        <v>3721.9</v>
      </c>
      <c r="H97" s="19"/>
      <c r="I97" s="33">
        <v>-0.884292305013928</v>
      </c>
      <c r="J97" s="25">
        <v>63452.3</v>
      </c>
      <c r="K97"/>
      <c r="L97"/>
      <c r="M97"/>
      <c r="N97"/>
      <c r="O97"/>
      <c r="P97"/>
      <c r="Q97"/>
      <c r="R97"/>
      <c r="S97"/>
      <c r="T97"/>
      <c r="U97"/>
    </row>
    <row r="98" spans="1:21">
      <c r="A98" s="13"/>
      <c r="B98" s="16" t="s">
        <v>18</v>
      </c>
      <c r="C98" s="16">
        <v>3.79647749510763</v>
      </c>
      <c r="D98" s="18">
        <v>1.14600251151109</v>
      </c>
      <c r="E98" s="18">
        <v>1.94867294520548</v>
      </c>
      <c r="F98" s="18">
        <v>1.67237184153062</v>
      </c>
      <c r="G98" s="18">
        <v>3.13291245791246</v>
      </c>
      <c r="H98" s="18"/>
      <c r="I98" s="33">
        <v>0.873334852998415</v>
      </c>
      <c r="J98" s="26">
        <v>1.78407186638925</v>
      </c>
      <c r="K98"/>
      <c r="L98"/>
      <c r="M98"/>
      <c r="N98"/>
      <c r="O98"/>
      <c r="P98"/>
      <c r="Q98"/>
      <c r="R98"/>
      <c r="S98"/>
      <c r="T98"/>
      <c r="U98"/>
    </row>
    <row r="99" spans="1:21">
      <c r="A99" s="7" t="s">
        <v>609</v>
      </c>
      <c r="B99" s="10" t="s">
        <v>16</v>
      </c>
      <c r="C99" s="10">
        <v>10008</v>
      </c>
      <c r="D99" s="12">
        <v>841</v>
      </c>
      <c r="E99" s="12">
        <v>12641</v>
      </c>
      <c r="F99" s="12">
        <v>8220</v>
      </c>
      <c r="G99" s="12">
        <v>2310</v>
      </c>
      <c r="H99" s="12">
        <f>G99-F99</f>
        <v>-5910</v>
      </c>
      <c r="I99" s="22">
        <v>-0.718978102189781</v>
      </c>
      <c r="J99" s="24">
        <v>34020</v>
      </c>
      <c r="K99"/>
      <c r="L99"/>
      <c r="M99"/>
      <c r="N99"/>
      <c r="O99"/>
      <c r="P99"/>
      <c r="Q99"/>
      <c r="R99"/>
      <c r="S99"/>
      <c r="T99"/>
      <c r="U99"/>
    </row>
    <row r="100" spans="1:21">
      <c r="A100" s="13"/>
      <c r="B100" s="14" t="s">
        <v>17</v>
      </c>
      <c r="C100" s="14">
        <v>4186.02</v>
      </c>
      <c r="D100" s="19">
        <v>1089.5</v>
      </c>
      <c r="E100" s="19">
        <v>1970.36</v>
      </c>
      <c r="F100" s="19">
        <v>5975.24</v>
      </c>
      <c r="G100" s="19">
        <v>18435.7</v>
      </c>
      <c r="H100" s="19"/>
      <c r="I100" s="33">
        <v>2.08534887301598</v>
      </c>
      <c r="J100" s="25">
        <v>31656.82</v>
      </c>
      <c r="K100"/>
      <c r="L100"/>
      <c r="M100"/>
      <c r="N100"/>
      <c r="O100"/>
      <c r="P100"/>
      <c r="Q100"/>
      <c r="R100"/>
      <c r="S100"/>
      <c r="T100"/>
      <c r="U100"/>
    </row>
    <row r="101" spans="1:21">
      <c r="A101" s="13"/>
      <c r="B101" s="16" t="s">
        <v>18</v>
      </c>
      <c r="C101" s="16">
        <v>0.418267386091127</v>
      </c>
      <c r="D101" s="18">
        <v>1.29548156956005</v>
      </c>
      <c r="E101" s="18">
        <v>0.155870579859188</v>
      </c>
      <c r="F101" s="18">
        <v>0.726914841849148</v>
      </c>
      <c r="G101" s="18">
        <v>7.98082251082251</v>
      </c>
      <c r="H101" s="18"/>
      <c r="I101" s="33">
        <v>9.97903365203089</v>
      </c>
      <c r="J101" s="26">
        <v>0.930535567313345</v>
      </c>
      <c r="K101"/>
      <c r="L101"/>
      <c r="M101"/>
      <c r="N101"/>
      <c r="O101"/>
      <c r="P101"/>
      <c r="Q101"/>
      <c r="R101"/>
      <c r="S101"/>
      <c r="T101"/>
      <c r="U101"/>
    </row>
    <row r="102" spans="1:21">
      <c r="A102" s="7" t="s">
        <v>610</v>
      </c>
      <c r="B102" s="10" t="s">
        <v>16</v>
      </c>
      <c r="C102" s="10">
        <v>2159</v>
      </c>
      <c r="D102" s="12">
        <v>7588</v>
      </c>
      <c r="E102" s="12">
        <v>17244</v>
      </c>
      <c r="F102" s="12">
        <v>3172</v>
      </c>
      <c r="G102" s="12">
        <v>2759</v>
      </c>
      <c r="H102" s="12">
        <f>G102-F102</f>
        <v>-413</v>
      </c>
      <c r="I102" s="22">
        <v>-0.130201765447667</v>
      </c>
      <c r="J102" s="24">
        <v>32922</v>
      </c>
      <c r="K102"/>
      <c r="L102"/>
      <c r="M102"/>
      <c r="N102"/>
      <c r="O102"/>
      <c r="P102"/>
      <c r="Q102"/>
      <c r="R102"/>
      <c r="S102"/>
      <c r="T102"/>
      <c r="U102"/>
    </row>
    <row r="103" spans="1:21">
      <c r="A103" s="13"/>
      <c r="B103" s="14" t="s">
        <v>17</v>
      </c>
      <c r="C103" s="14">
        <v>2119.7</v>
      </c>
      <c r="D103" s="19">
        <v>4065.5</v>
      </c>
      <c r="E103" s="19">
        <v>11747.64</v>
      </c>
      <c r="F103" s="19">
        <v>4920</v>
      </c>
      <c r="G103" s="19">
        <v>2495.12</v>
      </c>
      <c r="H103" s="19"/>
      <c r="I103" s="33">
        <v>-0.492861788617886</v>
      </c>
      <c r="J103" s="25">
        <v>25347.96</v>
      </c>
      <c r="K103"/>
      <c r="L103"/>
      <c r="M103"/>
      <c r="N103"/>
      <c r="O103"/>
      <c r="P103"/>
      <c r="Q103"/>
      <c r="R103"/>
      <c r="S103"/>
      <c r="T103"/>
      <c r="U103"/>
    </row>
    <row r="104" spans="1:21">
      <c r="A104" s="13"/>
      <c r="B104" s="16" t="s">
        <v>18</v>
      </c>
      <c r="C104" s="16">
        <v>0.981797128300139</v>
      </c>
      <c r="D104" s="18">
        <v>0.535780179230364</v>
      </c>
      <c r="E104" s="18">
        <v>0.681259568545581</v>
      </c>
      <c r="F104" s="18">
        <v>1.55107187894073</v>
      </c>
      <c r="G104" s="18">
        <v>0.904356650960493</v>
      </c>
      <c r="H104" s="18"/>
      <c r="I104" s="33">
        <v>-0.416947297388885</v>
      </c>
      <c r="J104" s="26">
        <v>0.769939857845817</v>
      </c>
      <c r="K104"/>
      <c r="L104"/>
      <c r="M104"/>
      <c r="N104"/>
      <c r="O104"/>
      <c r="P104"/>
      <c r="Q104"/>
      <c r="R104"/>
      <c r="S104"/>
      <c r="T104"/>
      <c r="U104"/>
    </row>
    <row r="105" spans="1:21">
      <c r="A105" s="7" t="s">
        <v>611</v>
      </c>
      <c r="B105" s="10" t="s">
        <v>16</v>
      </c>
      <c r="C105" s="10">
        <v>64</v>
      </c>
      <c r="D105" s="12">
        <v>32233</v>
      </c>
      <c r="E105" s="12"/>
      <c r="F105" s="12"/>
      <c r="G105" s="12"/>
      <c r="H105" s="12"/>
      <c r="I105" s="22"/>
      <c r="J105" s="24">
        <v>32297</v>
      </c>
      <c r="K105"/>
      <c r="L105"/>
      <c r="M105"/>
      <c r="N105"/>
      <c r="O105"/>
      <c r="P105"/>
      <c r="Q105"/>
      <c r="R105"/>
      <c r="S105"/>
      <c r="T105"/>
      <c r="U105"/>
    </row>
    <row r="106" spans="1:21">
      <c r="A106" s="13"/>
      <c r="B106" s="14" t="s">
        <v>17</v>
      </c>
      <c r="C106" s="14">
        <v>477.8</v>
      </c>
      <c r="D106" s="19">
        <v>35756.4</v>
      </c>
      <c r="E106" s="19"/>
      <c r="F106" s="19"/>
      <c r="G106" s="19"/>
      <c r="H106" s="19"/>
      <c r="I106" s="33"/>
      <c r="J106" s="25">
        <v>36234.2</v>
      </c>
      <c r="K106"/>
      <c r="L106"/>
      <c r="M106"/>
      <c r="N106"/>
      <c r="O106"/>
      <c r="P106"/>
      <c r="Q106"/>
      <c r="R106"/>
      <c r="S106"/>
      <c r="T106"/>
      <c r="U106"/>
    </row>
    <row r="107" spans="1:21">
      <c r="A107" s="13"/>
      <c r="B107" s="16" t="s">
        <v>18</v>
      </c>
      <c r="C107" s="16">
        <v>7.465625</v>
      </c>
      <c r="D107" s="18">
        <v>1.10931033412962</v>
      </c>
      <c r="E107" s="18"/>
      <c r="F107" s="18"/>
      <c r="G107" s="18"/>
      <c r="H107" s="18"/>
      <c r="I107" s="33"/>
      <c r="J107" s="26">
        <v>1.12190605938632</v>
      </c>
      <c r="K107"/>
      <c r="L107"/>
      <c r="M107"/>
      <c r="N107"/>
      <c r="O107"/>
      <c r="P107"/>
      <c r="Q107"/>
      <c r="R107"/>
      <c r="S107"/>
      <c r="T107"/>
      <c r="U107"/>
    </row>
    <row r="108" spans="1:21">
      <c r="A108" s="7" t="s">
        <v>612</v>
      </c>
      <c r="B108" s="10" t="s">
        <v>16</v>
      </c>
      <c r="C108" s="10">
        <v>15</v>
      </c>
      <c r="D108" s="12"/>
      <c r="E108" s="12">
        <v>495</v>
      </c>
      <c r="F108" s="12">
        <v>28639</v>
      </c>
      <c r="G108" s="12">
        <v>1021</v>
      </c>
      <c r="H108" s="12">
        <f>G108-F108</f>
        <v>-27618</v>
      </c>
      <c r="I108" s="22">
        <v>-0.964349313872691</v>
      </c>
      <c r="J108" s="24">
        <v>30170</v>
      </c>
      <c r="K108"/>
      <c r="L108"/>
      <c r="M108"/>
      <c r="N108"/>
      <c r="O108"/>
      <c r="P108"/>
      <c r="Q108"/>
      <c r="R108"/>
      <c r="S108"/>
      <c r="T108"/>
      <c r="U108"/>
    </row>
    <row r="109" spans="1:21">
      <c r="A109" s="13"/>
      <c r="B109" s="14" t="s">
        <v>17</v>
      </c>
      <c r="C109" s="14">
        <v>13.5</v>
      </c>
      <c r="D109" s="19"/>
      <c r="E109" s="19">
        <v>204</v>
      </c>
      <c r="F109" s="19">
        <v>21227.4</v>
      </c>
      <c r="G109" s="19">
        <v>306.9</v>
      </c>
      <c r="H109" s="19"/>
      <c r="I109" s="33">
        <v>-0.985542270838633</v>
      </c>
      <c r="J109" s="25">
        <v>21751.8</v>
      </c>
      <c r="K109"/>
      <c r="L109"/>
      <c r="M109"/>
      <c r="N109"/>
      <c r="O109"/>
      <c r="P109"/>
      <c r="Q109"/>
      <c r="R109"/>
      <c r="S109"/>
      <c r="T109"/>
      <c r="U109"/>
    </row>
    <row r="110" spans="1:21">
      <c r="A110" s="13"/>
      <c r="B110" s="16" t="s">
        <v>18</v>
      </c>
      <c r="C110" s="16">
        <v>0.9</v>
      </c>
      <c r="D110" s="18"/>
      <c r="E110" s="18">
        <v>0.412121212121212</v>
      </c>
      <c r="F110" s="18">
        <v>0.741206047697196</v>
      </c>
      <c r="G110" s="18">
        <v>0.300587659157689</v>
      </c>
      <c r="H110" s="18"/>
      <c r="I110" s="33">
        <v>-0.594461405041737</v>
      </c>
      <c r="J110" s="26">
        <v>0.720974477958237</v>
      </c>
      <c r="K110"/>
      <c r="L110"/>
      <c r="M110"/>
      <c r="N110"/>
      <c r="O110"/>
      <c r="P110"/>
      <c r="Q110"/>
      <c r="R110"/>
      <c r="S110"/>
      <c r="T110"/>
      <c r="U110"/>
    </row>
    <row r="111" spans="1:21">
      <c r="A111" s="7" t="s">
        <v>613</v>
      </c>
      <c r="B111" s="10" t="s">
        <v>16</v>
      </c>
      <c r="C111" s="10">
        <v>1565</v>
      </c>
      <c r="D111" s="12">
        <v>415</v>
      </c>
      <c r="E111" s="12">
        <v>2137</v>
      </c>
      <c r="F111" s="12">
        <v>4351</v>
      </c>
      <c r="G111" s="12">
        <v>20923</v>
      </c>
      <c r="H111" s="12">
        <f>G111-F111</f>
        <v>16572</v>
      </c>
      <c r="I111" s="22">
        <v>3.80877959089864</v>
      </c>
      <c r="J111" s="24">
        <v>29391</v>
      </c>
      <c r="K111"/>
      <c r="L111"/>
      <c r="M111"/>
      <c r="N111"/>
      <c r="O111"/>
      <c r="P111"/>
      <c r="Q111"/>
      <c r="R111"/>
      <c r="S111"/>
      <c r="T111"/>
      <c r="U111"/>
    </row>
    <row r="112" spans="1:21">
      <c r="A112" s="13"/>
      <c r="B112" s="14" t="s">
        <v>17</v>
      </c>
      <c r="C112" s="14">
        <v>1065.55</v>
      </c>
      <c r="D112" s="19">
        <v>517.07</v>
      </c>
      <c r="E112" s="19">
        <v>2958.35</v>
      </c>
      <c r="F112" s="19">
        <v>5745.76</v>
      </c>
      <c r="G112" s="19">
        <v>11265.2</v>
      </c>
      <c r="H112" s="19"/>
      <c r="I112" s="33">
        <v>0.960610954860628</v>
      </c>
      <c r="J112" s="25">
        <v>21551.93</v>
      </c>
      <c r="K112"/>
      <c r="L112"/>
      <c r="M112"/>
      <c r="N112"/>
      <c r="O112"/>
      <c r="P112"/>
      <c r="Q112"/>
      <c r="R112"/>
      <c r="S112"/>
      <c r="T112"/>
      <c r="U112"/>
    </row>
    <row r="113" spans="1:21">
      <c r="A113" s="13"/>
      <c r="B113" s="16" t="s">
        <v>18</v>
      </c>
      <c r="C113" s="16">
        <v>0.680862619808307</v>
      </c>
      <c r="D113" s="18">
        <v>1.24595180722892</v>
      </c>
      <c r="E113" s="18">
        <v>1.38434721572298</v>
      </c>
      <c r="F113" s="18">
        <v>1.32056079062285</v>
      </c>
      <c r="G113" s="18">
        <v>0.538412273574535</v>
      </c>
      <c r="H113" s="18"/>
      <c r="I113" s="33">
        <v>-0.592285128107891</v>
      </c>
      <c r="J113" s="26">
        <v>0.733283318022524</v>
      </c>
      <c r="K113"/>
      <c r="L113"/>
      <c r="M113"/>
      <c r="N113"/>
      <c r="O113"/>
      <c r="P113"/>
      <c r="Q113"/>
      <c r="R113"/>
      <c r="S113"/>
      <c r="T113"/>
      <c r="U113"/>
    </row>
    <row r="114" spans="1:21">
      <c r="A114" s="7" t="s">
        <v>614</v>
      </c>
      <c r="B114" s="10" t="s">
        <v>16</v>
      </c>
      <c r="C114" s="10"/>
      <c r="D114" s="12"/>
      <c r="E114" s="12"/>
      <c r="F114" s="12">
        <v>411</v>
      </c>
      <c r="G114" s="12">
        <v>28786</v>
      </c>
      <c r="H114" s="12">
        <f>G114-F114</f>
        <v>28375</v>
      </c>
      <c r="I114" s="22">
        <v>69.0389294403893</v>
      </c>
      <c r="J114" s="24">
        <v>29197</v>
      </c>
      <c r="K114"/>
      <c r="L114"/>
      <c r="M114"/>
      <c r="N114"/>
      <c r="O114"/>
      <c r="P114"/>
      <c r="Q114"/>
      <c r="R114"/>
      <c r="S114"/>
      <c r="T114"/>
      <c r="U114"/>
    </row>
    <row r="115" spans="1:21">
      <c r="A115" s="13"/>
      <c r="B115" s="14" t="s">
        <v>17</v>
      </c>
      <c r="C115" s="14"/>
      <c r="D115" s="19"/>
      <c r="E115" s="19"/>
      <c r="F115" s="19">
        <v>556.4</v>
      </c>
      <c r="G115" s="19">
        <v>8493.6</v>
      </c>
      <c r="H115" s="19"/>
      <c r="I115" s="33">
        <v>14.2652767792955</v>
      </c>
      <c r="J115" s="25">
        <v>9050</v>
      </c>
      <c r="K115"/>
      <c r="L115"/>
      <c r="M115"/>
      <c r="N115"/>
      <c r="O115"/>
      <c r="P115"/>
      <c r="Q115"/>
      <c r="R115"/>
      <c r="S115"/>
      <c r="T115"/>
      <c r="U115"/>
    </row>
    <row r="116" spans="1:21">
      <c r="A116" s="13"/>
      <c r="B116" s="16" t="s">
        <v>18</v>
      </c>
      <c r="C116" s="16"/>
      <c r="D116" s="18"/>
      <c r="E116" s="18"/>
      <c r="F116" s="18">
        <v>1.35377128953771</v>
      </c>
      <c r="G116" s="18">
        <v>0.29506009865907</v>
      </c>
      <c r="H116" s="18"/>
      <c r="I116" s="33">
        <v>-0.782045829351406</v>
      </c>
      <c r="J116" s="26">
        <v>0.309963352399219</v>
      </c>
      <c r="K116"/>
      <c r="L116"/>
      <c r="M116"/>
      <c r="N116"/>
      <c r="O116"/>
      <c r="P116"/>
      <c r="Q116"/>
      <c r="R116"/>
      <c r="S116"/>
      <c r="T116"/>
      <c r="U116"/>
    </row>
    <row r="117" spans="1:21">
      <c r="A117" s="7" t="s">
        <v>615</v>
      </c>
      <c r="B117" s="10" t="s">
        <v>16</v>
      </c>
      <c r="C117" s="10">
        <v>2172</v>
      </c>
      <c r="D117" s="12">
        <v>630</v>
      </c>
      <c r="E117" s="12">
        <v>6458</v>
      </c>
      <c r="F117" s="12">
        <v>16602</v>
      </c>
      <c r="G117" s="12"/>
      <c r="H117" s="12">
        <f>G117-F117</f>
        <v>-16602</v>
      </c>
      <c r="I117" s="22">
        <v>-1</v>
      </c>
      <c r="J117" s="24">
        <v>25862</v>
      </c>
      <c r="K117"/>
      <c r="L117"/>
      <c r="M117"/>
      <c r="N117"/>
      <c r="O117"/>
      <c r="P117"/>
      <c r="Q117"/>
      <c r="R117"/>
      <c r="S117"/>
      <c r="T117"/>
      <c r="U117"/>
    </row>
    <row r="118" spans="1:21">
      <c r="A118" s="13"/>
      <c r="B118" s="14" t="s">
        <v>17</v>
      </c>
      <c r="C118" s="14">
        <v>1023.56</v>
      </c>
      <c r="D118" s="19">
        <v>700.2</v>
      </c>
      <c r="E118" s="19">
        <v>4821.78</v>
      </c>
      <c r="F118" s="19">
        <v>13531.98</v>
      </c>
      <c r="G118" s="19"/>
      <c r="H118" s="19"/>
      <c r="I118" s="33">
        <v>-1</v>
      </c>
      <c r="J118" s="25">
        <v>20077.52</v>
      </c>
      <c r="K118"/>
      <c r="L118"/>
      <c r="M118"/>
      <c r="N118"/>
      <c r="O118"/>
      <c r="P118"/>
      <c r="Q118"/>
      <c r="R118"/>
      <c r="S118"/>
      <c r="T118"/>
      <c r="U118"/>
    </row>
    <row r="119" spans="1:21">
      <c r="A119" s="13"/>
      <c r="B119" s="16" t="s">
        <v>18</v>
      </c>
      <c r="C119" s="16">
        <v>0.471252302025783</v>
      </c>
      <c r="D119" s="18">
        <v>1.11142857142857</v>
      </c>
      <c r="E119" s="18">
        <v>0.746636729637659</v>
      </c>
      <c r="F119" s="18">
        <v>0.815081315504156</v>
      </c>
      <c r="G119" s="18"/>
      <c r="H119" s="18"/>
      <c r="I119" s="33">
        <v>-1</v>
      </c>
      <c r="J119" s="26">
        <v>0.776332843554249</v>
      </c>
      <c r="K119"/>
      <c r="L119"/>
      <c r="M119"/>
      <c r="N119"/>
      <c r="O119"/>
      <c r="P119"/>
      <c r="Q119"/>
      <c r="R119"/>
      <c r="S119"/>
      <c r="T119"/>
      <c r="U119"/>
    </row>
    <row r="120" spans="1:21">
      <c r="A120" s="7" t="s">
        <v>616</v>
      </c>
      <c r="B120" s="10" t="s">
        <v>16</v>
      </c>
      <c r="C120" s="10">
        <v>504</v>
      </c>
      <c r="D120" s="12">
        <v>1512</v>
      </c>
      <c r="E120" s="12">
        <v>23631</v>
      </c>
      <c r="F120" s="12">
        <v>130</v>
      </c>
      <c r="G120" s="12"/>
      <c r="H120" s="12">
        <f>G120-F120</f>
        <v>-130</v>
      </c>
      <c r="I120" s="22">
        <v>-1</v>
      </c>
      <c r="J120" s="24">
        <v>25777</v>
      </c>
      <c r="K120"/>
      <c r="L120"/>
      <c r="M120"/>
      <c r="N120"/>
      <c r="O120"/>
      <c r="P120"/>
      <c r="Q120"/>
      <c r="R120"/>
      <c r="S120"/>
      <c r="T120"/>
      <c r="U120"/>
    </row>
    <row r="121" spans="1:21">
      <c r="A121" s="13"/>
      <c r="B121" s="14" t="s">
        <v>17</v>
      </c>
      <c r="C121" s="14">
        <v>948.36</v>
      </c>
      <c r="D121" s="19">
        <v>1839.34</v>
      </c>
      <c r="E121" s="19">
        <v>11618.6</v>
      </c>
      <c r="F121" s="19">
        <v>110</v>
      </c>
      <c r="G121" s="19"/>
      <c r="H121" s="19"/>
      <c r="I121" s="33">
        <v>-1</v>
      </c>
      <c r="J121" s="25">
        <v>14516.3</v>
      </c>
      <c r="K121"/>
      <c r="L121"/>
      <c r="M121"/>
      <c r="N121"/>
      <c r="O121"/>
      <c r="P121"/>
      <c r="Q121"/>
      <c r="R121"/>
      <c r="S121"/>
      <c r="T121"/>
      <c r="U121"/>
    </row>
    <row r="122" spans="1:21">
      <c r="A122" s="13"/>
      <c r="B122" s="16" t="s">
        <v>18</v>
      </c>
      <c r="C122" s="16">
        <v>1.88166666666667</v>
      </c>
      <c r="D122" s="18">
        <v>1.21649470899471</v>
      </c>
      <c r="E122" s="18">
        <v>0.491667724599044</v>
      </c>
      <c r="F122" s="18">
        <v>0.846153846153846</v>
      </c>
      <c r="G122" s="18"/>
      <c r="H122" s="18"/>
      <c r="I122" s="33">
        <v>-1</v>
      </c>
      <c r="J122" s="26">
        <v>0.563149319160492</v>
      </c>
      <c r="K122"/>
      <c r="L122"/>
      <c r="M122"/>
      <c r="N122"/>
      <c r="O122"/>
      <c r="P122"/>
      <c r="Q122"/>
      <c r="R122"/>
      <c r="S122"/>
      <c r="T122"/>
      <c r="U122"/>
    </row>
    <row r="123" spans="1:21">
      <c r="A123" s="7" t="s">
        <v>617</v>
      </c>
      <c r="B123" s="10" t="s">
        <v>16</v>
      </c>
      <c r="C123" s="10">
        <v>1297</v>
      </c>
      <c r="D123" s="12">
        <v>14440</v>
      </c>
      <c r="E123" s="12">
        <v>1803</v>
      </c>
      <c r="F123" s="12">
        <v>4177</v>
      </c>
      <c r="G123" s="12">
        <v>3011</v>
      </c>
      <c r="H123" s="12">
        <f>G123-F123</f>
        <v>-1166</v>
      </c>
      <c r="I123" s="22">
        <v>-0.279147713670098</v>
      </c>
      <c r="J123" s="24">
        <v>24728</v>
      </c>
      <c r="K123"/>
      <c r="L123"/>
      <c r="M123"/>
      <c r="N123"/>
      <c r="O123"/>
      <c r="P123"/>
      <c r="Q123"/>
      <c r="R123"/>
      <c r="S123"/>
      <c r="T123"/>
      <c r="U123"/>
    </row>
    <row r="124" spans="1:21">
      <c r="A124" s="13"/>
      <c r="B124" s="14" t="s">
        <v>17</v>
      </c>
      <c r="C124" s="14">
        <v>1708.14</v>
      </c>
      <c r="D124" s="19">
        <v>13540.96</v>
      </c>
      <c r="E124" s="19">
        <v>1738.9</v>
      </c>
      <c r="F124" s="19">
        <v>4826.4</v>
      </c>
      <c r="G124" s="19">
        <v>2858.88</v>
      </c>
      <c r="H124" s="19"/>
      <c r="I124" s="33">
        <v>-0.40765788165092</v>
      </c>
      <c r="J124" s="25">
        <v>24673.28</v>
      </c>
      <c r="K124"/>
      <c r="L124"/>
      <c r="M124"/>
      <c r="N124"/>
      <c r="O124"/>
      <c r="P124"/>
      <c r="Q124"/>
      <c r="R124"/>
      <c r="S124"/>
      <c r="T124"/>
      <c r="U124"/>
    </row>
    <row r="125" spans="1:21">
      <c r="A125" s="13"/>
      <c r="B125" s="16" t="s">
        <v>18</v>
      </c>
      <c r="C125" s="16">
        <v>1.31699306090979</v>
      </c>
      <c r="D125" s="18">
        <v>0.937739612188366</v>
      </c>
      <c r="E125" s="18">
        <v>0.964448141985579</v>
      </c>
      <c r="F125" s="18">
        <v>1.15547043332535</v>
      </c>
      <c r="G125" s="18">
        <v>0.949478578545334</v>
      </c>
      <c r="H125" s="18"/>
      <c r="I125" s="33">
        <v>-0.178275314399167</v>
      </c>
      <c r="J125" s="26">
        <v>0.99778712390812</v>
      </c>
      <c r="K125"/>
      <c r="L125"/>
      <c r="M125"/>
      <c r="N125"/>
      <c r="O125"/>
      <c r="P125"/>
      <c r="Q125"/>
      <c r="R125"/>
      <c r="S125"/>
      <c r="T125"/>
      <c r="U125"/>
    </row>
    <row r="126" spans="1:21">
      <c r="A126" s="7" t="s">
        <v>618</v>
      </c>
      <c r="B126" s="10" t="s">
        <v>16</v>
      </c>
      <c r="C126" s="10">
        <v>2918</v>
      </c>
      <c r="D126" s="12"/>
      <c r="E126" s="12">
        <v>6489</v>
      </c>
      <c r="F126" s="12">
        <v>7611</v>
      </c>
      <c r="G126" s="12">
        <v>7499</v>
      </c>
      <c r="H126" s="12">
        <f>G126-F126</f>
        <v>-112</v>
      </c>
      <c r="I126" s="22">
        <v>-0.0147155432926028</v>
      </c>
      <c r="J126" s="24">
        <v>24517</v>
      </c>
      <c r="K126"/>
      <c r="L126"/>
      <c r="M126"/>
      <c r="N126"/>
      <c r="O126"/>
      <c r="P126"/>
      <c r="Q126"/>
      <c r="R126"/>
      <c r="S126"/>
      <c r="T126"/>
      <c r="U126"/>
    </row>
    <row r="127" spans="1:21">
      <c r="A127" s="13"/>
      <c r="B127" s="14" t="s">
        <v>17</v>
      </c>
      <c r="C127" s="14">
        <v>3172.94</v>
      </c>
      <c r="D127" s="19"/>
      <c r="E127" s="19">
        <v>3185.4</v>
      </c>
      <c r="F127" s="19">
        <v>2499.9</v>
      </c>
      <c r="G127" s="19">
        <v>4448</v>
      </c>
      <c r="H127" s="19"/>
      <c r="I127" s="33">
        <v>0.779271170846834</v>
      </c>
      <c r="J127" s="25">
        <v>13306.24</v>
      </c>
      <c r="K127"/>
      <c r="L127"/>
      <c r="M127"/>
      <c r="N127"/>
      <c r="O127"/>
      <c r="P127"/>
      <c r="Q127"/>
      <c r="R127"/>
      <c r="S127"/>
      <c r="T127"/>
      <c r="U127"/>
    </row>
    <row r="128" spans="1:21">
      <c r="A128" s="13"/>
      <c r="B128" s="16" t="s">
        <v>18</v>
      </c>
      <c r="C128" s="16">
        <v>1.08736806031528</v>
      </c>
      <c r="D128" s="18"/>
      <c r="E128" s="18">
        <v>0.490892279241794</v>
      </c>
      <c r="F128" s="18">
        <v>0.328458809617659</v>
      </c>
      <c r="G128" s="18">
        <v>0.593145752767036</v>
      </c>
      <c r="H128" s="18"/>
      <c r="I128" s="33">
        <v>0.805845163530504</v>
      </c>
      <c r="J128" s="26">
        <v>0.542735244932088</v>
      </c>
      <c r="K128"/>
      <c r="L128"/>
      <c r="M128"/>
      <c r="N128"/>
      <c r="O128"/>
      <c r="P128"/>
      <c r="Q128"/>
      <c r="R128"/>
      <c r="S128"/>
      <c r="T128"/>
      <c r="U128"/>
    </row>
    <row r="129" spans="1:21">
      <c r="A129" s="7" t="s">
        <v>619</v>
      </c>
      <c r="B129" s="10" t="s">
        <v>16</v>
      </c>
      <c r="C129" s="10">
        <v>7906</v>
      </c>
      <c r="D129" s="12">
        <v>1194</v>
      </c>
      <c r="E129" s="12">
        <v>5222</v>
      </c>
      <c r="F129" s="12">
        <v>8587</v>
      </c>
      <c r="G129" s="12">
        <v>1231</v>
      </c>
      <c r="H129" s="12">
        <f>G129-F129</f>
        <v>-7356</v>
      </c>
      <c r="I129" s="22">
        <v>-0.856643763829044</v>
      </c>
      <c r="J129" s="24">
        <v>24140</v>
      </c>
      <c r="K129"/>
      <c r="L129"/>
      <c r="M129"/>
      <c r="N129"/>
      <c r="O129"/>
      <c r="P129"/>
      <c r="Q129"/>
      <c r="R129"/>
      <c r="S129"/>
      <c r="T129"/>
      <c r="U129"/>
    </row>
    <row r="130" spans="1:21">
      <c r="A130" s="13"/>
      <c r="B130" s="14" t="s">
        <v>17</v>
      </c>
      <c r="C130" s="14">
        <v>5111.5</v>
      </c>
      <c r="D130" s="19">
        <v>902.1</v>
      </c>
      <c r="E130" s="19">
        <v>-972.8</v>
      </c>
      <c r="F130" s="19">
        <v>4776.7</v>
      </c>
      <c r="G130" s="19">
        <v>669.7</v>
      </c>
      <c r="H130" s="19"/>
      <c r="I130" s="33">
        <v>-0.859798605731991</v>
      </c>
      <c r="J130" s="25">
        <v>10487.2</v>
      </c>
      <c r="K130"/>
      <c r="L130"/>
      <c r="M130"/>
      <c r="N130"/>
      <c r="O130"/>
      <c r="P130"/>
      <c r="Q130"/>
      <c r="R130"/>
      <c r="S130"/>
      <c r="T130"/>
      <c r="U130"/>
    </row>
    <row r="131" spans="1:21">
      <c r="A131" s="13"/>
      <c r="B131" s="16" t="s">
        <v>18</v>
      </c>
      <c r="C131" s="16">
        <v>0.646534277763724</v>
      </c>
      <c r="D131" s="18">
        <v>0.755527638190955</v>
      </c>
      <c r="E131" s="18">
        <v>-0.186288778245883</v>
      </c>
      <c r="F131" s="18">
        <v>0.556271107488063</v>
      </c>
      <c r="G131" s="18">
        <v>0.544029244516653</v>
      </c>
      <c r="H131" s="18"/>
      <c r="I131" s="33">
        <v>-0.0220070084651536</v>
      </c>
      <c r="J131" s="26">
        <v>0.434432477216239</v>
      </c>
      <c r="K131"/>
      <c r="L131"/>
      <c r="M131"/>
      <c r="N131"/>
      <c r="O131"/>
      <c r="P131"/>
      <c r="Q131"/>
      <c r="R131"/>
      <c r="S131"/>
      <c r="T131"/>
      <c r="U131"/>
    </row>
    <row r="132" spans="1:21">
      <c r="A132" s="7" t="s">
        <v>620</v>
      </c>
      <c r="B132" s="10" t="s">
        <v>16</v>
      </c>
      <c r="C132" s="10">
        <v>15952</v>
      </c>
      <c r="D132" s="12"/>
      <c r="E132" s="12">
        <v>6361</v>
      </c>
      <c r="F132" s="12">
        <v>1281</v>
      </c>
      <c r="G132" s="12"/>
      <c r="H132" s="12">
        <f>G132-F132</f>
        <v>-1281</v>
      </c>
      <c r="I132" s="22">
        <v>-1</v>
      </c>
      <c r="J132" s="24">
        <v>23594</v>
      </c>
      <c r="K132"/>
      <c r="L132"/>
      <c r="M132"/>
      <c r="N132"/>
      <c r="O132"/>
      <c r="P132"/>
      <c r="Q132"/>
      <c r="R132"/>
      <c r="S132"/>
      <c r="T132"/>
      <c r="U132"/>
    </row>
    <row r="133" spans="1:21">
      <c r="A133" s="13"/>
      <c r="B133" s="14" t="s">
        <v>17</v>
      </c>
      <c r="C133" s="14">
        <v>24130.08</v>
      </c>
      <c r="D133" s="19"/>
      <c r="E133" s="19">
        <v>9379.4</v>
      </c>
      <c r="F133" s="19">
        <v>3050.2</v>
      </c>
      <c r="G133" s="19"/>
      <c r="H133" s="19"/>
      <c r="I133" s="33">
        <v>-1</v>
      </c>
      <c r="J133" s="25">
        <v>36559.68</v>
      </c>
      <c r="K133"/>
      <c r="L133"/>
      <c r="M133"/>
      <c r="N133"/>
      <c r="O133"/>
      <c r="P133"/>
      <c r="Q133"/>
      <c r="R133"/>
      <c r="S133"/>
      <c r="T133"/>
      <c r="U133"/>
    </row>
    <row r="134" spans="1:21">
      <c r="A134" s="13"/>
      <c r="B134" s="16" t="s">
        <v>18</v>
      </c>
      <c r="C134" s="16">
        <v>1.51266800401204</v>
      </c>
      <c r="D134" s="18"/>
      <c r="E134" s="18">
        <v>1.47451658544254</v>
      </c>
      <c r="F134" s="18">
        <v>2.38110850897736</v>
      </c>
      <c r="G134" s="18"/>
      <c r="H134" s="18"/>
      <c r="I134" s="33">
        <v>-1</v>
      </c>
      <c r="J134" s="26">
        <v>1.54953293210138</v>
      </c>
      <c r="K134"/>
      <c r="L134"/>
      <c r="M134"/>
      <c r="N134"/>
      <c r="O134"/>
      <c r="P134"/>
      <c r="Q134"/>
      <c r="R134"/>
      <c r="S134"/>
      <c r="T134"/>
      <c r="U134"/>
    </row>
    <row r="135" spans="1:21">
      <c r="A135" s="7" t="s">
        <v>621</v>
      </c>
      <c r="B135" s="10" t="s">
        <v>16</v>
      </c>
      <c r="C135" s="10"/>
      <c r="D135" s="12"/>
      <c r="E135" s="12">
        <v>23507</v>
      </c>
      <c r="F135" s="12"/>
      <c r="G135" s="12"/>
      <c r="H135" s="12"/>
      <c r="I135" s="22"/>
      <c r="J135" s="24">
        <v>23507</v>
      </c>
      <c r="K135"/>
      <c r="L135"/>
      <c r="M135"/>
      <c r="N135"/>
      <c r="O135"/>
      <c r="P135"/>
      <c r="Q135"/>
      <c r="R135"/>
      <c r="S135"/>
      <c r="T135"/>
      <c r="U135"/>
    </row>
    <row r="136" spans="1:21">
      <c r="A136" s="13"/>
      <c r="B136" s="14" t="s">
        <v>17</v>
      </c>
      <c r="C136" s="14"/>
      <c r="D136" s="19"/>
      <c r="E136" s="19">
        <v>55770.2</v>
      </c>
      <c r="F136" s="19"/>
      <c r="G136" s="19"/>
      <c r="H136" s="19"/>
      <c r="I136" s="33"/>
      <c r="J136" s="25">
        <v>55770.2</v>
      </c>
      <c r="K136"/>
      <c r="L136"/>
      <c r="M136"/>
      <c r="N136"/>
      <c r="O136"/>
      <c r="P136"/>
      <c r="Q136"/>
      <c r="R136"/>
      <c r="S136"/>
      <c r="T136"/>
      <c r="U136"/>
    </row>
    <row r="137" spans="1:21">
      <c r="A137" s="13"/>
      <c r="B137" s="16" t="s">
        <v>18</v>
      </c>
      <c r="C137" s="16"/>
      <c r="D137" s="18"/>
      <c r="E137" s="18">
        <v>2.37249329986812</v>
      </c>
      <c r="F137" s="18"/>
      <c r="G137" s="18"/>
      <c r="H137" s="18"/>
      <c r="I137" s="33"/>
      <c r="J137" s="26">
        <v>2.37249329986812</v>
      </c>
      <c r="K137"/>
      <c r="L137"/>
      <c r="M137"/>
      <c r="N137"/>
      <c r="O137"/>
      <c r="P137"/>
      <c r="Q137"/>
      <c r="R137"/>
      <c r="S137"/>
      <c r="T137"/>
      <c r="U137"/>
    </row>
    <row r="138" spans="1:21">
      <c r="A138" s="7" t="s">
        <v>622</v>
      </c>
      <c r="B138" s="10" t="s">
        <v>16</v>
      </c>
      <c r="C138" s="10">
        <v>12738</v>
      </c>
      <c r="D138" s="12">
        <v>2555</v>
      </c>
      <c r="E138" s="12">
        <v>2104</v>
      </c>
      <c r="F138" s="12">
        <v>3758</v>
      </c>
      <c r="G138" s="12">
        <v>1806</v>
      </c>
      <c r="H138" s="12">
        <f>G138-F138</f>
        <v>-1952</v>
      </c>
      <c r="I138" s="22">
        <v>-0.519425226184141</v>
      </c>
      <c r="J138" s="24">
        <v>22961</v>
      </c>
      <c r="K138"/>
      <c r="L138"/>
      <c r="M138"/>
      <c r="N138"/>
      <c r="O138"/>
      <c r="P138"/>
      <c r="Q138"/>
      <c r="R138"/>
      <c r="S138"/>
      <c r="T138"/>
      <c r="U138"/>
    </row>
    <row r="139" spans="1:21">
      <c r="A139" s="13"/>
      <c r="B139" s="14" t="s">
        <v>17</v>
      </c>
      <c r="C139" s="14">
        <v>10327.9</v>
      </c>
      <c r="D139" s="19">
        <v>1494.2</v>
      </c>
      <c r="E139" s="19">
        <v>1731.2</v>
      </c>
      <c r="F139" s="19">
        <v>1953.5</v>
      </c>
      <c r="G139" s="19">
        <v>1676.2</v>
      </c>
      <c r="H139" s="19"/>
      <c r="I139" s="33">
        <v>-0.141950345533658</v>
      </c>
      <c r="J139" s="25">
        <v>17183</v>
      </c>
      <c r="K139"/>
      <c r="L139"/>
      <c r="M139"/>
      <c r="N139"/>
      <c r="O139"/>
      <c r="P139"/>
      <c r="Q139"/>
      <c r="R139"/>
      <c r="S139"/>
      <c r="T139"/>
      <c r="U139"/>
    </row>
    <row r="140" spans="1:21">
      <c r="A140" s="13"/>
      <c r="B140" s="16" t="s">
        <v>18</v>
      </c>
      <c r="C140" s="16">
        <v>0.810794473229706</v>
      </c>
      <c r="D140" s="18">
        <v>0.58481409001957</v>
      </c>
      <c r="E140" s="18">
        <v>0.822813688212928</v>
      </c>
      <c r="F140" s="18">
        <v>0.519824374667376</v>
      </c>
      <c r="G140" s="18">
        <v>0.9281284606866</v>
      </c>
      <c r="H140" s="18"/>
      <c r="I140" s="33">
        <v>0.785465449326974</v>
      </c>
      <c r="J140" s="26">
        <v>0.748355907843735</v>
      </c>
      <c r="K140"/>
      <c r="L140"/>
      <c r="M140"/>
      <c r="N140"/>
      <c r="O140"/>
      <c r="P140"/>
      <c r="Q140"/>
      <c r="R140"/>
      <c r="S140"/>
      <c r="T140"/>
      <c r="U140"/>
    </row>
    <row r="141" spans="1:21">
      <c r="A141" s="7" t="s">
        <v>623</v>
      </c>
      <c r="B141" s="10" t="s">
        <v>16</v>
      </c>
      <c r="C141" s="10"/>
      <c r="D141" s="12"/>
      <c r="E141" s="12">
        <v>21680</v>
      </c>
      <c r="F141" s="12">
        <v>388</v>
      </c>
      <c r="G141" s="12"/>
      <c r="H141" s="12">
        <f>G141-F141</f>
        <v>-388</v>
      </c>
      <c r="I141" s="22">
        <v>-1</v>
      </c>
      <c r="J141" s="24">
        <v>22068</v>
      </c>
      <c r="K141"/>
      <c r="L141"/>
      <c r="M141"/>
      <c r="N141"/>
      <c r="O141"/>
      <c r="P141"/>
      <c r="Q141"/>
      <c r="R141"/>
      <c r="S141"/>
      <c r="T141"/>
      <c r="U141"/>
    </row>
    <row r="142" spans="1:21">
      <c r="A142" s="13"/>
      <c r="B142" s="14" t="s">
        <v>17</v>
      </c>
      <c r="C142" s="14"/>
      <c r="D142" s="19"/>
      <c r="E142" s="19">
        <v>4286</v>
      </c>
      <c r="F142" s="19">
        <v>245</v>
      </c>
      <c r="G142" s="19"/>
      <c r="H142" s="19"/>
      <c r="I142" s="33">
        <v>-1</v>
      </c>
      <c r="J142" s="25">
        <v>4531</v>
      </c>
      <c r="K142"/>
      <c r="L142"/>
      <c r="M142"/>
      <c r="N142"/>
      <c r="O142"/>
      <c r="P142"/>
      <c r="Q142"/>
      <c r="R142"/>
      <c r="S142"/>
      <c r="T142"/>
      <c r="U142"/>
    </row>
    <row r="143" spans="1:21">
      <c r="A143" s="13"/>
      <c r="B143" s="16" t="s">
        <v>18</v>
      </c>
      <c r="C143" s="16"/>
      <c r="D143" s="18"/>
      <c r="E143" s="18">
        <v>0.197693726937269</v>
      </c>
      <c r="F143" s="18">
        <v>0.631443298969072</v>
      </c>
      <c r="G143" s="18"/>
      <c r="H143" s="18"/>
      <c r="I143" s="33">
        <v>-1</v>
      </c>
      <c r="J143" s="26">
        <v>0.205319920246511</v>
      </c>
      <c r="K143"/>
      <c r="L143"/>
      <c r="M143"/>
      <c r="N143"/>
      <c r="O143"/>
      <c r="P143"/>
      <c r="Q143"/>
      <c r="R143"/>
      <c r="S143"/>
      <c r="T143"/>
      <c r="U143"/>
    </row>
    <row r="144" spans="1:21">
      <c r="A144" s="7" t="s">
        <v>624</v>
      </c>
      <c r="B144" s="10" t="s">
        <v>16</v>
      </c>
      <c r="C144" s="10"/>
      <c r="D144" s="12"/>
      <c r="E144" s="12">
        <v>4392</v>
      </c>
      <c r="F144" s="12">
        <v>1086</v>
      </c>
      <c r="G144" s="12">
        <v>16463</v>
      </c>
      <c r="H144" s="12">
        <f>G144-F144</f>
        <v>15377</v>
      </c>
      <c r="I144" s="22">
        <v>14.1593001841621</v>
      </c>
      <c r="J144" s="24">
        <v>21941</v>
      </c>
      <c r="K144"/>
      <c r="L144"/>
      <c r="M144"/>
      <c r="N144"/>
      <c r="O144"/>
      <c r="P144"/>
      <c r="Q144"/>
      <c r="R144"/>
      <c r="S144"/>
      <c r="T144"/>
      <c r="U144"/>
    </row>
    <row r="145" spans="1:21">
      <c r="A145" s="13"/>
      <c r="B145" s="14" t="s">
        <v>17</v>
      </c>
      <c r="C145" s="14"/>
      <c r="D145" s="19"/>
      <c r="E145" s="19">
        <v>6748.04</v>
      </c>
      <c r="F145" s="19">
        <v>50.24</v>
      </c>
      <c r="G145" s="19">
        <v>314555.4</v>
      </c>
      <c r="H145" s="19"/>
      <c r="I145" s="33">
        <v>6260.05493630573</v>
      </c>
      <c r="J145" s="25">
        <v>321353.68</v>
      </c>
      <c r="K145"/>
      <c r="L145"/>
      <c r="M145"/>
      <c r="N145"/>
      <c r="O145"/>
      <c r="P145"/>
      <c r="Q145"/>
      <c r="R145"/>
      <c r="S145"/>
      <c r="T145"/>
      <c r="U145"/>
    </row>
    <row r="146" spans="1:21">
      <c r="A146" s="13"/>
      <c r="B146" s="16" t="s">
        <v>18</v>
      </c>
      <c r="C146" s="16"/>
      <c r="D146" s="18"/>
      <c r="E146" s="18">
        <v>1.53643897996357</v>
      </c>
      <c r="F146" s="18">
        <v>0.0462615101289135</v>
      </c>
      <c r="G146" s="18">
        <v>19.1068092085282</v>
      </c>
      <c r="H146" s="18"/>
      <c r="I146" s="33">
        <v>412.017412429571</v>
      </c>
      <c r="J146" s="26">
        <v>14.646264071829</v>
      </c>
      <c r="K146"/>
      <c r="L146"/>
      <c r="M146"/>
      <c r="N146"/>
      <c r="O146"/>
      <c r="P146"/>
      <c r="Q146"/>
      <c r="R146"/>
      <c r="S146"/>
      <c r="T146"/>
      <c r="U146"/>
    </row>
    <row r="147" spans="1:21">
      <c r="A147" s="7" t="s">
        <v>625</v>
      </c>
      <c r="B147" s="10" t="s">
        <v>16</v>
      </c>
      <c r="C147" s="10">
        <v>1614</v>
      </c>
      <c r="D147" s="12">
        <v>9727</v>
      </c>
      <c r="E147" s="12">
        <v>5372</v>
      </c>
      <c r="F147" s="12"/>
      <c r="G147" s="12">
        <v>3397</v>
      </c>
      <c r="H147" s="12">
        <f>G147-F147</f>
        <v>3397</v>
      </c>
      <c r="I147" s="22">
        <v>1</v>
      </c>
      <c r="J147" s="24">
        <v>20110</v>
      </c>
      <c r="K147"/>
      <c r="L147"/>
      <c r="M147"/>
      <c r="N147"/>
      <c r="O147"/>
      <c r="P147"/>
      <c r="Q147"/>
      <c r="R147"/>
      <c r="S147"/>
      <c r="T147"/>
      <c r="U147"/>
    </row>
    <row r="148" spans="1:21">
      <c r="A148" s="13"/>
      <c r="B148" s="14" t="s">
        <v>17</v>
      </c>
      <c r="C148" s="14">
        <v>1467.05</v>
      </c>
      <c r="D148" s="19">
        <v>2914.59</v>
      </c>
      <c r="E148" s="19">
        <v>7082.22</v>
      </c>
      <c r="F148" s="19"/>
      <c r="G148" s="19">
        <v>4766.37</v>
      </c>
      <c r="H148" s="19"/>
      <c r="I148" s="33"/>
      <c r="J148" s="25">
        <v>16230.23</v>
      </c>
      <c r="K148"/>
      <c r="L148"/>
      <c r="M148"/>
      <c r="N148"/>
      <c r="O148"/>
      <c r="P148"/>
      <c r="Q148"/>
      <c r="R148"/>
      <c r="S148"/>
      <c r="T148"/>
      <c r="U148"/>
    </row>
    <row r="149" spans="1:21">
      <c r="A149" s="13"/>
      <c r="B149" s="16" t="s">
        <v>18</v>
      </c>
      <c r="C149" s="16">
        <v>0.908952912019827</v>
      </c>
      <c r="D149" s="18">
        <v>0.29963914876118</v>
      </c>
      <c r="E149" s="18">
        <v>1.31835815338794</v>
      </c>
      <c r="F149" s="18"/>
      <c r="G149" s="18">
        <v>1.4031115690315</v>
      </c>
      <c r="H149" s="18"/>
      <c r="I149" s="33"/>
      <c r="J149" s="26">
        <v>0.807072600696171</v>
      </c>
      <c r="K149"/>
      <c r="L149"/>
      <c r="M149"/>
      <c r="N149"/>
      <c r="O149"/>
      <c r="P149"/>
      <c r="Q149"/>
      <c r="R149"/>
      <c r="S149"/>
      <c r="T149"/>
      <c r="U149"/>
    </row>
    <row r="150" spans="1:21">
      <c r="A150" s="7" t="s">
        <v>626</v>
      </c>
      <c r="B150" s="10" t="s">
        <v>16</v>
      </c>
      <c r="C150" s="10">
        <v>1862</v>
      </c>
      <c r="D150" s="12">
        <v>974</v>
      </c>
      <c r="E150" s="12">
        <v>490</v>
      </c>
      <c r="F150" s="12">
        <v>8291</v>
      </c>
      <c r="G150" s="12">
        <v>7866</v>
      </c>
      <c r="H150" s="12">
        <f>G150-F150</f>
        <v>-425</v>
      </c>
      <c r="I150" s="22">
        <v>-0.05126040284646</v>
      </c>
      <c r="J150" s="24">
        <v>19483</v>
      </c>
      <c r="K150"/>
      <c r="L150"/>
      <c r="M150"/>
      <c r="N150"/>
      <c r="O150"/>
      <c r="P150"/>
      <c r="Q150"/>
      <c r="R150"/>
      <c r="S150"/>
      <c r="T150"/>
      <c r="U150"/>
    </row>
    <row r="151" spans="1:21">
      <c r="A151" s="13"/>
      <c r="B151" s="14" t="s">
        <v>17</v>
      </c>
      <c r="C151" s="14">
        <v>1624.7</v>
      </c>
      <c r="D151" s="19">
        <v>-49.09</v>
      </c>
      <c r="E151" s="19">
        <v>-20.6</v>
      </c>
      <c r="F151" s="19">
        <v>5007.6</v>
      </c>
      <c r="G151" s="19">
        <v>5675.3</v>
      </c>
      <c r="H151" s="19"/>
      <c r="I151" s="33">
        <v>0.133337327262561</v>
      </c>
      <c r="J151" s="25">
        <v>12237.91</v>
      </c>
      <c r="K151"/>
      <c r="L151"/>
      <c r="M151"/>
      <c r="N151"/>
      <c r="O151"/>
      <c r="P151"/>
      <c r="Q151"/>
      <c r="R151"/>
      <c r="S151"/>
      <c r="T151"/>
      <c r="U151"/>
    </row>
    <row r="152" spans="1:21">
      <c r="A152" s="13"/>
      <c r="B152" s="16" t="s">
        <v>18</v>
      </c>
      <c r="C152" s="16">
        <v>0.872556390977444</v>
      </c>
      <c r="D152" s="18">
        <v>-0.050400410677618</v>
      </c>
      <c r="E152" s="18">
        <v>-0.0420408163265306</v>
      </c>
      <c r="F152" s="18">
        <v>0.603980219515137</v>
      </c>
      <c r="G152" s="18">
        <v>0.721497584541063</v>
      </c>
      <c r="H152" s="18"/>
      <c r="I152" s="33">
        <v>0.194571545936167</v>
      </c>
      <c r="J152" s="26">
        <v>0.628132731098907</v>
      </c>
      <c r="K152"/>
      <c r="L152"/>
      <c r="M152"/>
      <c r="N152"/>
      <c r="O152"/>
      <c r="P152"/>
      <c r="Q152"/>
      <c r="R152"/>
      <c r="S152"/>
      <c r="T152"/>
      <c r="U152"/>
    </row>
    <row r="153" spans="1:21">
      <c r="A153" s="7" t="s">
        <v>627</v>
      </c>
      <c r="B153" s="10" t="s">
        <v>16</v>
      </c>
      <c r="C153" s="10">
        <v>7491</v>
      </c>
      <c r="D153" s="12"/>
      <c r="E153" s="12">
        <v>3533</v>
      </c>
      <c r="F153" s="12">
        <v>4831</v>
      </c>
      <c r="G153" s="12">
        <v>2677</v>
      </c>
      <c r="H153" s="12">
        <f>G153-F153</f>
        <v>-2154</v>
      </c>
      <c r="I153" s="22">
        <v>-0.445870420202857</v>
      </c>
      <c r="J153" s="24">
        <v>18532</v>
      </c>
      <c r="K153"/>
      <c r="L153"/>
      <c r="M153"/>
      <c r="N153"/>
      <c r="O153"/>
      <c r="P153"/>
      <c r="Q153"/>
      <c r="R153"/>
      <c r="S153"/>
      <c r="T153"/>
      <c r="U153"/>
    </row>
    <row r="154" spans="1:21">
      <c r="A154" s="13"/>
      <c r="B154" s="14" t="s">
        <v>17</v>
      </c>
      <c r="C154" s="14">
        <v>3396.8</v>
      </c>
      <c r="D154" s="19"/>
      <c r="E154" s="19">
        <v>25014.05</v>
      </c>
      <c r="F154" s="19">
        <v>5722.17</v>
      </c>
      <c r="G154" s="19">
        <v>7798</v>
      </c>
      <c r="H154" s="19"/>
      <c r="I154" s="33">
        <v>0.362769718480926</v>
      </c>
      <c r="J154" s="25">
        <v>41931.02</v>
      </c>
      <c r="K154"/>
      <c r="L154"/>
      <c r="M154"/>
      <c r="N154"/>
      <c r="O154"/>
      <c r="P154"/>
      <c r="Q154"/>
      <c r="R154"/>
      <c r="S154"/>
      <c r="T154"/>
      <c r="U154"/>
    </row>
    <row r="155" spans="1:21">
      <c r="A155" s="13"/>
      <c r="B155" s="16" t="s">
        <v>18</v>
      </c>
      <c r="C155" s="16">
        <v>0.45345080763583</v>
      </c>
      <c r="D155" s="18"/>
      <c r="E155" s="18">
        <v>7.08011604868384</v>
      </c>
      <c r="F155" s="18">
        <v>1.18446905402608</v>
      </c>
      <c r="G155" s="18">
        <v>2.9129622711991</v>
      </c>
      <c r="H155" s="18"/>
      <c r="I155" s="33">
        <v>1.45929791183465</v>
      </c>
      <c r="J155" s="26">
        <v>2.26262788689834</v>
      </c>
      <c r="K155"/>
      <c r="L155"/>
      <c r="M155"/>
      <c r="N155"/>
      <c r="O155"/>
      <c r="P155"/>
      <c r="Q155"/>
      <c r="R155"/>
      <c r="S155"/>
      <c r="T155"/>
      <c r="U155"/>
    </row>
    <row r="156" spans="1:21">
      <c r="A156" s="7" t="s">
        <v>628</v>
      </c>
      <c r="B156" s="10" t="s">
        <v>16</v>
      </c>
      <c r="C156" s="10"/>
      <c r="D156" s="12"/>
      <c r="E156" s="12">
        <v>18520</v>
      </c>
      <c r="F156" s="12"/>
      <c r="G156" s="12"/>
      <c r="H156" s="12"/>
      <c r="I156" s="22"/>
      <c r="J156" s="24">
        <v>18520</v>
      </c>
      <c r="K156"/>
      <c r="L156"/>
      <c r="M156"/>
      <c r="N156"/>
      <c r="O156"/>
      <c r="P156"/>
      <c r="Q156"/>
      <c r="R156"/>
      <c r="S156"/>
      <c r="T156"/>
      <c r="U156"/>
    </row>
    <row r="157" spans="1:21">
      <c r="A157" s="13"/>
      <c r="B157" s="14" t="s">
        <v>17</v>
      </c>
      <c r="C157" s="14"/>
      <c r="D157" s="19"/>
      <c r="E157" s="19">
        <v>10715.4</v>
      </c>
      <c r="F157" s="19"/>
      <c r="G157" s="19"/>
      <c r="H157" s="19"/>
      <c r="I157" s="33"/>
      <c r="J157" s="25">
        <v>10715.4</v>
      </c>
      <c r="K157"/>
      <c r="L157"/>
      <c r="M157"/>
      <c r="N157"/>
      <c r="O157"/>
      <c r="P157"/>
      <c r="Q157"/>
      <c r="R157"/>
      <c r="S157"/>
      <c r="T157"/>
      <c r="U157"/>
    </row>
    <row r="158" spans="1:21">
      <c r="A158" s="13"/>
      <c r="B158" s="16" t="s">
        <v>18</v>
      </c>
      <c r="C158" s="16"/>
      <c r="D158" s="18"/>
      <c r="E158" s="18">
        <v>0.578585313174946</v>
      </c>
      <c r="F158" s="18"/>
      <c r="G158" s="18"/>
      <c r="H158" s="18"/>
      <c r="I158" s="33"/>
      <c r="J158" s="26">
        <v>0.578585313174946</v>
      </c>
      <c r="K158"/>
      <c r="L158"/>
      <c r="M158"/>
      <c r="N158"/>
      <c r="O158"/>
      <c r="P158"/>
      <c r="Q158"/>
      <c r="R158"/>
      <c r="S158"/>
      <c r="T158"/>
      <c r="U158"/>
    </row>
    <row r="159" spans="1:21">
      <c r="A159" s="7" t="s">
        <v>629</v>
      </c>
      <c r="B159" s="10" t="s">
        <v>16</v>
      </c>
      <c r="C159" s="10">
        <v>7897</v>
      </c>
      <c r="D159" s="12">
        <v>1800</v>
      </c>
      <c r="E159" s="12">
        <v>1203</v>
      </c>
      <c r="F159" s="12">
        <v>5653</v>
      </c>
      <c r="G159" s="12">
        <v>1507</v>
      </c>
      <c r="H159" s="12">
        <f>G159-F159</f>
        <v>-4146</v>
      </c>
      <c r="I159" s="22">
        <v>-0.7334158853706</v>
      </c>
      <c r="J159" s="24">
        <v>18060</v>
      </c>
      <c r="K159"/>
      <c r="L159"/>
      <c r="M159"/>
      <c r="N159"/>
      <c r="O159"/>
      <c r="P159"/>
      <c r="Q159"/>
      <c r="R159"/>
      <c r="S159"/>
      <c r="T159"/>
      <c r="U159"/>
    </row>
    <row r="160" spans="1:21">
      <c r="A160" s="13"/>
      <c r="B160" s="14" t="s">
        <v>17</v>
      </c>
      <c r="C160" s="14">
        <v>25191.62</v>
      </c>
      <c r="D160" s="19">
        <v>1923.36</v>
      </c>
      <c r="E160" s="19">
        <v>1534.5</v>
      </c>
      <c r="F160" s="19">
        <v>5516.61</v>
      </c>
      <c r="G160" s="19">
        <v>2661.99</v>
      </c>
      <c r="H160" s="19"/>
      <c r="I160" s="33">
        <v>-0.517459091724809</v>
      </c>
      <c r="J160" s="25">
        <v>36828.08</v>
      </c>
      <c r="K160"/>
      <c r="L160"/>
      <c r="M160"/>
      <c r="N160"/>
      <c r="O160"/>
      <c r="P160"/>
      <c r="Q160"/>
      <c r="R160"/>
      <c r="S160"/>
      <c r="T160"/>
      <c r="U160"/>
    </row>
    <row r="161" spans="1:21">
      <c r="A161" s="13"/>
      <c r="B161" s="16" t="s">
        <v>18</v>
      </c>
      <c r="C161" s="16">
        <v>3.19002405976953</v>
      </c>
      <c r="D161" s="18">
        <v>1.06853333333333</v>
      </c>
      <c r="E161" s="18">
        <v>1.27556109725686</v>
      </c>
      <c r="F161" s="18">
        <v>0.975872987794092</v>
      </c>
      <c r="G161" s="18">
        <v>1.76641672196417</v>
      </c>
      <c r="H161" s="18"/>
      <c r="I161" s="33">
        <v>0.810088755460951</v>
      </c>
      <c r="J161" s="26">
        <v>2.03920708748616</v>
      </c>
      <c r="K161"/>
      <c r="L161"/>
      <c r="M161"/>
      <c r="N161"/>
      <c r="O161"/>
      <c r="P161"/>
      <c r="Q161"/>
      <c r="R161"/>
      <c r="S161"/>
      <c r="T161"/>
      <c r="U161"/>
    </row>
    <row r="162" spans="1:21">
      <c r="A162" s="7" t="s">
        <v>630</v>
      </c>
      <c r="B162" s="10" t="s">
        <v>16</v>
      </c>
      <c r="C162" s="10">
        <v>190</v>
      </c>
      <c r="D162" s="12"/>
      <c r="E162" s="12">
        <v>405</v>
      </c>
      <c r="F162" s="12">
        <v>17203</v>
      </c>
      <c r="G162" s="12"/>
      <c r="H162" s="12">
        <f>G162-F162</f>
        <v>-17203</v>
      </c>
      <c r="I162" s="22">
        <v>-1</v>
      </c>
      <c r="J162" s="24">
        <v>17798</v>
      </c>
      <c r="K162"/>
      <c r="L162"/>
      <c r="M162"/>
      <c r="N162"/>
      <c r="O162"/>
      <c r="P162"/>
      <c r="Q162"/>
      <c r="R162"/>
      <c r="S162"/>
      <c r="T162"/>
      <c r="U162"/>
    </row>
    <row r="163" spans="1:21">
      <c r="A163" s="13"/>
      <c r="B163" s="14" t="s">
        <v>17</v>
      </c>
      <c r="C163" s="14">
        <v>191.8</v>
      </c>
      <c r="D163" s="19"/>
      <c r="E163" s="19">
        <v>1317.1</v>
      </c>
      <c r="F163" s="19">
        <v>9426</v>
      </c>
      <c r="G163" s="19"/>
      <c r="H163" s="19"/>
      <c r="I163" s="33">
        <v>-1</v>
      </c>
      <c r="J163" s="25">
        <v>10934.9</v>
      </c>
      <c r="K163"/>
      <c r="L163"/>
      <c r="M163"/>
      <c r="N163"/>
      <c r="O163"/>
      <c r="P163"/>
      <c r="Q163"/>
      <c r="R163"/>
      <c r="S163"/>
      <c r="T163"/>
      <c r="U163"/>
    </row>
    <row r="164" spans="1:21">
      <c r="A164" s="13"/>
      <c r="B164" s="16" t="s">
        <v>18</v>
      </c>
      <c r="C164" s="16">
        <v>1.00947368421053</v>
      </c>
      <c r="D164" s="18"/>
      <c r="E164" s="18">
        <v>3.2520987654321</v>
      </c>
      <c r="F164" s="18">
        <v>0.547927687031332</v>
      </c>
      <c r="G164" s="18"/>
      <c r="H164" s="18"/>
      <c r="I164" s="33">
        <v>-1</v>
      </c>
      <c r="J164" s="26">
        <v>0.614389257219912</v>
      </c>
      <c r="K164"/>
      <c r="L164"/>
      <c r="M164"/>
      <c r="N164"/>
      <c r="O164"/>
      <c r="P164"/>
      <c r="Q164"/>
      <c r="R164"/>
      <c r="S164"/>
      <c r="T164"/>
      <c r="U164"/>
    </row>
    <row r="165" spans="1:21">
      <c r="A165" s="7" t="s">
        <v>631</v>
      </c>
      <c r="B165" s="10" t="s">
        <v>16</v>
      </c>
      <c r="C165" s="10">
        <v>875</v>
      </c>
      <c r="D165" s="12">
        <v>2003</v>
      </c>
      <c r="E165" s="12">
        <v>6106</v>
      </c>
      <c r="F165" s="12">
        <v>3336</v>
      </c>
      <c r="G165" s="12">
        <v>5044</v>
      </c>
      <c r="H165" s="12">
        <f>G165-F165</f>
        <v>1708</v>
      </c>
      <c r="I165" s="22">
        <v>0.511990407673861</v>
      </c>
      <c r="J165" s="24">
        <v>17364</v>
      </c>
      <c r="K165"/>
      <c r="L165"/>
      <c r="M165"/>
      <c r="N165"/>
      <c r="O165"/>
      <c r="P165"/>
      <c r="Q165"/>
      <c r="R165"/>
      <c r="S165"/>
      <c r="T165"/>
      <c r="U165"/>
    </row>
    <row r="166" spans="1:21">
      <c r="A166" s="13"/>
      <c r="B166" s="14" t="s">
        <v>17</v>
      </c>
      <c r="C166" s="14">
        <v>2341.94</v>
      </c>
      <c r="D166" s="19">
        <v>4402.6</v>
      </c>
      <c r="E166" s="19">
        <v>15539.31</v>
      </c>
      <c r="F166" s="19">
        <v>13310.75</v>
      </c>
      <c r="G166" s="19">
        <v>29977.2</v>
      </c>
      <c r="H166" s="19"/>
      <c r="I166" s="33">
        <v>1.25210450200026</v>
      </c>
      <c r="J166" s="25">
        <v>65571.8</v>
      </c>
      <c r="K166"/>
      <c r="L166"/>
      <c r="M166"/>
      <c r="N166"/>
      <c r="O166"/>
      <c r="P166"/>
      <c r="Q166"/>
      <c r="R166"/>
      <c r="S166"/>
      <c r="T166"/>
      <c r="U166"/>
    </row>
    <row r="167" spans="1:21">
      <c r="A167" s="13"/>
      <c r="B167" s="16" t="s">
        <v>18</v>
      </c>
      <c r="C167" s="16">
        <v>2.67650285714286</v>
      </c>
      <c r="D167" s="18">
        <v>2.19800299550674</v>
      </c>
      <c r="E167" s="18">
        <v>2.54492466426466</v>
      </c>
      <c r="F167" s="18">
        <v>3.9900329736211</v>
      </c>
      <c r="G167" s="18">
        <v>5.94314036478985</v>
      </c>
      <c r="H167" s="18"/>
      <c r="I167" s="33">
        <v>0.489496554058857</v>
      </c>
      <c r="J167" s="26">
        <v>3.77630730246487</v>
      </c>
      <c r="K167"/>
      <c r="L167"/>
      <c r="M167"/>
      <c r="N167"/>
      <c r="O167"/>
      <c r="P167"/>
      <c r="Q167"/>
      <c r="R167"/>
      <c r="S167"/>
      <c r="T167"/>
      <c r="U167"/>
    </row>
    <row r="168" spans="1:21">
      <c r="A168" s="7" t="s">
        <v>632</v>
      </c>
      <c r="B168" s="10" t="s">
        <v>16</v>
      </c>
      <c r="C168" s="10"/>
      <c r="D168" s="12">
        <v>532</v>
      </c>
      <c r="E168" s="12"/>
      <c r="F168" s="12">
        <v>207</v>
      </c>
      <c r="G168" s="12">
        <v>16450</v>
      </c>
      <c r="H168" s="12">
        <f>G168-F168</f>
        <v>16243</v>
      </c>
      <c r="I168" s="22">
        <v>78.4685990338164</v>
      </c>
      <c r="J168" s="24">
        <v>17189</v>
      </c>
      <c r="K168"/>
      <c r="L168"/>
      <c r="M168"/>
      <c r="N168"/>
      <c r="O168"/>
      <c r="P168"/>
      <c r="Q168"/>
      <c r="R168"/>
      <c r="S168"/>
      <c r="T168"/>
      <c r="U168"/>
    </row>
    <row r="169" spans="1:21">
      <c r="A169" s="13"/>
      <c r="B169" s="14" t="s">
        <v>17</v>
      </c>
      <c r="C169" s="14"/>
      <c r="D169" s="19">
        <v>462.94</v>
      </c>
      <c r="E169" s="19"/>
      <c r="F169" s="19">
        <v>322</v>
      </c>
      <c r="G169" s="19">
        <v>5564.8</v>
      </c>
      <c r="H169" s="19"/>
      <c r="I169" s="33">
        <v>16.2819875776398</v>
      </c>
      <c r="J169" s="25">
        <v>6349.74</v>
      </c>
      <c r="K169"/>
      <c r="L169"/>
      <c r="M169"/>
      <c r="N169"/>
      <c r="O169"/>
      <c r="P169"/>
      <c r="Q169"/>
      <c r="R169"/>
      <c r="S169"/>
      <c r="T169"/>
      <c r="U169"/>
    </row>
    <row r="170" spans="1:21">
      <c r="A170" s="13"/>
      <c r="B170" s="16" t="s">
        <v>18</v>
      </c>
      <c r="C170" s="16"/>
      <c r="D170" s="18">
        <v>0.870187969924812</v>
      </c>
      <c r="E170" s="18"/>
      <c r="F170" s="18">
        <v>1.55555555555556</v>
      </c>
      <c r="G170" s="18">
        <v>0.338285714285714</v>
      </c>
      <c r="H170" s="18"/>
      <c r="I170" s="33">
        <v>-0.782530612244898</v>
      </c>
      <c r="J170" s="26">
        <v>0.369407179009832</v>
      </c>
      <c r="K170"/>
      <c r="L170"/>
      <c r="M170"/>
      <c r="N170"/>
      <c r="O170"/>
      <c r="P170"/>
      <c r="Q170"/>
      <c r="R170"/>
      <c r="S170"/>
      <c r="T170"/>
      <c r="U170"/>
    </row>
    <row r="171" spans="1:21">
      <c r="A171" s="7" t="s">
        <v>633</v>
      </c>
      <c r="B171" s="10" t="s">
        <v>16</v>
      </c>
      <c r="C171" s="10">
        <v>2225</v>
      </c>
      <c r="D171" s="12">
        <v>404</v>
      </c>
      <c r="E171" s="12">
        <v>13560</v>
      </c>
      <c r="F171" s="12"/>
      <c r="G171" s="12"/>
      <c r="H171" s="12"/>
      <c r="I171" s="22"/>
      <c r="J171" s="24">
        <v>16189</v>
      </c>
      <c r="K171"/>
      <c r="L171"/>
      <c r="M171"/>
      <c r="N171"/>
      <c r="O171"/>
      <c r="P171"/>
      <c r="Q171"/>
      <c r="R171"/>
      <c r="S171"/>
      <c r="T171"/>
      <c r="U171"/>
    </row>
    <row r="172" spans="1:21">
      <c r="A172" s="13"/>
      <c r="B172" s="14" t="s">
        <v>17</v>
      </c>
      <c r="C172" s="14">
        <v>298.4</v>
      </c>
      <c r="D172" s="19">
        <v>147</v>
      </c>
      <c r="E172" s="19">
        <v>759.4</v>
      </c>
      <c r="F172" s="19"/>
      <c r="G172" s="19"/>
      <c r="H172" s="19"/>
      <c r="I172" s="33"/>
      <c r="J172" s="25">
        <v>1204.8</v>
      </c>
      <c r="K172"/>
      <c r="L172"/>
      <c r="M172"/>
      <c r="N172"/>
      <c r="O172"/>
      <c r="P172"/>
      <c r="Q172"/>
      <c r="R172"/>
      <c r="S172"/>
      <c r="T172"/>
      <c r="U172"/>
    </row>
    <row r="173" spans="1:21">
      <c r="A173" s="13"/>
      <c r="B173" s="16" t="s">
        <v>18</v>
      </c>
      <c r="C173" s="16">
        <v>0.134112359550562</v>
      </c>
      <c r="D173" s="18">
        <v>0.363861386138614</v>
      </c>
      <c r="E173" s="18">
        <v>0.0560029498525074</v>
      </c>
      <c r="F173" s="18"/>
      <c r="G173" s="18"/>
      <c r="H173" s="18"/>
      <c r="I173" s="33"/>
      <c r="J173" s="26">
        <v>0.0744209030823399</v>
      </c>
      <c r="K173"/>
      <c r="L173"/>
      <c r="M173"/>
      <c r="N173"/>
      <c r="O173"/>
      <c r="P173"/>
      <c r="Q173"/>
      <c r="R173"/>
      <c r="S173"/>
      <c r="T173"/>
      <c r="U173"/>
    </row>
    <row r="174" spans="1:21">
      <c r="A174" s="7" t="s">
        <v>634</v>
      </c>
      <c r="B174" s="10" t="s">
        <v>16</v>
      </c>
      <c r="C174" s="10"/>
      <c r="D174" s="12">
        <v>3097</v>
      </c>
      <c r="E174" s="12">
        <v>7589</v>
      </c>
      <c r="F174" s="12">
        <v>4557</v>
      </c>
      <c r="G174" s="12">
        <v>420</v>
      </c>
      <c r="H174" s="12">
        <f>G174-F174</f>
        <v>-4137</v>
      </c>
      <c r="I174" s="22">
        <v>-0.907834101382488</v>
      </c>
      <c r="J174" s="24">
        <v>15663</v>
      </c>
      <c r="K174"/>
      <c r="L174"/>
      <c r="M174"/>
      <c r="N174"/>
      <c r="O174"/>
      <c r="P174"/>
      <c r="Q174"/>
      <c r="R174"/>
      <c r="S174"/>
      <c r="T174"/>
      <c r="U174"/>
    </row>
    <row r="175" spans="1:21">
      <c r="A175" s="13"/>
      <c r="B175" s="14" t="s">
        <v>17</v>
      </c>
      <c r="C175" s="14"/>
      <c r="D175" s="19">
        <v>475.6</v>
      </c>
      <c r="E175" s="19">
        <v>1262.83</v>
      </c>
      <c r="F175" s="19">
        <v>1540.5</v>
      </c>
      <c r="G175" s="19">
        <v>204.6</v>
      </c>
      <c r="H175" s="19"/>
      <c r="I175" s="33">
        <v>-0.867185978578384</v>
      </c>
      <c r="J175" s="25">
        <v>3483.53</v>
      </c>
      <c r="K175"/>
      <c r="L175"/>
      <c r="M175"/>
      <c r="N175"/>
      <c r="O175"/>
      <c r="P175"/>
      <c r="Q175"/>
      <c r="R175"/>
      <c r="S175"/>
      <c r="T175"/>
      <c r="U175"/>
    </row>
    <row r="176" spans="1:21">
      <c r="A176" s="13"/>
      <c r="B176" s="16" t="s">
        <v>18</v>
      </c>
      <c r="C176" s="16"/>
      <c r="D176" s="18">
        <v>0.15356796900226</v>
      </c>
      <c r="E176" s="18">
        <v>0.166402688101199</v>
      </c>
      <c r="F176" s="18">
        <v>0.338051349572087</v>
      </c>
      <c r="G176" s="18">
        <v>0.487142857142857</v>
      </c>
      <c r="H176" s="18"/>
      <c r="I176" s="33">
        <v>0.441032132424538</v>
      </c>
      <c r="J176" s="26">
        <v>0.222405030964694</v>
      </c>
      <c r="K176"/>
      <c r="L176"/>
      <c r="M176"/>
      <c r="N176"/>
      <c r="O176"/>
      <c r="P176"/>
      <c r="Q176"/>
      <c r="R176"/>
      <c r="S176"/>
      <c r="T176"/>
      <c r="U176"/>
    </row>
    <row r="177" spans="1:21">
      <c r="A177" s="7" t="s">
        <v>635</v>
      </c>
      <c r="B177" s="10" t="s">
        <v>16</v>
      </c>
      <c r="C177" s="10">
        <v>782</v>
      </c>
      <c r="D177" s="12">
        <v>268</v>
      </c>
      <c r="E177" s="12"/>
      <c r="F177" s="12"/>
      <c r="G177" s="12">
        <v>14603</v>
      </c>
      <c r="H177" s="12">
        <f>G177-F177</f>
        <v>14603</v>
      </c>
      <c r="I177" s="22">
        <v>1</v>
      </c>
      <c r="J177" s="24">
        <v>15653</v>
      </c>
      <c r="K177"/>
      <c r="L177"/>
      <c r="M177"/>
      <c r="N177"/>
      <c r="O177"/>
      <c r="P177"/>
      <c r="Q177"/>
      <c r="R177"/>
      <c r="S177"/>
      <c r="T177"/>
      <c r="U177"/>
    </row>
    <row r="178" spans="1:21">
      <c r="A178" s="13"/>
      <c r="B178" s="14" t="s">
        <v>17</v>
      </c>
      <c r="C178" s="14">
        <v>450.5</v>
      </c>
      <c r="D178" s="19">
        <v>446.4</v>
      </c>
      <c r="E178" s="19"/>
      <c r="F178" s="19"/>
      <c r="G178" s="19">
        <v>13844.4</v>
      </c>
      <c r="H178" s="19"/>
      <c r="I178" s="33"/>
      <c r="J178" s="25">
        <v>14741.3</v>
      </c>
      <c r="K178"/>
      <c r="L178"/>
      <c r="M178"/>
      <c r="N178"/>
      <c r="O178"/>
      <c r="P178"/>
      <c r="Q178"/>
      <c r="R178"/>
      <c r="S178"/>
      <c r="T178"/>
      <c r="U178"/>
    </row>
    <row r="179" spans="1:21">
      <c r="A179" s="13"/>
      <c r="B179" s="16" t="s">
        <v>18</v>
      </c>
      <c r="C179" s="16">
        <v>0.576086956521739</v>
      </c>
      <c r="D179" s="18">
        <v>1.66567164179104</v>
      </c>
      <c r="E179" s="18"/>
      <c r="F179" s="18"/>
      <c r="G179" s="18">
        <v>0.948051770184209</v>
      </c>
      <c r="H179" s="18"/>
      <c r="I179" s="33"/>
      <c r="J179" s="26">
        <v>0.941755574011372</v>
      </c>
      <c r="K179"/>
      <c r="L179"/>
      <c r="M179"/>
      <c r="N179"/>
      <c r="O179"/>
      <c r="P179"/>
      <c r="Q179"/>
      <c r="R179"/>
      <c r="S179"/>
      <c r="T179"/>
      <c r="U179"/>
    </row>
    <row r="180" spans="1:21">
      <c r="A180" s="7" t="s">
        <v>636</v>
      </c>
      <c r="B180" s="10" t="s">
        <v>16</v>
      </c>
      <c r="C180" s="10"/>
      <c r="D180" s="12">
        <v>790</v>
      </c>
      <c r="E180" s="12"/>
      <c r="F180" s="12">
        <v>7050</v>
      </c>
      <c r="G180" s="12">
        <v>7029</v>
      </c>
      <c r="H180" s="12">
        <f>G180-F180</f>
        <v>-21</v>
      </c>
      <c r="I180" s="22">
        <v>-0.00297872340425532</v>
      </c>
      <c r="J180" s="24">
        <v>14869</v>
      </c>
      <c r="K180"/>
      <c r="L180"/>
      <c r="M180"/>
      <c r="N180"/>
      <c r="O180"/>
      <c r="P180"/>
      <c r="Q180"/>
      <c r="R180"/>
      <c r="S180"/>
      <c r="T180"/>
      <c r="U180"/>
    </row>
    <row r="181" spans="1:21">
      <c r="A181" s="13"/>
      <c r="B181" s="14" t="s">
        <v>17</v>
      </c>
      <c r="C181" s="14"/>
      <c r="D181" s="19">
        <v>2224</v>
      </c>
      <c r="E181" s="19"/>
      <c r="F181" s="19">
        <v>3121.1</v>
      </c>
      <c r="G181" s="19">
        <v>5829</v>
      </c>
      <c r="H181" s="19"/>
      <c r="I181" s="33">
        <v>0.867610778251258</v>
      </c>
      <c r="J181" s="25">
        <v>11174.1</v>
      </c>
      <c r="K181"/>
      <c r="L181"/>
      <c r="M181"/>
      <c r="N181"/>
      <c r="O181"/>
      <c r="P181"/>
      <c r="Q181"/>
      <c r="R181"/>
      <c r="S181"/>
      <c r="T181"/>
      <c r="U181"/>
    </row>
    <row r="182" spans="1:21">
      <c r="A182" s="13"/>
      <c r="B182" s="16" t="s">
        <v>18</v>
      </c>
      <c r="C182" s="16"/>
      <c r="D182" s="18">
        <v>2.81518987341772</v>
      </c>
      <c r="E182" s="18"/>
      <c r="F182" s="18">
        <v>0.442709219858156</v>
      </c>
      <c r="G182" s="18">
        <v>0.829278702518139</v>
      </c>
      <c r="H182" s="18"/>
      <c r="I182" s="33">
        <v>0.873190494618206</v>
      </c>
      <c r="J182" s="26">
        <v>0.751503127311857</v>
      </c>
      <c r="K182"/>
      <c r="L182"/>
      <c r="M182"/>
      <c r="N182"/>
      <c r="O182"/>
      <c r="P182"/>
      <c r="Q182"/>
      <c r="R182"/>
      <c r="S182"/>
      <c r="T182"/>
      <c r="U182"/>
    </row>
    <row r="183" spans="1:21">
      <c r="A183" s="7" t="s">
        <v>637</v>
      </c>
      <c r="B183" s="10" t="s">
        <v>16</v>
      </c>
      <c r="C183" s="10">
        <v>1702</v>
      </c>
      <c r="D183" s="12">
        <v>6816</v>
      </c>
      <c r="E183" s="12">
        <v>5185</v>
      </c>
      <c r="F183" s="12">
        <v>366</v>
      </c>
      <c r="G183" s="12">
        <v>60</v>
      </c>
      <c r="H183" s="12">
        <f>G183-F183</f>
        <v>-306</v>
      </c>
      <c r="I183" s="22">
        <v>-0.836065573770492</v>
      </c>
      <c r="J183" s="24">
        <v>14129</v>
      </c>
      <c r="K183"/>
      <c r="L183"/>
      <c r="M183"/>
      <c r="N183"/>
      <c r="O183"/>
      <c r="P183"/>
      <c r="Q183"/>
      <c r="R183"/>
      <c r="S183"/>
      <c r="T183"/>
      <c r="U183"/>
    </row>
    <row r="184" spans="1:21">
      <c r="A184" s="13"/>
      <c r="B184" s="14" t="s">
        <v>17</v>
      </c>
      <c r="C184" s="14">
        <v>3989.22</v>
      </c>
      <c r="D184" s="19">
        <v>7601.81</v>
      </c>
      <c r="E184" s="19">
        <v>10079.32</v>
      </c>
      <c r="F184" s="19">
        <v>1260.25</v>
      </c>
      <c r="G184" s="19">
        <v>456</v>
      </c>
      <c r="H184" s="19"/>
      <c r="I184" s="33">
        <v>-0.638167030351121</v>
      </c>
      <c r="J184" s="25">
        <v>23386.6</v>
      </c>
      <c r="K184"/>
      <c r="L184"/>
      <c r="M184"/>
      <c r="N184"/>
      <c r="O184"/>
      <c r="P184"/>
      <c r="Q184"/>
      <c r="R184"/>
      <c r="S184"/>
      <c r="T184"/>
      <c r="U184"/>
    </row>
    <row r="185" spans="1:21">
      <c r="A185" s="13"/>
      <c r="B185" s="16" t="s">
        <v>18</v>
      </c>
      <c r="C185" s="16">
        <v>2.34384253819036</v>
      </c>
      <c r="D185" s="18">
        <v>1.1152890258216</v>
      </c>
      <c r="E185" s="18">
        <v>1.94393828351013</v>
      </c>
      <c r="F185" s="18">
        <v>3.44330601092896</v>
      </c>
      <c r="G185" s="18">
        <v>7.6</v>
      </c>
      <c r="H185" s="18"/>
      <c r="I185" s="33">
        <v>1.20718111485816</v>
      </c>
      <c r="J185" s="26">
        <v>1.65521976077571</v>
      </c>
      <c r="K185"/>
      <c r="L185"/>
      <c r="M185"/>
      <c r="N185"/>
      <c r="O185"/>
      <c r="P185"/>
      <c r="Q185"/>
      <c r="R185"/>
      <c r="S185"/>
      <c r="T185"/>
      <c r="U185"/>
    </row>
    <row r="186" spans="1:21">
      <c r="A186" s="7" t="s">
        <v>638</v>
      </c>
      <c r="B186" s="10" t="s">
        <v>16</v>
      </c>
      <c r="C186" s="10">
        <v>11336</v>
      </c>
      <c r="D186" s="12"/>
      <c r="E186" s="12">
        <v>2274</v>
      </c>
      <c r="F186" s="12"/>
      <c r="G186" s="12"/>
      <c r="H186" s="12"/>
      <c r="I186" s="22"/>
      <c r="J186" s="24">
        <v>13610</v>
      </c>
      <c r="K186"/>
      <c r="L186"/>
      <c r="M186"/>
      <c r="N186"/>
      <c r="O186"/>
      <c r="P186"/>
      <c r="Q186"/>
      <c r="R186"/>
      <c r="S186"/>
      <c r="T186"/>
      <c r="U186"/>
    </row>
    <row r="187" spans="1:21">
      <c r="A187" s="13"/>
      <c r="B187" s="14" t="s">
        <v>17</v>
      </c>
      <c r="C187" s="14">
        <v>15977.7</v>
      </c>
      <c r="D187" s="19"/>
      <c r="E187" s="19">
        <v>384.8</v>
      </c>
      <c r="F187" s="19"/>
      <c r="G187" s="19"/>
      <c r="H187" s="19"/>
      <c r="I187" s="33"/>
      <c r="J187" s="25">
        <v>16362.5</v>
      </c>
      <c r="K187"/>
      <c r="L187"/>
      <c r="M187"/>
      <c r="N187"/>
      <c r="O187"/>
      <c r="P187"/>
      <c r="Q187"/>
      <c r="R187"/>
      <c r="S187"/>
      <c r="T187"/>
      <c r="U187"/>
    </row>
    <row r="188" spans="1:21">
      <c r="A188" s="13"/>
      <c r="B188" s="16" t="s">
        <v>18</v>
      </c>
      <c r="C188" s="16">
        <v>1.4094654199012</v>
      </c>
      <c r="D188" s="18"/>
      <c r="E188" s="18">
        <v>0.169217238346526</v>
      </c>
      <c r="F188" s="18"/>
      <c r="G188" s="18"/>
      <c r="H188" s="18"/>
      <c r="I188" s="33"/>
      <c r="J188" s="26">
        <v>1.20224099926525</v>
      </c>
      <c r="K188"/>
      <c r="L188"/>
      <c r="M188"/>
      <c r="N188"/>
      <c r="O188"/>
      <c r="P188"/>
      <c r="Q188"/>
      <c r="R188"/>
      <c r="S188"/>
      <c r="T188"/>
      <c r="U188"/>
    </row>
    <row r="189" spans="1:21">
      <c r="A189" s="7" t="s">
        <v>639</v>
      </c>
      <c r="B189" s="10" t="s">
        <v>16</v>
      </c>
      <c r="C189" s="10"/>
      <c r="D189" s="12">
        <v>4466</v>
      </c>
      <c r="E189" s="12">
        <v>1197</v>
      </c>
      <c r="F189" s="12"/>
      <c r="G189" s="12">
        <v>7849</v>
      </c>
      <c r="H189" s="12">
        <f>G189-F189</f>
        <v>7849</v>
      </c>
      <c r="I189" s="22">
        <v>1</v>
      </c>
      <c r="J189" s="24">
        <v>13512</v>
      </c>
      <c r="K189"/>
      <c r="L189"/>
      <c r="M189"/>
      <c r="N189"/>
      <c r="O189"/>
      <c r="P189"/>
      <c r="Q189"/>
      <c r="R189"/>
      <c r="S189"/>
      <c r="T189"/>
      <c r="U189"/>
    </row>
    <row r="190" spans="1:21">
      <c r="A190" s="13"/>
      <c r="B190" s="14" t="s">
        <v>17</v>
      </c>
      <c r="C190" s="14"/>
      <c r="D190" s="19">
        <v>1778.9</v>
      </c>
      <c r="E190" s="19">
        <v>176</v>
      </c>
      <c r="F190" s="19"/>
      <c r="G190" s="19">
        <v>847.3</v>
      </c>
      <c r="H190" s="19"/>
      <c r="I190" s="33"/>
      <c r="J190" s="25">
        <v>2802.2</v>
      </c>
      <c r="K190"/>
      <c r="L190"/>
      <c r="M190"/>
      <c r="N190"/>
      <c r="O190"/>
      <c r="P190"/>
      <c r="Q190"/>
      <c r="R190"/>
      <c r="S190"/>
      <c r="T190"/>
      <c r="U190"/>
    </row>
    <row r="191" spans="1:21">
      <c r="A191" s="13"/>
      <c r="B191" s="16" t="s">
        <v>18</v>
      </c>
      <c r="C191" s="16"/>
      <c r="D191" s="18">
        <v>0.398320644872369</v>
      </c>
      <c r="E191" s="18">
        <v>0.14703425229741</v>
      </c>
      <c r="F191" s="18"/>
      <c r="G191" s="18">
        <v>0.107950057332144</v>
      </c>
      <c r="H191" s="18"/>
      <c r="I191" s="33"/>
      <c r="J191" s="26">
        <v>0.20738602723505</v>
      </c>
      <c r="K191"/>
      <c r="L191"/>
      <c r="M191"/>
      <c r="N191"/>
      <c r="O191"/>
      <c r="P191"/>
      <c r="Q191"/>
      <c r="R191"/>
      <c r="S191"/>
      <c r="T191"/>
      <c r="U191"/>
    </row>
    <row r="192" spans="1:21">
      <c r="A192" s="7" t="s">
        <v>640</v>
      </c>
      <c r="B192" s="10" t="s">
        <v>16</v>
      </c>
      <c r="C192" s="10"/>
      <c r="D192" s="12">
        <v>856</v>
      </c>
      <c r="E192" s="12">
        <v>7940</v>
      </c>
      <c r="F192" s="12">
        <v>4697</v>
      </c>
      <c r="G192" s="12"/>
      <c r="H192" s="12">
        <f>G192-F192</f>
        <v>-4697</v>
      </c>
      <c r="I192" s="22">
        <v>-1</v>
      </c>
      <c r="J192" s="24">
        <v>13493</v>
      </c>
      <c r="K192"/>
      <c r="L192"/>
      <c r="M192"/>
      <c r="N192"/>
      <c r="O192"/>
      <c r="P192"/>
      <c r="Q192"/>
      <c r="R192"/>
      <c r="S192"/>
      <c r="T192"/>
      <c r="U192"/>
    </row>
    <row r="193" spans="1:21">
      <c r="A193" s="13"/>
      <c r="B193" s="14" t="s">
        <v>17</v>
      </c>
      <c r="C193" s="14"/>
      <c r="D193" s="19">
        <v>387.4</v>
      </c>
      <c r="E193" s="19">
        <v>-3291</v>
      </c>
      <c r="F193" s="19">
        <v>3642.8</v>
      </c>
      <c r="G193" s="19"/>
      <c r="H193" s="19"/>
      <c r="I193" s="33">
        <v>-1</v>
      </c>
      <c r="J193" s="25">
        <v>739.2</v>
      </c>
      <c r="K193"/>
      <c r="L193"/>
      <c r="M193"/>
      <c r="N193"/>
      <c r="O193"/>
      <c r="P193"/>
      <c r="Q193"/>
      <c r="R193"/>
      <c r="S193"/>
      <c r="T193"/>
      <c r="U193"/>
    </row>
    <row r="194" spans="1:21">
      <c r="A194" s="13"/>
      <c r="B194" s="16" t="s">
        <v>18</v>
      </c>
      <c r="C194" s="16"/>
      <c r="D194" s="18">
        <v>0.452570093457944</v>
      </c>
      <c r="E194" s="18">
        <v>-0.41448362720403</v>
      </c>
      <c r="F194" s="18">
        <v>0.775558867362146</v>
      </c>
      <c r="G194" s="18"/>
      <c r="H194" s="18"/>
      <c r="I194" s="33">
        <v>-1</v>
      </c>
      <c r="J194" s="26">
        <v>0.0547839620543986</v>
      </c>
      <c r="K194"/>
      <c r="L194"/>
      <c r="M194"/>
      <c r="N194"/>
      <c r="O194"/>
      <c r="P194"/>
      <c r="Q194"/>
      <c r="R194"/>
      <c r="S194"/>
      <c r="T194"/>
      <c r="U194"/>
    </row>
    <row r="195" spans="1:21">
      <c r="A195" s="7" t="s">
        <v>641</v>
      </c>
      <c r="B195" s="10" t="s">
        <v>16</v>
      </c>
      <c r="C195" s="10">
        <v>1181</v>
      </c>
      <c r="D195" s="12"/>
      <c r="E195" s="12">
        <v>1000</v>
      </c>
      <c r="F195" s="12">
        <v>10637</v>
      </c>
      <c r="G195" s="12"/>
      <c r="H195" s="12">
        <f>G195-F195</f>
        <v>-10637</v>
      </c>
      <c r="I195" s="22">
        <v>-1</v>
      </c>
      <c r="J195" s="24">
        <v>12818</v>
      </c>
      <c r="K195"/>
      <c r="L195"/>
      <c r="M195"/>
      <c r="N195"/>
      <c r="O195"/>
      <c r="P195"/>
      <c r="Q195"/>
      <c r="R195"/>
      <c r="S195"/>
      <c r="T195"/>
      <c r="U195"/>
    </row>
    <row r="196" spans="1:21">
      <c r="A196" s="13"/>
      <c r="B196" s="14" t="s">
        <v>17</v>
      </c>
      <c r="C196" s="14">
        <v>2852.89</v>
      </c>
      <c r="D196" s="19"/>
      <c r="E196" s="19">
        <v>1292.55</v>
      </c>
      <c r="F196" s="19">
        <v>3686.5</v>
      </c>
      <c r="G196" s="19"/>
      <c r="H196" s="19"/>
      <c r="I196" s="33">
        <v>-1</v>
      </c>
      <c r="J196" s="25">
        <v>7831.94</v>
      </c>
      <c r="K196"/>
      <c r="L196"/>
      <c r="M196"/>
      <c r="N196"/>
      <c r="O196"/>
      <c r="P196"/>
      <c r="Q196"/>
      <c r="R196"/>
      <c r="S196"/>
      <c r="T196"/>
      <c r="U196"/>
    </row>
    <row r="197" spans="1:21">
      <c r="A197" s="13"/>
      <c r="B197" s="16" t="s">
        <v>18</v>
      </c>
      <c r="C197" s="16">
        <v>2.41565622353937</v>
      </c>
      <c r="D197" s="18"/>
      <c r="E197" s="18">
        <v>1.29255</v>
      </c>
      <c r="F197" s="18">
        <v>0.346573281940397</v>
      </c>
      <c r="G197" s="18"/>
      <c r="H197" s="18"/>
      <c r="I197" s="33">
        <v>-1</v>
      </c>
      <c r="J197" s="26">
        <v>0.611011078171321</v>
      </c>
      <c r="K197"/>
      <c r="L197"/>
      <c r="M197"/>
      <c r="N197"/>
      <c r="O197"/>
      <c r="P197"/>
      <c r="Q197"/>
      <c r="R197"/>
      <c r="S197"/>
      <c r="T197"/>
      <c r="U197"/>
    </row>
    <row r="198" spans="1:21">
      <c r="A198" s="7" t="s">
        <v>642</v>
      </c>
      <c r="B198" s="10" t="s">
        <v>16</v>
      </c>
      <c r="C198" s="10">
        <v>1091</v>
      </c>
      <c r="D198" s="12"/>
      <c r="E198" s="12"/>
      <c r="F198" s="12">
        <v>9662</v>
      </c>
      <c r="G198" s="12">
        <v>1853</v>
      </c>
      <c r="H198" s="12">
        <f>G198-F198</f>
        <v>-7809</v>
      </c>
      <c r="I198" s="22">
        <v>-0.808217760298075</v>
      </c>
      <c r="J198" s="24">
        <v>12606</v>
      </c>
      <c r="K198"/>
      <c r="L198"/>
      <c r="M198"/>
      <c r="N198"/>
      <c r="O198"/>
      <c r="P198"/>
      <c r="Q198"/>
      <c r="R198"/>
      <c r="S198"/>
      <c r="T198"/>
      <c r="U198"/>
    </row>
    <row r="199" spans="1:21">
      <c r="A199" s="13"/>
      <c r="B199" s="14" t="s">
        <v>17</v>
      </c>
      <c r="C199" s="14">
        <v>1326.5</v>
      </c>
      <c r="D199" s="19"/>
      <c r="E199" s="19"/>
      <c r="F199" s="19">
        <v>5587.49</v>
      </c>
      <c r="G199" s="19">
        <v>996.5</v>
      </c>
      <c r="H199" s="19"/>
      <c r="I199" s="33">
        <v>-0.821655161798947</v>
      </c>
      <c r="J199" s="25">
        <v>7910.49</v>
      </c>
      <c r="K199"/>
      <c r="L199"/>
      <c r="M199"/>
      <c r="N199"/>
      <c r="O199"/>
      <c r="P199"/>
      <c r="Q199"/>
      <c r="R199"/>
      <c r="S199"/>
      <c r="T199"/>
      <c r="U199"/>
    </row>
    <row r="200" spans="1:21">
      <c r="A200" s="13"/>
      <c r="B200" s="16" t="s">
        <v>18</v>
      </c>
      <c r="C200" s="16">
        <v>1.21585701191567</v>
      </c>
      <c r="D200" s="18"/>
      <c r="E200" s="18"/>
      <c r="F200" s="18">
        <v>0.578295383978472</v>
      </c>
      <c r="G200" s="18">
        <v>0.537776578521317</v>
      </c>
      <c r="H200" s="18"/>
      <c r="I200" s="33">
        <v>-0.0700659327044947</v>
      </c>
      <c r="J200" s="26">
        <v>0.627517848643503</v>
      </c>
      <c r="K200"/>
      <c r="L200"/>
      <c r="M200"/>
      <c r="N200"/>
      <c r="O200"/>
      <c r="P200"/>
      <c r="Q200"/>
      <c r="R200"/>
      <c r="S200"/>
      <c r="T200"/>
      <c r="U200"/>
    </row>
    <row r="201" spans="1:21">
      <c r="A201" s="7" t="s">
        <v>643</v>
      </c>
      <c r="B201" s="10" t="s">
        <v>16</v>
      </c>
      <c r="C201" s="10">
        <v>19</v>
      </c>
      <c r="D201" s="12">
        <v>6975</v>
      </c>
      <c r="E201" s="12">
        <v>2584</v>
      </c>
      <c r="F201" s="12">
        <v>438</v>
      </c>
      <c r="G201" s="12">
        <v>2517</v>
      </c>
      <c r="H201" s="12">
        <f>G201-F201</f>
        <v>2079</v>
      </c>
      <c r="I201" s="22">
        <v>4.74657534246575</v>
      </c>
      <c r="J201" s="24">
        <v>12533</v>
      </c>
      <c r="K201"/>
      <c r="L201"/>
      <c r="M201"/>
      <c r="N201"/>
      <c r="O201"/>
      <c r="P201"/>
      <c r="Q201"/>
      <c r="R201"/>
      <c r="S201"/>
      <c r="T201"/>
      <c r="U201"/>
    </row>
    <row r="202" spans="1:21">
      <c r="A202" s="13"/>
      <c r="B202" s="14" t="s">
        <v>17</v>
      </c>
      <c r="C202" s="14">
        <v>509.2</v>
      </c>
      <c r="D202" s="19">
        <v>3279.68</v>
      </c>
      <c r="E202" s="19">
        <v>1247</v>
      </c>
      <c r="F202" s="19">
        <v>498</v>
      </c>
      <c r="G202" s="19">
        <v>1282.5</v>
      </c>
      <c r="H202" s="19"/>
      <c r="I202" s="33">
        <v>1.57530120481928</v>
      </c>
      <c r="J202" s="25">
        <v>6816.38</v>
      </c>
      <c r="K202"/>
      <c r="L202"/>
      <c r="M202"/>
      <c r="N202"/>
      <c r="O202"/>
      <c r="P202"/>
      <c r="Q202"/>
      <c r="R202"/>
      <c r="S202"/>
      <c r="T202"/>
      <c r="U202"/>
    </row>
    <row r="203" spans="1:21">
      <c r="A203" s="13"/>
      <c r="B203" s="16" t="s">
        <v>18</v>
      </c>
      <c r="C203" s="16">
        <v>26.8</v>
      </c>
      <c r="D203" s="18">
        <v>0.470205017921147</v>
      </c>
      <c r="E203" s="18">
        <v>0.482585139318885</v>
      </c>
      <c r="F203" s="18">
        <v>1.13698630136986</v>
      </c>
      <c r="G203" s="18">
        <v>0.50953516090584</v>
      </c>
      <c r="H203" s="18"/>
      <c r="I203" s="33">
        <v>-0.55185461751655</v>
      </c>
      <c r="J203" s="26">
        <v>0.543874571132211</v>
      </c>
      <c r="K203"/>
      <c r="L203"/>
      <c r="M203"/>
      <c r="N203"/>
      <c r="O203"/>
      <c r="P203"/>
      <c r="Q203"/>
      <c r="R203"/>
      <c r="S203"/>
      <c r="T203"/>
      <c r="U203"/>
    </row>
    <row r="204" spans="1:21">
      <c r="A204" s="7" t="s">
        <v>644</v>
      </c>
      <c r="B204" s="10" t="s">
        <v>16</v>
      </c>
      <c r="C204" s="10">
        <v>8769</v>
      </c>
      <c r="D204" s="12">
        <v>670</v>
      </c>
      <c r="E204" s="12"/>
      <c r="F204" s="12"/>
      <c r="G204" s="12">
        <v>2995</v>
      </c>
      <c r="H204" s="12">
        <f>G204-F204</f>
        <v>2995</v>
      </c>
      <c r="I204" s="22">
        <v>1</v>
      </c>
      <c r="J204" s="24">
        <v>12434</v>
      </c>
      <c r="K204"/>
      <c r="L204"/>
      <c r="M204"/>
      <c r="N204"/>
      <c r="O204"/>
      <c r="P204"/>
      <c r="Q204"/>
      <c r="R204"/>
      <c r="S204"/>
      <c r="T204"/>
      <c r="U204"/>
    </row>
    <row r="205" spans="1:21">
      <c r="A205" s="13"/>
      <c r="B205" s="14" t="s">
        <v>17</v>
      </c>
      <c r="C205" s="14">
        <v>5829.86</v>
      </c>
      <c r="D205" s="19">
        <v>136.8</v>
      </c>
      <c r="E205" s="19"/>
      <c r="F205" s="19"/>
      <c r="G205" s="19">
        <v>1813.8</v>
      </c>
      <c r="H205" s="19"/>
      <c r="I205" s="33"/>
      <c r="J205" s="25">
        <v>7780.46</v>
      </c>
      <c r="K205"/>
      <c r="L205"/>
      <c r="M205"/>
      <c r="N205"/>
      <c r="O205"/>
      <c r="P205"/>
      <c r="Q205"/>
      <c r="R205"/>
      <c r="S205"/>
      <c r="T205"/>
      <c r="U205"/>
    </row>
    <row r="206" spans="1:21">
      <c r="A206" s="13"/>
      <c r="B206" s="16" t="s">
        <v>18</v>
      </c>
      <c r="C206" s="16">
        <v>0.6648260919147</v>
      </c>
      <c r="D206" s="18">
        <v>0.204179104477612</v>
      </c>
      <c r="E206" s="18"/>
      <c r="F206" s="18"/>
      <c r="G206" s="18">
        <v>0.605609348914858</v>
      </c>
      <c r="H206" s="18"/>
      <c r="I206" s="33"/>
      <c r="J206" s="26">
        <v>0.625740710953836</v>
      </c>
      <c r="K206"/>
      <c r="L206"/>
      <c r="M206"/>
      <c r="N206"/>
      <c r="O206"/>
      <c r="P206"/>
      <c r="Q206"/>
      <c r="R206"/>
      <c r="S206"/>
      <c r="T206"/>
      <c r="U206"/>
    </row>
    <row r="207" spans="1:21">
      <c r="A207" s="7" t="s">
        <v>645</v>
      </c>
      <c r="B207" s="10" t="s">
        <v>16</v>
      </c>
      <c r="C207" s="10">
        <v>450</v>
      </c>
      <c r="D207" s="12"/>
      <c r="E207" s="12">
        <v>11393</v>
      </c>
      <c r="F207" s="12">
        <v>290</v>
      </c>
      <c r="G207" s="12"/>
      <c r="H207" s="12">
        <f>G207-F207</f>
        <v>-290</v>
      </c>
      <c r="I207" s="22">
        <v>-1</v>
      </c>
      <c r="J207" s="24">
        <v>12133</v>
      </c>
      <c r="K207"/>
      <c r="L207"/>
      <c r="M207"/>
      <c r="N207"/>
      <c r="O207"/>
      <c r="P207"/>
      <c r="Q207"/>
      <c r="R207"/>
      <c r="S207"/>
      <c r="T207"/>
      <c r="U207"/>
    </row>
    <row r="208" spans="1:21">
      <c r="A208" s="13"/>
      <c r="B208" s="14" t="s">
        <v>17</v>
      </c>
      <c r="C208" s="14">
        <v>384</v>
      </c>
      <c r="D208" s="19"/>
      <c r="E208" s="19">
        <v>16593.11</v>
      </c>
      <c r="F208" s="19">
        <v>750.1</v>
      </c>
      <c r="G208" s="19"/>
      <c r="H208" s="19"/>
      <c r="I208" s="33">
        <v>-1</v>
      </c>
      <c r="J208" s="25">
        <v>17727.21</v>
      </c>
      <c r="K208"/>
      <c r="L208"/>
      <c r="M208"/>
      <c r="N208"/>
      <c r="O208"/>
      <c r="P208"/>
      <c r="Q208"/>
      <c r="R208"/>
      <c r="S208"/>
      <c r="T208"/>
      <c r="U208"/>
    </row>
    <row r="209" spans="1:21">
      <c r="A209" s="13"/>
      <c r="B209" s="16" t="s">
        <v>18</v>
      </c>
      <c r="C209" s="16">
        <v>0.853333333333333</v>
      </c>
      <c r="D209" s="18"/>
      <c r="E209" s="18">
        <v>1.45643026419731</v>
      </c>
      <c r="F209" s="18">
        <v>2.58655172413793</v>
      </c>
      <c r="G209" s="18"/>
      <c r="H209" s="18"/>
      <c r="I209" s="33">
        <v>-1</v>
      </c>
      <c r="J209" s="26">
        <v>1.46107393060249</v>
      </c>
      <c r="K209"/>
      <c r="L209"/>
      <c r="M209"/>
      <c r="N209"/>
      <c r="O209"/>
      <c r="P209"/>
      <c r="Q209"/>
      <c r="R209"/>
      <c r="S209"/>
      <c r="T209"/>
      <c r="U209"/>
    </row>
    <row r="210" spans="1:21">
      <c r="A210" s="7" t="s">
        <v>646</v>
      </c>
      <c r="B210" s="10" t="s">
        <v>16</v>
      </c>
      <c r="C210" s="10"/>
      <c r="D210" s="12">
        <v>887</v>
      </c>
      <c r="E210" s="12">
        <v>6498</v>
      </c>
      <c r="F210" s="12">
        <v>2579</v>
      </c>
      <c r="G210" s="12">
        <v>2084</v>
      </c>
      <c r="H210" s="12">
        <f>G210-F210</f>
        <v>-495</v>
      </c>
      <c r="I210" s="22">
        <v>-0.191934858472276</v>
      </c>
      <c r="J210" s="24">
        <v>12048</v>
      </c>
      <c r="K210"/>
      <c r="L210"/>
      <c r="M210"/>
      <c r="N210"/>
      <c r="O210"/>
      <c r="P210"/>
      <c r="Q210"/>
      <c r="R210"/>
      <c r="S210"/>
      <c r="T210"/>
      <c r="U210"/>
    </row>
    <row r="211" spans="1:21">
      <c r="A211" s="13"/>
      <c r="B211" s="14" t="s">
        <v>17</v>
      </c>
      <c r="C211" s="14"/>
      <c r="D211" s="19">
        <v>172.4</v>
      </c>
      <c r="E211" s="19">
        <v>4105.04</v>
      </c>
      <c r="F211" s="19">
        <v>3411.94</v>
      </c>
      <c r="G211" s="19">
        <v>858.68</v>
      </c>
      <c r="H211" s="19"/>
      <c r="I211" s="33">
        <v>-0.748330861621248</v>
      </c>
      <c r="J211" s="25">
        <v>8548.06</v>
      </c>
      <c r="K211"/>
      <c r="L211"/>
      <c r="M211"/>
      <c r="N211"/>
      <c r="O211"/>
      <c r="P211"/>
      <c r="Q211"/>
      <c r="R211"/>
      <c r="S211"/>
      <c r="T211"/>
      <c r="U211"/>
    </row>
    <row r="212" spans="1:21">
      <c r="A212" s="13"/>
      <c r="B212" s="16" t="s">
        <v>18</v>
      </c>
      <c r="C212" s="16"/>
      <c r="D212" s="18">
        <v>0.194363021420519</v>
      </c>
      <c r="E212" s="18">
        <v>0.631738996614343</v>
      </c>
      <c r="F212" s="18">
        <v>1.32297014346646</v>
      </c>
      <c r="G212" s="18">
        <v>0.412034548944338</v>
      </c>
      <c r="H212" s="18"/>
      <c r="I212" s="33">
        <v>-0.688553403129174</v>
      </c>
      <c r="J212" s="26">
        <v>0.709500332005312</v>
      </c>
      <c r="K212"/>
      <c r="L212"/>
      <c r="M212"/>
      <c r="N212"/>
      <c r="O212"/>
      <c r="P212"/>
      <c r="Q212"/>
      <c r="R212"/>
      <c r="S212"/>
      <c r="T212"/>
      <c r="U212"/>
    </row>
    <row r="213" spans="1:21">
      <c r="A213" s="7" t="s">
        <v>647</v>
      </c>
      <c r="B213" s="10" t="s">
        <v>16</v>
      </c>
      <c r="C213" s="10">
        <v>3830</v>
      </c>
      <c r="D213" s="12"/>
      <c r="E213" s="12">
        <v>5535</v>
      </c>
      <c r="F213" s="12">
        <v>163</v>
      </c>
      <c r="G213" s="12">
        <v>2272</v>
      </c>
      <c r="H213" s="12">
        <f>G213-F213</f>
        <v>2109</v>
      </c>
      <c r="I213" s="22">
        <v>12.9386503067485</v>
      </c>
      <c r="J213" s="24">
        <v>11800</v>
      </c>
      <c r="K213"/>
      <c r="L213"/>
      <c r="M213"/>
      <c r="N213"/>
      <c r="O213"/>
      <c r="P213"/>
      <c r="Q213"/>
      <c r="R213"/>
      <c r="S213"/>
      <c r="T213"/>
      <c r="U213"/>
    </row>
    <row r="214" spans="1:21">
      <c r="A214" s="13"/>
      <c r="B214" s="14" t="s">
        <v>17</v>
      </c>
      <c r="C214" s="14">
        <v>3670</v>
      </c>
      <c r="D214" s="19"/>
      <c r="E214" s="19">
        <v>5660.5</v>
      </c>
      <c r="F214" s="19">
        <v>5</v>
      </c>
      <c r="G214" s="19">
        <v>1196</v>
      </c>
      <c r="H214" s="19"/>
      <c r="I214" s="33">
        <v>238.2</v>
      </c>
      <c r="J214" s="25">
        <v>10531.5</v>
      </c>
      <c r="K214"/>
      <c r="L214"/>
      <c r="M214"/>
      <c r="N214"/>
      <c r="O214"/>
      <c r="P214"/>
      <c r="Q214"/>
      <c r="R214"/>
      <c r="S214"/>
      <c r="T214"/>
      <c r="U214"/>
    </row>
    <row r="215" spans="1:21">
      <c r="A215" s="13"/>
      <c r="B215" s="16" t="s">
        <v>18</v>
      </c>
      <c r="C215" s="16">
        <v>0.95822454308094</v>
      </c>
      <c r="D215" s="18"/>
      <c r="E215" s="18">
        <v>1.0226738934056</v>
      </c>
      <c r="F215" s="18">
        <v>0.0306748466257669</v>
      </c>
      <c r="G215" s="18">
        <v>0.526408450704225</v>
      </c>
      <c r="H215" s="18"/>
      <c r="I215" s="33">
        <v>16.1609154929577</v>
      </c>
      <c r="J215" s="26">
        <v>0.8925</v>
      </c>
      <c r="K215"/>
      <c r="L215"/>
      <c r="M215"/>
      <c r="N215"/>
      <c r="O215"/>
      <c r="P215"/>
      <c r="Q215"/>
      <c r="R215"/>
      <c r="S215"/>
      <c r="T215"/>
      <c r="U215"/>
    </row>
    <row r="216" spans="1:21">
      <c r="A216" s="7" t="s">
        <v>648</v>
      </c>
      <c r="B216" s="10" t="s">
        <v>16</v>
      </c>
      <c r="C216" s="10">
        <v>413</v>
      </c>
      <c r="D216" s="12">
        <v>3037</v>
      </c>
      <c r="E216" s="12">
        <v>3199</v>
      </c>
      <c r="F216" s="12">
        <v>4894</v>
      </c>
      <c r="G216" s="12">
        <v>207</v>
      </c>
      <c r="H216" s="12">
        <f>G216-F216</f>
        <v>-4687</v>
      </c>
      <c r="I216" s="22">
        <v>-0.957703310175725</v>
      </c>
      <c r="J216" s="24">
        <v>11750</v>
      </c>
      <c r="K216"/>
      <c r="L216"/>
      <c r="M216"/>
      <c r="N216"/>
      <c r="O216"/>
      <c r="P216"/>
      <c r="Q216"/>
      <c r="R216"/>
      <c r="S216"/>
      <c r="T216"/>
      <c r="U216"/>
    </row>
    <row r="217" spans="1:21">
      <c r="A217" s="13"/>
      <c r="B217" s="14" t="s">
        <v>17</v>
      </c>
      <c r="C217" s="14">
        <v>445.6</v>
      </c>
      <c r="D217" s="19">
        <v>4118.7</v>
      </c>
      <c r="E217" s="19">
        <v>3683.48</v>
      </c>
      <c r="F217" s="19">
        <v>6788.4</v>
      </c>
      <c r="G217" s="19">
        <v>447.2</v>
      </c>
      <c r="H217" s="19"/>
      <c r="I217" s="33">
        <v>-0.934122915561841</v>
      </c>
      <c r="J217" s="25">
        <v>15483.38</v>
      </c>
      <c r="K217"/>
      <c r="L217"/>
      <c r="M217"/>
      <c r="N217"/>
      <c r="O217"/>
      <c r="P217"/>
      <c r="Q217"/>
      <c r="R217"/>
      <c r="S217"/>
      <c r="T217"/>
      <c r="U217"/>
    </row>
    <row r="218" spans="1:21">
      <c r="A218" s="13"/>
      <c r="B218" s="16" t="s">
        <v>18</v>
      </c>
      <c r="C218" s="16">
        <v>1.07893462469734</v>
      </c>
      <c r="D218" s="18">
        <v>1.35617385577873</v>
      </c>
      <c r="E218" s="18">
        <v>1.15144732728978</v>
      </c>
      <c r="F218" s="18">
        <v>1.38708622803433</v>
      </c>
      <c r="G218" s="18">
        <v>2.16038647342995</v>
      </c>
      <c r="H218" s="18"/>
      <c r="I218" s="33">
        <v>0.557499764446141</v>
      </c>
      <c r="J218" s="26">
        <v>1.31773446808511</v>
      </c>
      <c r="K218"/>
      <c r="L218"/>
      <c r="M218"/>
      <c r="N218"/>
      <c r="O218"/>
      <c r="P218"/>
      <c r="Q218"/>
      <c r="R218"/>
      <c r="S218"/>
      <c r="T218"/>
      <c r="U218"/>
    </row>
    <row r="219" spans="1:21">
      <c r="A219" s="7" t="s">
        <v>649</v>
      </c>
      <c r="B219" s="10" t="s">
        <v>16</v>
      </c>
      <c r="C219" s="10">
        <v>3404</v>
      </c>
      <c r="D219" s="12">
        <v>2304</v>
      </c>
      <c r="E219" s="12">
        <v>670</v>
      </c>
      <c r="F219" s="12">
        <v>2172</v>
      </c>
      <c r="G219" s="12">
        <v>3137</v>
      </c>
      <c r="H219" s="12">
        <f>G219-F219</f>
        <v>965</v>
      </c>
      <c r="I219" s="22">
        <v>0.444290976058932</v>
      </c>
      <c r="J219" s="24">
        <v>11687</v>
      </c>
      <c r="K219"/>
      <c r="L219"/>
      <c r="M219"/>
      <c r="N219"/>
      <c r="O219"/>
      <c r="P219"/>
      <c r="Q219"/>
      <c r="R219"/>
      <c r="S219"/>
      <c r="T219"/>
      <c r="U219"/>
    </row>
    <row r="220" spans="1:21">
      <c r="A220" s="13"/>
      <c r="B220" s="14" t="s">
        <v>17</v>
      </c>
      <c r="C220" s="14">
        <v>2068.6</v>
      </c>
      <c r="D220" s="19">
        <v>1044.1</v>
      </c>
      <c r="E220" s="19">
        <v>1056.5</v>
      </c>
      <c r="F220" s="19">
        <v>1007</v>
      </c>
      <c r="G220" s="19">
        <v>16424.5</v>
      </c>
      <c r="H220" s="19"/>
      <c r="I220" s="33">
        <v>15.3103277060576</v>
      </c>
      <c r="J220" s="25">
        <v>21600.7</v>
      </c>
      <c r="K220"/>
      <c r="L220"/>
      <c r="M220"/>
      <c r="N220"/>
      <c r="O220"/>
      <c r="P220"/>
      <c r="Q220"/>
      <c r="R220"/>
      <c r="S220"/>
      <c r="T220"/>
      <c r="U220"/>
    </row>
    <row r="221" spans="1:21">
      <c r="A221" s="13"/>
      <c r="B221" s="16" t="s">
        <v>18</v>
      </c>
      <c r="C221" s="16">
        <v>0.607696827262045</v>
      </c>
      <c r="D221" s="18">
        <v>0.453168402777778</v>
      </c>
      <c r="E221" s="18">
        <v>1.57686567164179</v>
      </c>
      <c r="F221" s="18">
        <v>0.463627992633518</v>
      </c>
      <c r="G221" s="18">
        <v>5.23573477845075</v>
      </c>
      <c r="H221" s="18"/>
      <c r="I221" s="33">
        <v>10.2929651825174</v>
      </c>
      <c r="J221" s="26">
        <v>1.84826730555318</v>
      </c>
      <c r="K221"/>
      <c r="L221"/>
      <c r="M221"/>
      <c r="N221"/>
      <c r="O221"/>
      <c r="P221"/>
      <c r="Q221"/>
      <c r="R221"/>
      <c r="S221"/>
      <c r="T221"/>
      <c r="U221"/>
    </row>
    <row r="222" spans="1:21">
      <c r="A222" s="7" t="s">
        <v>650</v>
      </c>
      <c r="B222" s="10" t="s">
        <v>16</v>
      </c>
      <c r="C222" s="10">
        <v>9979</v>
      </c>
      <c r="D222" s="12">
        <v>923</v>
      </c>
      <c r="E222" s="12">
        <v>100</v>
      </c>
      <c r="F222" s="12">
        <v>548</v>
      </c>
      <c r="G222" s="12"/>
      <c r="H222" s="12">
        <f>G222-F222</f>
        <v>-548</v>
      </c>
      <c r="I222" s="22">
        <v>-1</v>
      </c>
      <c r="J222" s="24">
        <v>11550</v>
      </c>
      <c r="K222"/>
      <c r="L222"/>
      <c r="M222"/>
      <c r="N222"/>
      <c r="O222"/>
      <c r="P222"/>
      <c r="Q222"/>
      <c r="R222"/>
      <c r="S222"/>
      <c r="T222"/>
      <c r="U222"/>
    </row>
    <row r="223" spans="1:21">
      <c r="A223" s="13"/>
      <c r="B223" s="14" t="s">
        <v>17</v>
      </c>
      <c r="C223" s="14">
        <v>6249.16</v>
      </c>
      <c r="D223" s="19">
        <v>689.8</v>
      </c>
      <c r="E223" s="19">
        <v>160</v>
      </c>
      <c r="F223" s="19">
        <v>1289</v>
      </c>
      <c r="G223" s="19"/>
      <c r="H223" s="19"/>
      <c r="I223" s="33">
        <v>-1</v>
      </c>
      <c r="J223" s="25">
        <v>8387.96</v>
      </c>
      <c r="K223"/>
      <c r="L223"/>
      <c r="M223"/>
      <c r="N223"/>
      <c r="O223"/>
      <c r="P223"/>
      <c r="Q223"/>
      <c r="R223"/>
      <c r="S223"/>
      <c r="T223"/>
      <c r="U223"/>
    </row>
    <row r="224" spans="1:21">
      <c r="A224" s="13"/>
      <c r="B224" s="16" t="s">
        <v>18</v>
      </c>
      <c r="C224" s="16">
        <v>0.626231085279086</v>
      </c>
      <c r="D224" s="18">
        <v>0.747345612134344</v>
      </c>
      <c r="E224" s="18">
        <v>1.6</v>
      </c>
      <c r="F224" s="18">
        <v>2.3521897810219</v>
      </c>
      <c r="G224" s="18"/>
      <c r="H224" s="18"/>
      <c r="I224" s="33">
        <v>-1</v>
      </c>
      <c r="J224" s="26">
        <v>0.726230303030303</v>
      </c>
      <c r="K224"/>
      <c r="L224"/>
      <c r="M224"/>
      <c r="N224"/>
      <c r="O224"/>
      <c r="P224"/>
      <c r="Q224"/>
      <c r="R224"/>
      <c r="S224"/>
      <c r="T224"/>
      <c r="U224"/>
    </row>
    <row r="225" spans="1:21">
      <c r="A225" s="7" t="s">
        <v>651</v>
      </c>
      <c r="B225" s="10" t="s">
        <v>16</v>
      </c>
      <c r="C225" s="10"/>
      <c r="D225" s="12">
        <v>198</v>
      </c>
      <c r="E225" s="12">
        <v>716</v>
      </c>
      <c r="F225" s="12">
        <v>4617</v>
      </c>
      <c r="G225" s="12">
        <v>5556</v>
      </c>
      <c r="H225" s="12">
        <f>G225-F225</f>
        <v>939</v>
      </c>
      <c r="I225" s="22">
        <v>0.203378817413905</v>
      </c>
      <c r="J225" s="24">
        <v>11087</v>
      </c>
      <c r="K225"/>
      <c r="L225"/>
      <c r="M225"/>
      <c r="N225"/>
      <c r="O225"/>
      <c r="P225"/>
      <c r="Q225"/>
      <c r="R225"/>
      <c r="S225"/>
      <c r="T225"/>
      <c r="U225"/>
    </row>
    <row r="226" spans="1:21">
      <c r="A226" s="13"/>
      <c r="B226" s="14" t="s">
        <v>17</v>
      </c>
      <c r="C226" s="14"/>
      <c r="D226" s="19">
        <v>-96.08</v>
      </c>
      <c r="E226" s="19">
        <v>611.9</v>
      </c>
      <c r="F226" s="19">
        <v>2783.05</v>
      </c>
      <c r="G226" s="19">
        <v>2640</v>
      </c>
      <c r="H226" s="19"/>
      <c r="I226" s="33">
        <v>-0.0514004419611578</v>
      </c>
      <c r="J226" s="25">
        <v>5938.87</v>
      </c>
      <c r="K226"/>
      <c r="L226"/>
      <c r="M226"/>
      <c r="N226"/>
      <c r="O226"/>
      <c r="P226"/>
      <c r="Q226"/>
      <c r="R226"/>
      <c r="S226"/>
      <c r="T226"/>
      <c r="U226"/>
    </row>
    <row r="227" spans="1:21">
      <c r="A227" s="13"/>
      <c r="B227" s="16" t="s">
        <v>18</v>
      </c>
      <c r="C227" s="16"/>
      <c r="D227" s="18">
        <v>-0.485252525252525</v>
      </c>
      <c r="E227" s="18">
        <v>0.854608938547486</v>
      </c>
      <c r="F227" s="18">
        <v>0.602783192549274</v>
      </c>
      <c r="G227" s="18">
        <v>0.475161987041037</v>
      </c>
      <c r="H227" s="18"/>
      <c r="I227" s="33">
        <v>-0.211719913703144</v>
      </c>
      <c r="J227" s="26">
        <v>0.535660683683593</v>
      </c>
      <c r="K227"/>
      <c r="L227"/>
      <c r="M227"/>
      <c r="N227"/>
      <c r="O227"/>
      <c r="P227"/>
      <c r="Q227"/>
      <c r="R227"/>
      <c r="S227"/>
      <c r="T227"/>
      <c r="U227"/>
    </row>
    <row r="228" spans="1:21">
      <c r="A228" s="7" t="s">
        <v>652</v>
      </c>
      <c r="B228" s="10" t="s">
        <v>16</v>
      </c>
      <c r="C228" s="10">
        <v>9071</v>
      </c>
      <c r="D228" s="12">
        <v>934</v>
      </c>
      <c r="E228" s="12">
        <v>323</v>
      </c>
      <c r="F228" s="12"/>
      <c r="G228" s="12">
        <v>492</v>
      </c>
      <c r="H228" s="12">
        <f>G228-F228</f>
        <v>492</v>
      </c>
      <c r="I228" s="22">
        <v>1</v>
      </c>
      <c r="J228" s="24">
        <v>10820</v>
      </c>
      <c r="K228"/>
      <c r="L228"/>
      <c r="M228"/>
      <c r="N228"/>
      <c r="O228"/>
      <c r="P228"/>
      <c r="Q228"/>
      <c r="R228"/>
      <c r="S228"/>
      <c r="T228"/>
      <c r="U228"/>
    </row>
    <row r="229" spans="1:21">
      <c r="A229" s="13"/>
      <c r="B229" s="14" t="s">
        <v>17</v>
      </c>
      <c r="C229" s="14">
        <v>14078.97</v>
      </c>
      <c r="D229" s="19">
        <v>1609.98</v>
      </c>
      <c r="E229" s="19">
        <v>919.15</v>
      </c>
      <c r="F229" s="19"/>
      <c r="G229" s="19">
        <v>920.68</v>
      </c>
      <c r="H229" s="19"/>
      <c r="I229" s="33"/>
      <c r="J229" s="25">
        <v>17528.78</v>
      </c>
      <c r="K229"/>
      <c r="L229"/>
      <c r="M229"/>
      <c r="N229"/>
      <c r="O229"/>
      <c r="P229"/>
      <c r="Q229"/>
      <c r="R229"/>
      <c r="S229"/>
      <c r="T229"/>
      <c r="U229"/>
    </row>
    <row r="230" spans="1:21">
      <c r="A230" s="13"/>
      <c r="B230" s="16" t="s">
        <v>18</v>
      </c>
      <c r="C230" s="16">
        <v>1.55208576783155</v>
      </c>
      <c r="D230" s="18">
        <v>1.72374732334047</v>
      </c>
      <c r="E230" s="18">
        <v>2.84566563467492</v>
      </c>
      <c r="F230" s="18"/>
      <c r="G230" s="18">
        <v>1.87130081300813</v>
      </c>
      <c r="H230" s="18"/>
      <c r="I230" s="33"/>
      <c r="J230" s="26">
        <v>1.62003512014787</v>
      </c>
      <c r="K230"/>
      <c r="L230"/>
      <c r="M230"/>
      <c r="N230"/>
      <c r="O230"/>
      <c r="P230"/>
      <c r="Q230"/>
      <c r="R230"/>
      <c r="S230"/>
      <c r="T230"/>
      <c r="U230"/>
    </row>
    <row r="231" spans="1:21">
      <c r="A231" s="7" t="s">
        <v>653</v>
      </c>
      <c r="B231" s="10" t="s">
        <v>16</v>
      </c>
      <c r="C231" s="10"/>
      <c r="D231" s="12">
        <v>517</v>
      </c>
      <c r="E231" s="12"/>
      <c r="F231" s="12">
        <v>109</v>
      </c>
      <c r="G231" s="12">
        <v>10076</v>
      </c>
      <c r="H231" s="12">
        <f>G231-F231</f>
        <v>9967</v>
      </c>
      <c r="I231" s="22">
        <v>91.4403669724771</v>
      </c>
      <c r="J231" s="24">
        <v>10702</v>
      </c>
      <c r="K231"/>
      <c r="L231"/>
      <c r="M231"/>
      <c r="N231"/>
      <c r="O231"/>
      <c r="P231"/>
      <c r="Q231"/>
      <c r="R231"/>
      <c r="S231"/>
      <c r="T231"/>
      <c r="U231"/>
    </row>
    <row r="232" spans="1:21">
      <c r="A232" s="13"/>
      <c r="B232" s="14" t="s">
        <v>17</v>
      </c>
      <c r="C232" s="14"/>
      <c r="D232" s="19">
        <v>1494.3</v>
      </c>
      <c r="E232" s="19"/>
      <c r="F232" s="19">
        <v>450.16</v>
      </c>
      <c r="G232" s="19">
        <v>17066.96</v>
      </c>
      <c r="H232" s="19"/>
      <c r="I232" s="33">
        <v>36.9130975653101</v>
      </c>
      <c r="J232" s="25">
        <v>19011.42</v>
      </c>
      <c r="K232"/>
      <c r="L232"/>
      <c r="M232"/>
      <c r="N232"/>
      <c r="O232"/>
      <c r="P232"/>
      <c r="Q232"/>
      <c r="R232"/>
      <c r="S232"/>
      <c r="T232"/>
      <c r="U232"/>
    </row>
    <row r="233" spans="1:21">
      <c r="A233" s="13"/>
      <c r="B233" s="16" t="s">
        <v>18</v>
      </c>
      <c r="C233" s="16"/>
      <c r="D233" s="18">
        <v>2.89032882011605</v>
      </c>
      <c r="E233" s="18"/>
      <c r="F233" s="18">
        <v>4.12990825688073</v>
      </c>
      <c r="G233" s="18">
        <v>1.69382294561334</v>
      </c>
      <c r="H233" s="18"/>
      <c r="I233" s="33">
        <v>-0.589864268100556</v>
      </c>
      <c r="J233" s="26">
        <v>1.77643618015324</v>
      </c>
      <c r="K233"/>
      <c r="L233"/>
      <c r="M233"/>
      <c r="N233"/>
      <c r="O233"/>
      <c r="P233"/>
      <c r="Q233"/>
      <c r="R233"/>
      <c r="S233"/>
      <c r="T233"/>
      <c r="U233"/>
    </row>
    <row r="234" spans="1:21">
      <c r="A234" s="7" t="s">
        <v>654</v>
      </c>
      <c r="B234" s="10" t="s">
        <v>16</v>
      </c>
      <c r="C234" s="10"/>
      <c r="D234" s="12">
        <v>593</v>
      </c>
      <c r="E234" s="12"/>
      <c r="F234" s="12">
        <v>6414</v>
      </c>
      <c r="G234" s="12">
        <v>3670</v>
      </c>
      <c r="H234" s="12">
        <f>G234-F234</f>
        <v>-2744</v>
      </c>
      <c r="I234" s="22">
        <v>-0.427814156532585</v>
      </c>
      <c r="J234" s="24">
        <v>10677</v>
      </c>
      <c r="K234"/>
      <c r="L234"/>
      <c r="M234"/>
      <c r="N234"/>
      <c r="O234"/>
      <c r="P234"/>
      <c r="Q234"/>
      <c r="R234"/>
      <c r="S234"/>
      <c r="T234"/>
      <c r="U234"/>
    </row>
    <row r="235" spans="1:21">
      <c r="A235" s="13"/>
      <c r="B235" s="14" t="s">
        <v>17</v>
      </c>
      <c r="C235" s="14"/>
      <c r="D235" s="19">
        <v>645.6</v>
      </c>
      <c r="E235" s="19"/>
      <c r="F235" s="19">
        <v>3622.03</v>
      </c>
      <c r="G235" s="19">
        <v>2855.82</v>
      </c>
      <c r="H235" s="19"/>
      <c r="I235" s="33">
        <v>-0.211541594078459</v>
      </c>
      <c r="J235" s="25">
        <v>7123.45</v>
      </c>
      <c r="K235"/>
      <c r="L235"/>
      <c r="M235"/>
      <c r="N235"/>
      <c r="O235"/>
      <c r="P235"/>
      <c r="Q235"/>
      <c r="R235"/>
      <c r="S235"/>
      <c r="T235"/>
      <c r="U235"/>
    </row>
    <row r="236" spans="1:21">
      <c r="A236" s="13"/>
      <c r="B236" s="16" t="s">
        <v>18</v>
      </c>
      <c r="C236" s="16"/>
      <c r="D236" s="18">
        <v>1.08870151770658</v>
      </c>
      <c r="E236" s="18"/>
      <c r="F236" s="18">
        <v>0.564706891175553</v>
      </c>
      <c r="G236" s="18">
        <v>0.778152588555858</v>
      </c>
      <c r="H236" s="18"/>
      <c r="I236" s="33">
        <v>0.377976080539718</v>
      </c>
      <c r="J236" s="26">
        <v>0.667177109675002</v>
      </c>
      <c r="K236"/>
      <c r="L236"/>
      <c r="M236"/>
      <c r="N236"/>
      <c r="O236"/>
      <c r="P236"/>
      <c r="Q236"/>
      <c r="R236"/>
      <c r="S236"/>
      <c r="T236"/>
      <c r="U236"/>
    </row>
    <row r="237" spans="1:21">
      <c r="A237" s="7" t="s">
        <v>655</v>
      </c>
      <c r="B237" s="10" t="s">
        <v>16</v>
      </c>
      <c r="C237" s="10">
        <v>998</v>
      </c>
      <c r="D237" s="12">
        <v>1531</v>
      </c>
      <c r="E237" s="12">
        <v>7797</v>
      </c>
      <c r="F237" s="12"/>
      <c r="G237" s="12"/>
      <c r="H237" s="12"/>
      <c r="I237" s="22"/>
      <c r="J237" s="24">
        <v>10326</v>
      </c>
      <c r="K237"/>
      <c r="L237"/>
      <c r="M237"/>
      <c r="N237"/>
      <c r="O237"/>
      <c r="P237"/>
      <c r="Q237"/>
      <c r="R237"/>
      <c r="S237"/>
      <c r="T237"/>
      <c r="U237"/>
    </row>
    <row r="238" spans="1:21">
      <c r="A238" s="13"/>
      <c r="B238" s="14" t="s">
        <v>17</v>
      </c>
      <c r="C238" s="14">
        <v>474.23</v>
      </c>
      <c r="D238" s="19">
        <v>1409.64</v>
      </c>
      <c r="E238" s="19">
        <v>2918.59</v>
      </c>
      <c r="F238" s="19"/>
      <c r="G238" s="19"/>
      <c r="H238" s="19"/>
      <c r="I238" s="33"/>
      <c r="J238" s="25">
        <v>4802.46</v>
      </c>
      <c r="K238"/>
      <c r="L238"/>
      <c r="M238"/>
      <c r="N238"/>
      <c r="O238"/>
      <c r="P238"/>
      <c r="Q238"/>
      <c r="R238"/>
      <c r="S238"/>
      <c r="T238"/>
      <c r="U238"/>
    </row>
    <row r="239" spans="1:21">
      <c r="A239" s="13"/>
      <c r="B239" s="16" t="s">
        <v>18</v>
      </c>
      <c r="C239" s="16">
        <v>0.475180360721443</v>
      </c>
      <c r="D239" s="18">
        <v>0.920731548007838</v>
      </c>
      <c r="E239" s="18">
        <v>0.374322175195588</v>
      </c>
      <c r="F239" s="18"/>
      <c r="G239" s="18"/>
      <c r="H239" s="18"/>
      <c r="I239" s="33"/>
      <c r="J239" s="26">
        <v>0.465084253341081</v>
      </c>
      <c r="K239"/>
      <c r="L239"/>
      <c r="M239"/>
      <c r="N239"/>
      <c r="O239"/>
      <c r="P239"/>
      <c r="Q239"/>
      <c r="R239"/>
      <c r="S239"/>
      <c r="T239"/>
      <c r="U239"/>
    </row>
    <row r="240" spans="1:21">
      <c r="A240" s="7" t="s">
        <v>656</v>
      </c>
      <c r="B240" s="10" t="s">
        <v>16</v>
      </c>
      <c r="C240" s="10">
        <v>2060</v>
      </c>
      <c r="D240" s="12">
        <v>318</v>
      </c>
      <c r="E240" s="12">
        <v>1767</v>
      </c>
      <c r="F240" s="12">
        <v>1663</v>
      </c>
      <c r="G240" s="12">
        <v>4276</v>
      </c>
      <c r="H240" s="12">
        <f>G240-F240</f>
        <v>2613</v>
      </c>
      <c r="I240" s="22">
        <v>1.57125676488274</v>
      </c>
      <c r="J240" s="24">
        <v>10084</v>
      </c>
      <c r="K240"/>
      <c r="L240"/>
      <c r="M240"/>
      <c r="N240"/>
      <c r="O240"/>
      <c r="P240"/>
      <c r="Q240"/>
      <c r="R240"/>
      <c r="S240"/>
      <c r="T240"/>
      <c r="U240"/>
    </row>
    <row r="241" spans="1:21">
      <c r="A241" s="13"/>
      <c r="B241" s="14" t="s">
        <v>17</v>
      </c>
      <c r="C241" s="14">
        <v>6667.67</v>
      </c>
      <c r="D241" s="19">
        <v>1034.8</v>
      </c>
      <c r="E241" s="19">
        <v>6697.49</v>
      </c>
      <c r="F241" s="19">
        <v>6503.4</v>
      </c>
      <c r="G241" s="19">
        <v>11133.48</v>
      </c>
      <c r="H241" s="19"/>
      <c r="I241" s="33">
        <v>0.711947596641756</v>
      </c>
      <c r="J241" s="25">
        <v>32036.84</v>
      </c>
      <c r="K241"/>
      <c r="L241"/>
      <c r="M241"/>
      <c r="N241"/>
      <c r="O241"/>
      <c r="P241"/>
      <c r="Q241"/>
      <c r="R241"/>
      <c r="S241"/>
      <c r="T241"/>
      <c r="U241"/>
    </row>
    <row r="242" spans="1:21">
      <c r="A242" s="13"/>
      <c r="B242" s="16" t="s">
        <v>18</v>
      </c>
      <c r="C242" s="16">
        <v>3.23673300970874</v>
      </c>
      <c r="D242" s="18">
        <v>3.25408805031447</v>
      </c>
      <c r="E242" s="18">
        <v>3.7903169213356</v>
      </c>
      <c r="F242" s="18">
        <v>3.91064341551413</v>
      </c>
      <c r="G242" s="18">
        <v>2.60371375116932</v>
      </c>
      <c r="H242" s="18"/>
      <c r="I242" s="33">
        <v>-0.334198116647512</v>
      </c>
      <c r="J242" s="26">
        <v>3.17699722332408</v>
      </c>
      <c r="K242"/>
      <c r="L242"/>
      <c r="M242"/>
      <c r="N242"/>
      <c r="O242"/>
      <c r="P242"/>
      <c r="Q242"/>
      <c r="R242"/>
      <c r="S242"/>
      <c r="T242"/>
      <c r="U242"/>
    </row>
    <row r="243" spans="1:21">
      <c r="A243" s="7" t="s">
        <v>657</v>
      </c>
      <c r="B243" s="10" t="s">
        <v>16</v>
      </c>
      <c r="C243" s="10">
        <v>6487</v>
      </c>
      <c r="D243" s="12"/>
      <c r="E243" s="12">
        <v>583</v>
      </c>
      <c r="F243" s="12">
        <v>100</v>
      </c>
      <c r="G243" s="12">
        <v>2445</v>
      </c>
      <c r="H243" s="12">
        <f>G243-F243</f>
        <v>2345</v>
      </c>
      <c r="I243" s="22">
        <v>23.45</v>
      </c>
      <c r="J243" s="24">
        <v>9615</v>
      </c>
      <c r="K243"/>
      <c r="L243"/>
      <c r="M243"/>
      <c r="N243"/>
      <c r="O243"/>
      <c r="P243"/>
      <c r="Q243"/>
      <c r="R243"/>
      <c r="S243"/>
      <c r="T243"/>
      <c r="U243"/>
    </row>
    <row r="244" spans="1:21">
      <c r="A244" s="13"/>
      <c r="B244" s="14" t="s">
        <v>17</v>
      </c>
      <c r="C244" s="14">
        <v>1669.45</v>
      </c>
      <c r="D244" s="19"/>
      <c r="E244" s="19">
        <v>716.57</v>
      </c>
      <c r="F244" s="19">
        <v>240</v>
      </c>
      <c r="G244" s="19">
        <v>1814.1</v>
      </c>
      <c r="H244" s="19"/>
      <c r="I244" s="33">
        <v>6.55875</v>
      </c>
      <c r="J244" s="25">
        <v>4440.12</v>
      </c>
      <c r="K244"/>
      <c r="L244"/>
      <c r="M244"/>
      <c r="N244"/>
      <c r="O244"/>
      <c r="P244"/>
      <c r="Q244"/>
      <c r="R244"/>
      <c r="S244"/>
      <c r="T244"/>
      <c r="U244"/>
    </row>
    <row r="245" spans="1:21">
      <c r="A245" s="13"/>
      <c r="B245" s="16" t="s">
        <v>18</v>
      </c>
      <c r="C245" s="16">
        <v>0.25735316787421</v>
      </c>
      <c r="D245" s="18"/>
      <c r="E245" s="18">
        <v>1.22910806174957</v>
      </c>
      <c r="F245" s="18">
        <v>2.4</v>
      </c>
      <c r="G245" s="18">
        <v>0.741963190184049</v>
      </c>
      <c r="H245" s="18"/>
      <c r="I245" s="33">
        <v>-0.690848670756646</v>
      </c>
      <c r="J245" s="26">
        <v>0.461790951638065</v>
      </c>
      <c r="K245"/>
      <c r="L245"/>
      <c r="M245"/>
      <c r="N245"/>
      <c r="O245"/>
      <c r="P245"/>
      <c r="Q245"/>
      <c r="R245"/>
      <c r="S245"/>
      <c r="T245"/>
      <c r="U245"/>
    </row>
    <row r="246" spans="1:21">
      <c r="A246" s="7" t="s">
        <v>658</v>
      </c>
      <c r="B246" s="10" t="s">
        <v>16</v>
      </c>
      <c r="C246" s="10"/>
      <c r="D246" s="12"/>
      <c r="E246" s="12"/>
      <c r="F246" s="12"/>
      <c r="G246" s="12">
        <v>9537</v>
      </c>
      <c r="H246" s="12">
        <f>G246-F246</f>
        <v>9537</v>
      </c>
      <c r="I246" s="22">
        <v>1</v>
      </c>
      <c r="J246" s="24">
        <v>9537</v>
      </c>
      <c r="K246"/>
      <c r="L246"/>
      <c r="M246"/>
      <c r="N246"/>
      <c r="O246"/>
      <c r="P246"/>
      <c r="Q246"/>
      <c r="R246"/>
      <c r="S246"/>
      <c r="T246"/>
      <c r="U246"/>
    </row>
    <row r="247" spans="1:21">
      <c r="A247" s="13"/>
      <c r="B247" s="14" t="s">
        <v>17</v>
      </c>
      <c r="C247" s="14"/>
      <c r="D247" s="19"/>
      <c r="E247" s="19"/>
      <c r="F247" s="19"/>
      <c r="G247" s="19">
        <v>1877.4</v>
      </c>
      <c r="H247" s="19"/>
      <c r="I247" s="33"/>
      <c r="J247" s="25">
        <v>1877.4</v>
      </c>
      <c r="K247"/>
      <c r="L247"/>
      <c r="M247"/>
      <c r="N247"/>
      <c r="O247"/>
      <c r="P247"/>
      <c r="Q247"/>
      <c r="R247"/>
      <c r="S247"/>
      <c r="T247"/>
      <c r="U247"/>
    </row>
    <row r="248" spans="1:21">
      <c r="A248" s="13"/>
      <c r="B248" s="16" t="s">
        <v>18</v>
      </c>
      <c r="C248" s="16"/>
      <c r="D248" s="18"/>
      <c r="E248" s="18"/>
      <c r="F248" s="18"/>
      <c r="G248" s="18">
        <v>0.196854356715948</v>
      </c>
      <c r="H248" s="18"/>
      <c r="I248" s="33"/>
      <c r="J248" s="26">
        <v>0.196854356715948</v>
      </c>
      <c r="K248"/>
      <c r="L248"/>
      <c r="M248"/>
      <c r="N248"/>
      <c r="O248"/>
      <c r="P248"/>
      <c r="Q248"/>
      <c r="R248"/>
      <c r="S248"/>
      <c r="T248"/>
      <c r="U248"/>
    </row>
    <row r="249" spans="1:21">
      <c r="A249" s="7" t="s">
        <v>659</v>
      </c>
      <c r="B249" s="10" t="s">
        <v>16</v>
      </c>
      <c r="C249" s="10"/>
      <c r="D249" s="12"/>
      <c r="E249" s="12">
        <v>963</v>
      </c>
      <c r="F249" s="12">
        <v>5256</v>
      </c>
      <c r="G249" s="12">
        <v>3186</v>
      </c>
      <c r="H249" s="12">
        <f>G249-F249</f>
        <v>-2070</v>
      </c>
      <c r="I249" s="22">
        <v>-0.393835616438356</v>
      </c>
      <c r="J249" s="24">
        <v>9405</v>
      </c>
      <c r="K249"/>
      <c r="L249"/>
      <c r="M249"/>
      <c r="N249"/>
      <c r="O249"/>
      <c r="P249"/>
      <c r="Q249"/>
      <c r="R249"/>
      <c r="S249"/>
      <c r="T249"/>
      <c r="U249"/>
    </row>
    <row r="250" spans="1:21">
      <c r="A250" s="13"/>
      <c r="B250" s="14" t="s">
        <v>17</v>
      </c>
      <c r="C250" s="14"/>
      <c r="D250" s="19"/>
      <c r="E250" s="19">
        <v>926.7</v>
      </c>
      <c r="F250" s="19">
        <v>796.84</v>
      </c>
      <c r="G250" s="19">
        <v>1413</v>
      </c>
      <c r="H250" s="19"/>
      <c r="I250" s="33">
        <v>0.77325435470107</v>
      </c>
      <c r="J250" s="25">
        <v>3136.54</v>
      </c>
      <c r="K250"/>
      <c r="L250"/>
      <c r="M250"/>
      <c r="N250"/>
      <c r="O250"/>
      <c r="P250"/>
      <c r="Q250"/>
      <c r="R250"/>
      <c r="S250"/>
      <c r="T250"/>
      <c r="U250"/>
    </row>
    <row r="251" spans="1:21">
      <c r="A251" s="13"/>
      <c r="B251" s="16" t="s">
        <v>18</v>
      </c>
      <c r="C251" s="16"/>
      <c r="D251" s="18"/>
      <c r="E251" s="18">
        <v>0.962305295950156</v>
      </c>
      <c r="F251" s="18">
        <v>0.151605783866058</v>
      </c>
      <c r="G251" s="18">
        <v>0.443502824858757</v>
      </c>
      <c r="H251" s="18"/>
      <c r="I251" s="33">
        <v>1.92536876594753</v>
      </c>
      <c r="J251" s="26">
        <v>0.333497076023392</v>
      </c>
      <c r="K251"/>
      <c r="L251"/>
      <c r="M251"/>
      <c r="N251"/>
      <c r="O251"/>
      <c r="P251"/>
      <c r="Q251"/>
      <c r="R251"/>
      <c r="S251"/>
      <c r="T251"/>
      <c r="U251"/>
    </row>
    <row r="252" spans="1:21">
      <c r="A252" s="7" t="s">
        <v>660</v>
      </c>
      <c r="B252" s="10" t="s">
        <v>16</v>
      </c>
      <c r="C252" s="10">
        <v>1571</v>
      </c>
      <c r="D252" s="12"/>
      <c r="E252" s="12"/>
      <c r="F252" s="12">
        <v>1036</v>
      </c>
      <c r="G252" s="12">
        <v>6780</v>
      </c>
      <c r="H252" s="12">
        <f>G252-F252</f>
        <v>5744</v>
      </c>
      <c r="I252" s="22">
        <v>5.54440154440154</v>
      </c>
      <c r="J252" s="24">
        <v>9387</v>
      </c>
      <c r="K252"/>
      <c r="L252"/>
      <c r="M252"/>
      <c r="N252"/>
      <c r="O252"/>
      <c r="P252"/>
      <c r="Q252"/>
      <c r="R252"/>
      <c r="S252"/>
      <c r="T252"/>
      <c r="U252"/>
    </row>
    <row r="253" spans="1:21">
      <c r="A253" s="13"/>
      <c r="B253" s="14" t="s">
        <v>17</v>
      </c>
      <c r="C253" s="14">
        <v>1186.5</v>
      </c>
      <c r="D253" s="19"/>
      <c r="E253" s="19"/>
      <c r="F253" s="19">
        <v>2062.75</v>
      </c>
      <c r="G253" s="19">
        <v>2105.42</v>
      </c>
      <c r="H253" s="19"/>
      <c r="I253" s="33">
        <v>0.0206859774572779</v>
      </c>
      <c r="J253" s="25">
        <v>5354.67</v>
      </c>
      <c r="K253"/>
      <c r="L253"/>
      <c r="M253"/>
      <c r="N253"/>
      <c r="O253"/>
      <c r="P253"/>
      <c r="Q253"/>
      <c r="R253"/>
      <c r="S253"/>
      <c r="T253"/>
      <c r="U253"/>
    </row>
    <row r="254" spans="1:21">
      <c r="A254" s="13"/>
      <c r="B254" s="16" t="s">
        <v>18</v>
      </c>
      <c r="C254" s="16">
        <v>0.755251432208784</v>
      </c>
      <c r="D254" s="18"/>
      <c r="E254" s="18"/>
      <c r="F254" s="18">
        <v>1.99107142857143</v>
      </c>
      <c r="G254" s="18">
        <v>0.310533923303835</v>
      </c>
      <c r="H254" s="18"/>
      <c r="I254" s="33">
        <v>-0.844036773946056</v>
      </c>
      <c r="J254" s="26">
        <v>0.57043464365612</v>
      </c>
      <c r="K254"/>
      <c r="L254"/>
      <c r="M254"/>
      <c r="N254"/>
      <c r="O254"/>
      <c r="P254"/>
      <c r="Q254"/>
      <c r="R254"/>
      <c r="S254"/>
      <c r="T254"/>
      <c r="U254"/>
    </row>
    <row r="255" spans="1:21">
      <c r="A255" s="7" t="s">
        <v>661</v>
      </c>
      <c r="B255" s="10" t="s">
        <v>16</v>
      </c>
      <c r="C255" s="10">
        <v>1913</v>
      </c>
      <c r="D255" s="12"/>
      <c r="E255" s="12">
        <v>1913</v>
      </c>
      <c r="F255" s="12">
        <v>5185</v>
      </c>
      <c r="G255" s="12">
        <v>12</v>
      </c>
      <c r="H255" s="12">
        <f>G255-F255</f>
        <v>-5173</v>
      </c>
      <c r="I255" s="22">
        <v>-0.997685631629701</v>
      </c>
      <c r="J255" s="24">
        <v>9023</v>
      </c>
      <c r="K255"/>
      <c r="L255"/>
      <c r="M255"/>
      <c r="N255"/>
      <c r="O255"/>
      <c r="P255"/>
      <c r="Q255"/>
      <c r="R255"/>
      <c r="S255"/>
      <c r="T255"/>
      <c r="U255"/>
    </row>
    <row r="256" spans="1:21">
      <c r="A256" s="13"/>
      <c r="B256" s="14" t="s">
        <v>17</v>
      </c>
      <c r="C256" s="14">
        <v>2954.71</v>
      </c>
      <c r="D256" s="19"/>
      <c r="E256" s="19">
        <v>1137.06</v>
      </c>
      <c r="F256" s="19">
        <v>2050.2</v>
      </c>
      <c r="G256" s="19">
        <v>490.4</v>
      </c>
      <c r="H256" s="19"/>
      <c r="I256" s="33">
        <v>-0.760803824017169</v>
      </c>
      <c r="J256" s="25">
        <v>6632.37</v>
      </c>
      <c r="K256"/>
      <c r="L256"/>
      <c r="M256"/>
      <c r="N256"/>
      <c r="O256"/>
      <c r="P256"/>
      <c r="Q256"/>
      <c r="R256"/>
      <c r="S256"/>
      <c r="T256"/>
      <c r="U256"/>
    </row>
    <row r="257" spans="1:21">
      <c r="A257" s="13"/>
      <c r="B257" s="16" t="s">
        <v>18</v>
      </c>
      <c r="C257" s="16">
        <v>1.54454260324098</v>
      </c>
      <c r="D257" s="18"/>
      <c r="E257" s="18">
        <v>0.594385781495034</v>
      </c>
      <c r="F257" s="18">
        <v>0.395409836065574</v>
      </c>
      <c r="G257" s="18">
        <v>40.8666666666667</v>
      </c>
      <c r="H257" s="18"/>
      <c r="I257" s="33">
        <v>102.352681039248</v>
      </c>
      <c r="J257" s="26">
        <v>0.735051534966197</v>
      </c>
      <c r="K257"/>
      <c r="L257"/>
      <c r="M257"/>
      <c r="N257"/>
      <c r="O257"/>
      <c r="P257"/>
      <c r="Q257"/>
      <c r="R257"/>
      <c r="S257"/>
      <c r="T257"/>
      <c r="U257"/>
    </row>
    <row r="258" spans="1:21">
      <c r="A258" s="7" t="s">
        <v>662</v>
      </c>
      <c r="B258" s="10" t="s">
        <v>16</v>
      </c>
      <c r="C258" s="10"/>
      <c r="D258" s="12">
        <v>2094</v>
      </c>
      <c r="E258" s="12">
        <v>872</v>
      </c>
      <c r="F258" s="12">
        <v>703</v>
      </c>
      <c r="G258" s="12">
        <v>5181</v>
      </c>
      <c r="H258" s="12">
        <f>G258-F258</f>
        <v>4478</v>
      </c>
      <c r="I258" s="22">
        <v>6.36984352773827</v>
      </c>
      <c r="J258" s="24">
        <v>8850</v>
      </c>
      <c r="K258"/>
      <c r="L258"/>
      <c r="M258"/>
      <c r="N258"/>
      <c r="O258"/>
      <c r="P258"/>
      <c r="Q258"/>
      <c r="R258"/>
      <c r="S258"/>
      <c r="T258"/>
      <c r="U258"/>
    </row>
    <row r="259" spans="1:21">
      <c r="A259" s="13"/>
      <c r="B259" s="14" t="s">
        <v>17</v>
      </c>
      <c r="C259" s="14"/>
      <c r="D259" s="19">
        <v>1577.46</v>
      </c>
      <c r="E259" s="19">
        <v>722.5</v>
      </c>
      <c r="F259" s="19">
        <v>663</v>
      </c>
      <c r="G259" s="19">
        <v>2773.5</v>
      </c>
      <c r="H259" s="19"/>
      <c r="I259" s="33">
        <v>3.18325791855204</v>
      </c>
      <c r="J259" s="25">
        <v>5736.46</v>
      </c>
      <c r="K259"/>
      <c r="L259"/>
      <c r="M259"/>
      <c r="N259"/>
      <c r="O259"/>
      <c r="P259"/>
      <c r="Q259"/>
      <c r="R259"/>
      <c r="S259"/>
      <c r="T259"/>
      <c r="U259"/>
    </row>
    <row r="260" spans="1:21">
      <c r="A260" s="13"/>
      <c r="B260" s="16" t="s">
        <v>18</v>
      </c>
      <c r="C260" s="16"/>
      <c r="D260" s="18">
        <v>0.753323782234957</v>
      </c>
      <c r="E260" s="18">
        <v>0.82855504587156</v>
      </c>
      <c r="F260" s="18">
        <v>0.943100995732575</v>
      </c>
      <c r="G260" s="18">
        <v>0.535321366531558</v>
      </c>
      <c r="H260" s="18"/>
      <c r="I260" s="33">
        <v>-0.432381718443914</v>
      </c>
      <c r="J260" s="26">
        <v>0.648187570621469</v>
      </c>
      <c r="K260"/>
      <c r="L260"/>
      <c r="M260"/>
      <c r="N260"/>
      <c r="O260"/>
      <c r="P260"/>
      <c r="Q260"/>
      <c r="R260"/>
      <c r="S260"/>
      <c r="T260"/>
      <c r="U260"/>
    </row>
    <row r="261" spans="1:21">
      <c r="A261" s="7" t="s">
        <v>663</v>
      </c>
      <c r="B261" s="10" t="s">
        <v>16</v>
      </c>
      <c r="C261" s="10">
        <v>755</v>
      </c>
      <c r="D261" s="12">
        <v>1413</v>
      </c>
      <c r="E261" s="12">
        <v>1799</v>
      </c>
      <c r="F261" s="12">
        <v>3547</v>
      </c>
      <c r="G261" s="12">
        <v>1236</v>
      </c>
      <c r="H261" s="12">
        <f>G261-F261</f>
        <v>-2311</v>
      </c>
      <c r="I261" s="22">
        <v>-0.651536509726529</v>
      </c>
      <c r="J261" s="24">
        <v>8750</v>
      </c>
      <c r="K261"/>
      <c r="L261"/>
      <c r="M261"/>
      <c r="N261"/>
      <c r="O261"/>
      <c r="P261"/>
      <c r="Q261"/>
      <c r="R261"/>
      <c r="S261"/>
      <c r="T261"/>
      <c r="U261"/>
    </row>
    <row r="262" spans="1:21">
      <c r="A262" s="13"/>
      <c r="B262" s="14" t="s">
        <v>17</v>
      </c>
      <c r="C262" s="14">
        <v>1209.5</v>
      </c>
      <c r="D262" s="19">
        <v>2056</v>
      </c>
      <c r="E262" s="19">
        <v>1669.5</v>
      </c>
      <c r="F262" s="19">
        <v>4665.4</v>
      </c>
      <c r="G262" s="19">
        <v>7691</v>
      </c>
      <c r="H262" s="19"/>
      <c r="I262" s="33">
        <v>0.648518883697004</v>
      </c>
      <c r="J262" s="25">
        <v>17291.4</v>
      </c>
      <c r="K262"/>
      <c r="L262"/>
      <c r="M262"/>
      <c r="N262"/>
      <c r="O262"/>
      <c r="P262"/>
      <c r="Q262"/>
      <c r="R262"/>
      <c r="S262"/>
      <c r="T262"/>
      <c r="U262"/>
    </row>
    <row r="263" spans="1:21">
      <c r="A263" s="13"/>
      <c r="B263" s="16" t="s">
        <v>18</v>
      </c>
      <c r="C263" s="16">
        <v>1.60198675496689</v>
      </c>
      <c r="D263" s="18">
        <v>1.4550601556971</v>
      </c>
      <c r="E263" s="18">
        <v>0.928015564202335</v>
      </c>
      <c r="F263" s="18">
        <v>1.31530871158726</v>
      </c>
      <c r="G263" s="18">
        <v>6.22249190938511</v>
      </c>
      <c r="H263" s="18"/>
      <c r="I263" s="33">
        <v>3.73082239520491</v>
      </c>
      <c r="J263" s="26">
        <v>1.97616</v>
      </c>
      <c r="K263"/>
      <c r="L263"/>
      <c r="M263"/>
      <c r="N263"/>
      <c r="O263"/>
      <c r="P263"/>
      <c r="Q263"/>
      <c r="R263"/>
      <c r="S263"/>
      <c r="T263"/>
      <c r="U263"/>
    </row>
    <row r="264" spans="1:21">
      <c r="A264" s="7" t="s">
        <v>664</v>
      </c>
      <c r="B264" s="10" t="s">
        <v>16</v>
      </c>
      <c r="C264" s="10"/>
      <c r="D264" s="12">
        <v>118</v>
      </c>
      <c r="E264" s="12">
        <v>382</v>
      </c>
      <c r="F264" s="12">
        <v>7889</v>
      </c>
      <c r="G264" s="12"/>
      <c r="H264" s="12">
        <f>G264-F264</f>
        <v>-7889</v>
      </c>
      <c r="I264" s="22">
        <v>-1</v>
      </c>
      <c r="J264" s="24">
        <v>8389</v>
      </c>
      <c r="K264"/>
      <c r="L264"/>
      <c r="M264"/>
      <c r="N264"/>
      <c r="O264"/>
      <c r="P264"/>
      <c r="Q264"/>
      <c r="R264"/>
      <c r="S264"/>
      <c r="T264"/>
      <c r="U264"/>
    </row>
    <row r="265" spans="1:21">
      <c r="A265" s="13"/>
      <c r="B265" s="14" t="s">
        <v>17</v>
      </c>
      <c r="C265" s="14"/>
      <c r="D265" s="19">
        <v>114</v>
      </c>
      <c r="E265" s="19">
        <v>473.68</v>
      </c>
      <c r="F265" s="19">
        <v>3535.2</v>
      </c>
      <c r="G265" s="19"/>
      <c r="H265" s="19"/>
      <c r="I265" s="33">
        <v>-1</v>
      </c>
      <c r="J265" s="25">
        <v>4122.88</v>
      </c>
      <c r="K265"/>
      <c r="L265"/>
      <c r="M265"/>
      <c r="N265"/>
      <c r="O265"/>
      <c r="P265"/>
      <c r="Q265"/>
      <c r="R265"/>
      <c r="S265"/>
      <c r="T265"/>
      <c r="U265"/>
    </row>
    <row r="266" spans="1:21">
      <c r="A266" s="13"/>
      <c r="B266" s="16" t="s">
        <v>18</v>
      </c>
      <c r="C266" s="16"/>
      <c r="D266" s="18">
        <v>0.966101694915254</v>
      </c>
      <c r="E266" s="18">
        <v>1.24</v>
      </c>
      <c r="F266" s="18">
        <v>0.448117632146026</v>
      </c>
      <c r="G266" s="18"/>
      <c r="H266" s="18"/>
      <c r="I266" s="33">
        <v>-1</v>
      </c>
      <c r="J266" s="26">
        <v>0.491462629634045</v>
      </c>
      <c r="K266"/>
      <c r="L266"/>
      <c r="M266"/>
      <c r="N266"/>
      <c r="O266"/>
      <c r="P266"/>
      <c r="Q266"/>
      <c r="R266"/>
      <c r="S266"/>
      <c r="T266"/>
      <c r="U266"/>
    </row>
    <row r="267" spans="1:21">
      <c r="A267" s="7" t="s">
        <v>665</v>
      </c>
      <c r="B267" s="10" t="s">
        <v>16</v>
      </c>
      <c r="C267" s="10"/>
      <c r="D267" s="12">
        <v>281</v>
      </c>
      <c r="E267" s="12">
        <v>6761</v>
      </c>
      <c r="F267" s="12">
        <v>118</v>
      </c>
      <c r="G267" s="12">
        <v>1196</v>
      </c>
      <c r="H267" s="12">
        <f>G267-F267</f>
        <v>1078</v>
      </c>
      <c r="I267" s="22">
        <v>9.13559322033898</v>
      </c>
      <c r="J267" s="24">
        <v>8356</v>
      </c>
      <c r="K267"/>
      <c r="L267"/>
      <c r="M267"/>
      <c r="N267"/>
      <c r="O267"/>
      <c r="P267"/>
      <c r="Q267"/>
      <c r="R267"/>
      <c r="S267"/>
      <c r="T267"/>
      <c r="U267"/>
    </row>
    <row r="268" spans="1:21">
      <c r="A268" s="13"/>
      <c r="B268" s="14" t="s">
        <v>17</v>
      </c>
      <c r="C268" s="14"/>
      <c r="D268" s="19">
        <v>225.5</v>
      </c>
      <c r="E268" s="19">
        <v>8286.3</v>
      </c>
      <c r="F268" s="19">
        <v>398.5</v>
      </c>
      <c r="G268" s="19">
        <v>1236</v>
      </c>
      <c r="H268" s="19"/>
      <c r="I268" s="33">
        <v>2.10163111668758</v>
      </c>
      <c r="J268" s="25">
        <v>10146.3</v>
      </c>
      <c r="K268"/>
      <c r="L268"/>
      <c r="M268"/>
      <c r="N268"/>
      <c r="O268"/>
      <c r="P268"/>
      <c r="Q268"/>
      <c r="R268"/>
      <c r="S268"/>
      <c r="T268"/>
      <c r="U268"/>
    </row>
    <row r="269" spans="1:21">
      <c r="A269" s="13"/>
      <c r="B269" s="16" t="s">
        <v>18</v>
      </c>
      <c r="C269" s="16"/>
      <c r="D269" s="18">
        <v>0.802491103202847</v>
      </c>
      <c r="E269" s="18">
        <v>1.2256027214909</v>
      </c>
      <c r="F269" s="18">
        <v>3.3771186440678</v>
      </c>
      <c r="G269" s="18">
        <v>1.03344481605351</v>
      </c>
      <c r="H269" s="18"/>
      <c r="I269" s="33">
        <v>-0.693986227617781</v>
      </c>
      <c r="J269" s="26">
        <v>1.21425323121111</v>
      </c>
      <c r="K269"/>
      <c r="L269"/>
      <c r="M269"/>
      <c r="N269"/>
      <c r="O269"/>
      <c r="P269"/>
      <c r="Q269"/>
      <c r="R269"/>
      <c r="S269"/>
      <c r="T269"/>
      <c r="U269"/>
    </row>
    <row r="270" spans="1:21">
      <c r="A270" s="7" t="s">
        <v>666</v>
      </c>
      <c r="B270" s="10" t="s">
        <v>16</v>
      </c>
      <c r="C270" s="10">
        <v>670</v>
      </c>
      <c r="D270" s="12">
        <v>174</v>
      </c>
      <c r="E270" s="12">
        <v>376</v>
      </c>
      <c r="F270" s="12">
        <v>1401</v>
      </c>
      <c r="G270" s="12">
        <v>5320</v>
      </c>
      <c r="H270" s="12">
        <f>G270-F270</f>
        <v>3919</v>
      </c>
      <c r="I270" s="22">
        <v>2.79728765167737</v>
      </c>
      <c r="J270" s="24">
        <v>7941</v>
      </c>
      <c r="K270"/>
      <c r="L270"/>
      <c r="M270"/>
      <c r="N270"/>
      <c r="O270"/>
      <c r="P270"/>
      <c r="Q270"/>
      <c r="R270"/>
      <c r="S270"/>
      <c r="T270"/>
      <c r="U270"/>
    </row>
    <row r="271" spans="1:21">
      <c r="A271" s="13"/>
      <c r="B271" s="14" t="s">
        <v>17</v>
      </c>
      <c r="C271" s="14">
        <v>1162.12</v>
      </c>
      <c r="D271" s="19">
        <v>44.8</v>
      </c>
      <c r="E271" s="19">
        <v>188</v>
      </c>
      <c r="F271" s="19">
        <v>700.5</v>
      </c>
      <c r="G271" s="19">
        <v>4046.2</v>
      </c>
      <c r="H271" s="19"/>
      <c r="I271" s="33">
        <v>4.77615988579586</v>
      </c>
      <c r="J271" s="25">
        <v>6141.62</v>
      </c>
      <c r="K271"/>
      <c r="L271"/>
      <c r="M271"/>
      <c r="N271"/>
      <c r="O271"/>
      <c r="P271"/>
      <c r="Q271"/>
      <c r="R271"/>
      <c r="S271"/>
      <c r="T271"/>
      <c r="U271"/>
    </row>
    <row r="272" spans="1:21">
      <c r="A272" s="13"/>
      <c r="B272" s="16" t="s">
        <v>18</v>
      </c>
      <c r="C272" s="16">
        <v>1.73450746268657</v>
      </c>
      <c r="D272" s="18">
        <v>0.257471264367816</v>
      </c>
      <c r="E272" s="18">
        <v>0.5</v>
      </c>
      <c r="F272" s="18">
        <v>0.5</v>
      </c>
      <c r="G272" s="18">
        <v>0.760563909774436</v>
      </c>
      <c r="H272" s="18"/>
      <c r="I272" s="33">
        <v>0.521127819548872</v>
      </c>
      <c r="J272" s="26">
        <v>0.773406371993452</v>
      </c>
      <c r="K272"/>
      <c r="L272"/>
      <c r="M272"/>
      <c r="N272"/>
      <c r="O272"/>
      <c r="P272"/>
      <c r="Q272"/>
      <c r="R272"/>
      <c r="S272"/>
      <c r="T272"/>
      <c r="U272"/>
    </row>
    <row r="273" spans="1:21">
      <c r="A273" s="7" t="s">
        <v>667</v>
      </c>
      <c r="B273" s="10" t="s">
        <v>16</v>
      </c>
      <c r="C273" s="10">
        <v>1467</v>
      </c>
      <c r="D273" s="12">
        <v>707</v>
      </c>
      <c r="E273" s="12">
        <v>757</v>
      </c>
      <c r="F273" s="12">
        <v>1350</v>
      </c>
      <c r="G273" s="12">
        <v>3621</v>
      </c>
      <c r="H273" s="12">
        <f>G273-F273</f>
        <v>2271</v>
      </c>
      <c r="I273" s="22">
        <v>1.68222222222222</v>
      </c>
      <c r="J273" s="24">
        <v>7902</v>
      </c>
      <c r="K273"/>
      <c r="L273"/>
      <c r="M273"/>
      <c r="N273"/>
      <c r="O273"/>
      <c r="P273"/>
      <c r="Q273"/>
      <c r="R273"/>
      <c r="S273"/>
      <c r="T273"/>
      <c r="U273"/>
    </row>
    <row r="274" spans="1:21">
      <c r="A274" s="13"/>
      <c r="B274" s="14" t="s">
        <v>17</v>
      </c>
      <c r="C274" s="14">
        <v>2964.2</v>
      </c>
      <c r="D274" s="19">
        <v>910.6</v>
      </c>
      <c r="E274" s="19">
        <v>568</v>
      </c>
      <c r="F274" s="19">
        <v>3427.73</v>
      </c>
      <c r="G274" s="19">
        <v>6207.3</v>
      </c>
      <c r="H274" s="19"/>
      <c r="I274" s="33">
        <v>0.810906926741605</v>
      </c>
      <c r="J274" s="25">
        <v>14077.83</v>
      </c>
      <c r="K274"/>
      <c r="L274"/>
      <c r="M274"/>
      <c r="N274"/>
      <c r="O274"/>
      <c r="P274"/>
      <c r="Q274"/>
      <c r="R274"/>
      <c r="S274"/>
      <c r="T274"/>
      <c r="U274"/>
    </row>
    <row r="275" spans="1:21">
      <c r="A275" s="13"/>
      <c r="B275" s="16" t="s">
        <v>18</v>
      </c>
      <c r="C275" s="16">
        <v>2.02058623040218</v>
      </c>
      <c r="D275" s="18">
        <v>1.28797736916549</v>
      </c>
      <c r="E275" s="18">
        <v>0.750330250990753</v>
      </c>
      <c r="F275" s="18">
        <v>2.53905925925926</v>
      </c>
      <c r="G275" s="18">
        <v>1.7142502071251</v>
      </c>
      <c r="H275" s="18"/>
      <c r="I275" s="33">
        <v>-0.324848287461705</v>
      </c>
      <c r="J275" s="26">
        <v>1.78155277145027</v>
      </c>
      <c r="K275"/>
      <c r="L275"/>
      <c r="M275"/>
      <c r="N275"/>
      <c r="O275"/>
      <c r="P275"/>
      <c r="Q275"/>
      <c r="R275"/>
      <c r="S275"/>
      <c r="T275"/>
      <c r="U275"/>
    </row>
    <row r="276" spans="1:21">
      <c r="A276" s="7" t="s">
        <v>668</v>
      </c>
      <c r="B276" s="10" t="s">
        <v>16</v>
      </c>
      <c r="C276" s="10">
        <v>1198</v>
      </c>
      <c r="D276" s="12">
        <v>2413</v>
      </c>
      <c r="E276" s="12">
        <v>532</v>
      </c>
      <c r="F276" s="12">
        <v>1078</v>
      </c>
      <c r="G276" s="12">
        <v>2677</v>
      </c>
      <c r="H276" s="12">
        <f>G276-F276</f>
        <v>1599</v>
      </c>
      <c r="I276" s="22">
        <v>1.48330241187384</v>
      </c>
      <c r="J276" s="24">
        <v>7898</v>
      </c>
      <c r="K276"/>
      <c r="L276"/>
      <c r="M276"/>
      <c r="N276"/>
      <c r="O276"/>
      <c r="P276"/>
      <c r="Q276"/>
      <c r="R276"/>
      <c r="S276"/>
      <c r="T276"/>
      <c r="U276"/>
    </row>
    <row r="277" spans="1:21">
      <c r="A277" s="13"/>
      <c r="B277" s="14" t="s">
        <v>17</v>
      </c>
      <c r="C277" s="14">
        <v>1240.3</v>
      </c>
      <c r="D277" s="19">
        <v>1805.42</v>
      </c>
      <c r="E277" s="19">
        <v>441</v>
      </c>
      <c r="F277" s="19">
        <v>1072</v>
      </c>
      <c r="G277" s="19">
        <v>5415.5</v>
      </c>
      <c r="H277" s="19"/>
      <c r="I277" s="33">
        <v>4.0517723880597</v>
      </c>
      <c r="J277" s="25">
        <v>9974.22</v>
      </c>
      <c r="K277"/>
      <c r="L277"/>
      <c r="M277"/>
      <c r="N277"/>
      <c r="O277"/>
      <c r="P277"/>
      <c r="Q277"/>
      <c r="R277"/>
      <c r="S277"/>
      <c r="T277"/>
      <c r="U277"/>
    </row>
    <row r="278" spans="1:21">
      <c r="A278" s="13"/>
      <c r="B278" s="16" t="s">
        <v>18</v>
      </c>
      <c r="C278" s="16">
        <v>1.03530884808013</v>
      </c>
      <c r="D278" s="18">
        <v>0.748205553253212</v>
      </c>
      <c r="E278" s="18">
        <v>0.828947368421053</v>
      </c>
      <c r="F278" s="18">
        <v>0.99443413729128</v>
      </c>
      <c r="G278" s="18">
        <v>2.02297347777363</v>
      </c>
      <c r="H278" s="18"/>
      <c r="I278" s="33">
        <v>1.03429609052236</v>
      </c>
      <c r="J278" s="26">
        <v>1.26287920992656</v>
      </c>
      <c r="K278"/>
      <c r="L278"/>
      <c r="M278"/>
      <c r="N278"/>
      <c r="O278"/>
      <c r="P278"/>
      <c r="Q278"/>
      <c r="R278"/>
      <c r="S278"/>
      <c r="T278"/>
      <c r="U278"/>
    </row>
    <row r="279" spans="1:21">
      <c r="A279" s="7" t="s">
        <v>669</v>
      </c>
      <c r="B279" s="10" t="s">
        <v>16</v>
      </c>
      <c r="C279" s="10"/>
      <c r="D279" s="12"/>
      <c r="E279" s="12">
        <v>2794</v>
      </c>
      <c r="F279" s="12">
        <v>4637</v>
      </c>
      <c r="G279" s="12">
        <v>409</v>
      </c>
      <c r="H279" s="12">
        <f>G279-F279</f>
        <v>-4228</v>
      </c>
      <c r="I279" s="22">
        <v>-0.911796420099202</v>
      </c>
      <c r="J279" s="24">
        <v>7840</v>
      </c>
      <c r="K279"/>
      <c r="L279"/>
      <c r="M279"/>
      <c r="N279"/>
      <c r="O279"/>
      <c r="P279"/>
      <c r="Q279"/>
      <c r="R279"/>
      <c r="S279"/>
      <c r="T279"/>
      <c r="U279"/>
    </row>
    <row r="280" spans="1:21">
      <c r="A280" s="13"/>
      <c r="B280" s="14" t="s">
        <v>17</v>
      </c>
      <c r="C280" s="14"/>
      <c r="D280" s="19"/>
      <c r="E280" s="19">
        <v>3473.6</v>
      </c>
      <c r="F280" s="19">
        <v>14209.9</v>
      </c>
      <c r="G280" s="19">
        <v>653.5</v>
      </c>
      <c r="H280" s="19"/>
      <c r="I280" s="33">
        <v>-0.954010936037551</v>
      </c>
      <c r="J280" s="25">
        <v>18337</v>
      </c>
      <c r="K280"/>
      <c r="L280"/>
      <c r="M280"/>
      <c r="N280"/>
      <c r="O280"/>
      <c r="P280"/>
      <c r="Q280"/>
      <c r="R280"/>
      <c r="S280"/>
      <c r="T280"/>
      <c r="U280"/>
    </row>
    <row r="281" spans="1:21">
      <c r="A281" s="13"/>
      <c r="B281" s="16" t="s">
        <v>18</v>
      </c>
      <c r="C281" s="16"/>
      <c r="D281" s="18"/>
      <c r="E281" s="18">
        <v>1.24323550465283</v>
      </c>
      <c r="F281" s="18">
        <v>3.06445978003019</v>
      </c>
      <c r="G281" s="18">
        <v>1.59779951100244</v>
      </c>
      <c r="H281" s="18"/>
      <c r="I281" s="33">
        <v>-0.478603203926957</v>
      </c>
      <c r="J281" s="26">
        <v>2.33890306122449</v>
      </c>
      <c r="K281"/>
      <c r="L281"/>
      <c r="M281"/>
      <c r="N281"/>
      <c r="O281"/>
      <c r="P281"/>
      <c r="Q281"/>
      <c r="R281"/>
      <c r="S281"/>
      <c r="T281"/>
      <c r="U281"/>
    </row>
    <row r="282" spans="1:21">
      <c r="A282" s="7" t="s">
        <v>670</v>
      </c>
      <c r="B282" s="10" t="s">
        <v>16</v>
      </c>
      <c r="C282" s="10">
        <v>4758</v>
      </c>
      <c r="D282" s="12">
        <v>408</v>
      </c>
      <c r="E282" s="12">
        <v>2624</v>
      </c>
      <c r="F282" s="12"/>
      <c r="G282" s="12"/>
      <c r="H282" s="12"/>
      <c r="I282" s="22"/>
      <c r="J282" s="24">
        <v>7790</v>
      </c>
      <c r="K282"/>
      <c r="L282"/>
      <c r="M282"/>
      <c r="N282"/>
      <c r="O282"/>
      <c r="P282"/>
      <c r="Q282"/>
      <c r="R282"/>
      <c r="S282"/>
      <c r="T282"/>
      <c r="U282"/>
    </row>
    <row r="283" spans="1:21">
      <c r="A283" s="13"/>
      <c r="B283" s="14" t="s">
        <v>17</v>
      </c>
      <c r="C283" s="14">
        <v>5882.37</v>
      </c>
      <c r="D283" s="19">
        <v>732.08</v>
      </c>
      <c r="E283" s="19">
        <v>4680.88</v>
      </c>
      <c r="F283" s="19"/>
      <c r="G283" s="19"/>
      <c r="H283" s="19"/>
      <c r="I283" s="33"/>
      <c r="J283" s="25">
        <v>11295.33</v>
      </c>
      <c r="K283"/>
      <c r="L283"/>
      <c r="M283"/>
      <c r="N283"/>
      <c r="O283"/>
      <c r="P283"/>
      <c r="Q283"/>
      <c r="R283"/>
      <c r="S283"/>
      <c r="T283"/>
      <c r="U283"/>
    </row>
    <row r="284" spans="1:21">
      <c r="A284" s="13"/>
      <c r="B284" s="16" t="s">
        <v>18</v>
      </c>
      <c r="C284" s="16">
        <v>1.23631147540984</v>
      </c>
      <c r="D284" s="18">
        <v>1.7943137254902</v>
      </c>
      <c r="E284" s="18">
        <v>1.78387195121951</v>
      </c>
      <c r="F284" s="18"/>
      <c r="G284" s="18"/>
      <c r="H284" s="18"/>
      <c r="I284" s="33"/>
      <c r="J284" s="26">
        <v>1.44997817715019</v>
      </c>
      <c r="K284"/>
      <c r="L284"/>
      <c r="M284"/>
      <c r="N284"/>
      <c r="O284"/>
      <c r="P284"/>
      <c r="Q284"/>
      <c r="R284"/>
      <c r="S284"/>
      <c r="T284"/>
      <c r="U284"/>
    </row>
    <row r="285" spans="1:21">
      <c r="A285" s="7" t="s">
        <v>671</v>
      </c>
      <c r="B285" s="10" t="s">
        <v>16</v>
      </c>
      <c r="C285" s="10">
        <v>401</v>
      </c>
      <c r="D285" s="12">
        <v>2235</v>
      </c>
      <c r="E285" s="12">
        <v>991</v>
      </c>
      <c r="F285" s="12">
        <v>1458</v>
      </c>
      <c r="G285" s="12">
        <v>2702</v>
      </c>
      <c r="H285" s="12">
        <f>G285-F285</f>
        <v>1244</v>
      </c>
      <c r="I285" s="22">
        <v>0.853223593964335</v>
      </c>
      <c r="J285" s="24">
        <v>7787</v>
      </c>
      <c r="K285"/>
      <c r="L285"/>
      <c r="M285"/>
      <c r="N285"/>
      <c r="O285"/>
      <c r="P285"/>
      <c r="Q285"/>
      <c r="R285"/>
      <c r="S285"/>
      <c r="T285"/>
      <c r="U285"/>
    </row>
    <row r="286" spans="1:21">
      <c r="A286" s="13"/>
      <c r="B286" s="14" t="s">
        <v>17</v>
      </c>
      <c r="C286" s="14">
        <v>1297.7</v>
      </c>
      <c r="D286" s="19">
        <v>5317.8</v>
      </c>
      <c r="E286" s="19">
        <v>2310.2</v>
      </c>
      <c r="F286" s="19">
        <v>4419.3</v>
      </c>
      <c r="G286" s="19">
        <v>9104.8</v>
      </c>
      <c r="H286" s="19"/>
      <c r="I286" s="33">
        <v>1.06023578394768</v>
      </c>
      <c r="J286" s="25">
        <v>22449.8</v>
      </c>
      <c r="K286"/>
      <c r="L286"/>
      <c r="M286"/>
      <c r="N286"/>
      <c r="O286"/>
      <c r="P286"/>
      <c r="Q286"/>
      <c r="R286"/>
      <c r="S286"/>
      <c r="T286"/>
      <c r="U286"/>
    </row>
    <row r="287" spans="1:21">
      <c r="A287" s="13"/>
      <c r="B287" s="16" t="s">
        <v>18</v>
      </c>
      <c r="C287" s="16">
        <v>3.23615960099751</v>
      </c>
      <c r="D287" s="18">
        <v>2.3793288590604</v>
      </c>
      <c r="E287" s="18">
        <v>2.33118062563068</v>
      </c>
      <c r="F287" s="18">
        <v>3.03106995884774</v>
      </c>
      <c r="G287" s="18">
        <v>3.36965210954848</v>
      </c>
      <c r="H287" s="18"/>
      <c r="I287" s="33">
        <v>0.111703839006559</v>
      </c>
      <c r="J287" s="26">
        <v>2.88298446128162</v>
      </c>
      <c r="K287"/>
      <c r="L287"/>
      <c r="M287"/>
      <c r="N287"/>
      <c r="O287"/>
      <c r="P287"/>
      <c r="Q287"/>
      <c r="R287"/>
      <c r="S287"/>
      <c r="T287"/>
      <c r="U287"/>
    </row>
    <row r="288" spans="1:21">
      <c r="A288" s="7" t="s">
        <v>672</v>
      </c>
      <c r="B288" s="10" t="s">
        <v>16</v>
      </c>
      <c r="C288" s="10">
        <v>393</v>
      </c>
      <c r="D288" s="12">
        <v>1174</v>
      </c>
      <c r="E288" s="12">
        <v>5139</v>
      </c>
      <c r="F288" s="12">
        <v>1052</v>
      </c>
      <c r="G288" s="12"/>
      <c r="H288" s="12">
        <f>G288-F288</f>
        <v>-1052</v>
      </c>
      <c r="I288" s="22">
        <v>-1</v>
      </c>
      <c r="J288" s="24">
        <v>7758</v>
      </c>
      <c r="K288"/>
      <c r="L288"/>
      <c r="M288"/>
      <c r="N288"/>
      <c r="O288"/>
      <c r="P288"/>
      <c r="Q288"/>
      <c r="R288"/>
      <c r="S288"/>
      <c r="T288"/>
      <c r="U288"/>
    </row>
    <row r="289" spans="1:21">
      <c r="A289" s="13"/>
      <c r="B289" s="14" t="s">
        <v>17</v>
      </c>
      <c r="C289" s="14">
        <v>298</v>
      </c>
      <c r="D289" s="19">
        <v>1631.68</v>
      </c>
      <c r="E289" s="19">
        <v>4203.78</v>
      </c>
      <c r="F289" s="19">
        <v>988.88</v>
      </c>
      <c r="G289" s="19"/>
      <c r="H289" s="19"/>
      <c r="I289" s="33">
        <v>-1</v>
      </c>
      <c r="J289" s="25">
        <v>7122.34</v>
      </c>
      <c r="K289"/>
      <c r="L289"/>
      <c r="M289"/>
      <c r="N289"/>
      <c r="O289"/>
      <c r="P289"/>
      <c r="Q289"/>
      <c r="R289"/>
      <c r="S289"/>
      <c r="T289"/>
      <c r="U289"/>
    </row>
    <row r="290" spans="1:21">
      <c r="A290" s="13"/>
      <c r="B290" s="16" t="s">
        <v>18</v>
      </c>
      <c r="C290" s="16">
        <v>0.758269720101781</v>
      </c>
      <c r="D290" s="18">
        <v>1.38984667802385</v>
      </c>
      <c r="E290" s="18">
        <v>0.818015178050204</v>
      </c>
      <c r="F290" s="18">
        <v>0.94</v>
      </c>
      <c r="G290" s="18"/>
      <c r="H290" s="18"/>
      <c r="I290" s="33">
        <v>-1</v>
      </c>
      <c r="J290" s="26">
        <v>0.918063934003609</v>
      </c>
      <c r="K290"/>
      <c r="L290"/>
      <c r="M290"/>
      <c r="N290"/>
      <c r="O290"/>
      <c r="P290"/>
      <c r="Q290"/>
      <c r="R290"/>
      <c r="S290"/>
      <c r="T290"/>
      <c r="U290"/>
    </row>
    <row r="291" spans="1:21">
      <c r="A291" s="7" t="s">
        <v>673</v>
      </c>
      <c r="B291" s="10" t="s">
        <v>16</v>
      </c>
      <c r="C291" s="10">
        <v>384</v>
      </c>
      <c r="D291" s="12">
        <v>2233</v>
      </c>
      <c r="E291" s="12">
        <v>1545</v>
      </c>
      <c r="F291" s="12">
        <v>351</v>
      </c>
      <c r="G291" s="12">
        <v>3225</v>
      </c>
      <c r="H291" s="12">
        <f>G291-F291</f>
        <v>2874</v>
      </c>
      <c r="I291" s="22">
        <v>8.18803418803419</v>
      </c>
      <c r="J291" s="24">
        <v>7738</v>
      </c>
      <c r="K291"/>
      <c r="L291"/>
      <c r="M291"/>
      <c r="N291"/>
      <c r="O291"/>
      <c r="P291"/>
      <c r="Q291"/>
      <c r="R291"/>
      <c r="S291"/>
      <c r="T291"/>
      <c r="U291"/>
    </row>
    <row r="292" spans="1:21">
      <c r="A292" s="13"/>
      <c r="B292" s="14" t="s">
        <v>17</v>
      </c>
      <c r="C292" s="14">
        <v>255.3</v>
      </c>
      <c r="D292" s="19">
        <v>-586.3</v>
      </c>
      <c r="E292" s="19">
        <v>1346.08</v>
      </c>
      <c r="F292" s="19">
        <v>396</v>
      </c>
      <c r="G292" s="19">
        <v>4643.56</v>
      </c>
      <c r="H292" s="19"/>
      <c r="I292" s="33">
        <v>10.7261616161616</v>
      </c>
      <c r="J292" s="25">
        <v>6054.64</v>
      </c>
      <c r="K292"/>
      <c r="L292"/>
      <c r="M292"/>
      <c r="N292"/>
      <c r="O292"/>
      <c r="P292"/>
      <c r="Q292"/>
      <c r="R292"/>
      <c r="S292"/>
      <c r="T292"/>
      <c r="U292"/>
    </row>
    <row r="293" spans="1:21">
      <c r="A293" s="13"/>
      <c r="B293" s="16" t="s">
        <v>18</v>
      </c>
      <c r="C293" s="16">
        <v>0.66484375</v>
      </c>
      <c r="D293" s="18">
        <v>-0.26256157635468</v>
      </c>
      <c r="E293" s="18">
        <v>0.871249190938511</v>
      </c>
      <c r="F293" s="18">
        <v>1.12820512820513</v>
      </c>
      <c r="G293" s="18">
        <v>1.43986356589147</v>
      </c>
      <c r="H293" s="18"/>
      <c r="I293" s="33">
        <v>0.276242706131078</v>
      </c>
      <c r="J293" s="26">
        <v>0.782455414835875</v>
      </c>
      <c r="K293"/>
      <c r="L293"/>
      <c r="M293"/>
      <c r="N293"/>
      <c r="O293"/>
      <c r="P293"/>
      <c r="Q293"/>
      <c r="R293"/>
      <c r="S293"/>
      <c r="T293"/>
      <c r="U293"/>
    </row>
    <row r="294" spans="1:21">
      <c r="A294" s="7" t="s">
        <v>674</v>
      </c>
      <c r="B294" s="10" t="s">
        <v>16</v>
      </c>
      <c r="C294" s="10">
        <v>1011</v>
      </c>
      <c r="D294" s="12">
        <v>1169</v>
      </c>
      <c r="E294" s="12">
        <v>2613</v>
      </c>
      <c r="F294" s="12">
        <v>2062</v>
      </c>
      <c r="G294" s="12">
        <v>791</v>
      </c>
      <c r="H294" s="12">
        <f>G294-F294</f>
        <v>-1271</v>
      </c>
      <c r="I294" s="22">
        <v>-0.61639185257032</v>
      </c>
      <c r="J294" s="24">
        <v>7646</v>
      </c>
      <c r="K294"/>
      <c r="L294"/>
      <c r="M294"/>
      <c r="N294"/>
      <c r="O294"/>
      <c r="P294"/>
      <c r="Q294"/>
      <c r="R294"/>
      <c r="S294"/>
      <c r="T294"/>
      <c r="U294"/>
    </row>
    <row r="295" spans="1:21">
      <c r="A295" s="13"/>
      <c r="B295" s="14" t="s">
        <v>17</v>
      </c>
      <c r="C295" s="14">
        <v>1632</v>
      </c>
      <c r="D295" s="19">
        <v>592.42</v>
      </c>
      <c r="E295" s="19">
        <v>2756.05</v>
      </c>
      <c r="F295" s="19">
        <v>2704.6</v>
      </c>
      <c r="G295" s="19">
        <v>1666.18</v>
      </c>
      <c r="H295" s="19"/>
      <c r="I295" s="33">
        <v>-0.38394586999926</v>
      </c>
      <c r="J295" s="25">
        <v>9351.25</v>
      </c>
      <c r="K295"/>
      <c r="L295"/>
      <c r="M295"/>
      <c r="N295"/>
      <c r="O295"/>
      <c r="P295"/>
      <c r="Q295"/>
      <c r="R295"/>
      <c r="S295"/>
      <c r="T295"/>
      <c r="U295"/>
    </row>
    <row r="296" spans="1:21">
      <c r="A296" s="13"/>
      <c r="B296" s="16" t="s">
        <v>18</v>
      </c>
      <c r="C296" s="16">
        <v>1.61424332344214</v>
      </c>
      <c r="D296" s="18">
        <v>0.5067750213858</v>
      </c>
      <c r="E296" s="18">
        <v>1.05474550325297</v>
      </c>
      <c r="F296" s="18">
        <v>1.31163918525703</v>
      </c>
      <c r="G296" s="18">
        <v>2.10642225031606</v>
      </c>
      <c r="H296" s="18"/>
      <c r="I296" s="33">
        <v>0.605946417271207</v>
      </c>
      <c r="J296" s="26">
        <v>1.22302511116924</v>
      </c>
      <c r="K296"/>
      <c r="L296"/>
      <c r="M296"/>
      <c r="N296"/>
      <c r="O296"/>
      <c r="P296"/>
      <c r="Q296"/>
      <c r="R296"/>
      <c r="S296"/>
      <c r="T296"/>
      <c r="U296"/>
    </row>
    <row r="297" spans="1:21">
      <c r="A297" s="7" t="s">
        <v>675</v>
      </c>
      <c r="B297" s="10" t="s">
        <v>16</v>
      </c>
      <c r="C297" s="10"/>
      <c r="D297" s="12"/>
      <c r="E297" s="12"/>
      <c r="F297" s="12">
        <v>7572</v>
      </c>
      <c r="G297" s="12"/>
      <c r="H297" s="12">
        <f>G297-F297</f>
        <v>-7572</v>
      </c>
      <c r="I297" s="22">
        <v>-1</v>
      </c>
      <c r="J297" s="24">
        <v>7572</v>
      </c>
      <c r="K297"/>
      <c r="L297"/>
      <c r="M297"/>
      <c r="N297"/>
      <c r="O297"/>
      <c r="P297"/>
      <c r="Q297"/>
      <c r="R297"/>
      <c r="S297"/>
      <c r="T297"/>
      <c r="U297"/>
    </row>
    <row r="298" spans="1:21">
      <c r="A298" s="13"/>
      <c r="B298" s="14" t="s">
        <v>17</v>
      </c>
      <c r="C298" s="14"/>
      <c r="D298" s="19"/>
      <c r="E298" s="19"/>
      <c r="F298" s="19">
        <v>10980.48</v>
      </c>
      <c r="G298" s="19"/>
      <c r="H298" s="19"/>
      <c r="I298" s="33">
        <v>-1</v>
      </c>
      <c r="J298" s="25">
        <v>10980.48</v>
      </c>
      <c r="K298"/>
      <c r="L298"/>
      <c r="M298"/>
      <c r="N298"/>
      <c r="O298"/>
      <c r="P298"/>
      <c r="Q298"/>
      <c r="R298"/>
      <c r="S298"/>
      <c r="T298"/>
      <c r="U298"/>
    </row>
    <row r="299" spans="1:21">
      <c r="A299" s="13"/>
      <c r="B299" s="16" t="s">
        <v>18</v>
      </c>
      <c r="C299" s="16"/>
      <c r="D299" s="18"/>
      <c r="E299" s="18"/>
      <c r="F299" s="18">
        <v>1.45014263074485</v>
      </c>
      <c r="G299" s="18"/>
      <c r="H299" s="18"/>
      <c r="I299" s="33">
        <v>-1</v>
      </c>
      <c r="J299" s="26">
        <v>1.45014263074485</v>
      </c>
      <c r="K299"/>
      <c r="L299"/>
      <c r="M299"/>
      <c r="N299"/>
      <c r="O299"/>
      <c r="P299"/>
      <c r="Q299"/>
      <c r="R299"/>
      <c r="S299"/>
      <c r="T299"/>
      <c r="U299"/>
    </row>
    <row r="300" spans="1:21">
      <c r="A300" s="7" t="s">
        <v>676</v>
      </c>
      <c r="B300" s="10" t="s">
        <v>16</v>
      </c>
      <c r="C300" s="10">
        <v>980</v>
      </c>
      <c r="D300" s="12">
        <v>1800</v>
      </c>
      <c r="E300" s="12">
        <v>2729</v>
      </c>
      <c r="F300" s="12">
        <v>112</v>
      </c>
      <c r="G300" s="12">
        <v>1927</v>
      </c>
      <c r="H300" s="12">
        <f>G300-F300</f>
        <v>1815</v>
      </c>
      <c r="I300" s="22">
        <v>16.2053571428571</v>
      </c>
      <c r="J300" s="24">
        <v>7548</v>
      </c>
      <c r="K300"/>
      <c r="L300"/>
      <c r="M300"/>
      <c r="N300"/>
      <c r="O300"/>
      <c r="P300"/>
      <c r="Q300"/>
      <c r="R300"/>
      <c r="S300"/>
      <c r="T300"/>
      <c r="U300"/>
    </row>
    <row r="301" spans="1:21">
      <c r="A301" s="13"/>
      <c r="B301" s="14" t="s">
        <v>17</v>
      </c>
      <c r="C301" s="14">
        <v>2032.58</v>
      </c>
      <c r="D301" s="19">
        <v>2253.3</v>
      </c>
      <c r="E301" s="19">
        <v>2201.9</v>
      </c>
      <c r="F301" s="19">
        <v>146.6</v>
      </c>
      <c r="G301" s="19">
        <v>4086.83</v>
      </c>
      <c r="H301" s="19"/>
      <c r="I301" s="33">
        <v>26.8774215552524</v>
      </c>
      <c r="J301" s="25">
        <v>10721.21</v>
      </c>
      <c r="K301"/>
      <c r="L301"/>
      <c r="M301"/>
      <c r="N301"/>
      <c r="O301"/>
      <c r="P301"/>
      <c r="Q301"/>
      <c r="R301"/>
      <c r="S301"/>
      <c r="T301"/>
      <c r="U301"/>
    </row>
    <row r="302" spans="1:21">
      <c r="A302" s="13"/>
      <c r="B302" s="16" t="s">
        <v>18</v>
      </c>
      <c r="C302" s="16">
        <v>2.0740612244898</v>
      </c>
      <c r="D302" s="18">
        <v>1.25183333333333</v>
      </c>
      <c r="E302" s="18">
        <v>0.806852326859656</v>
      </c>
      <c r="F302" s="18">
        <v>1.30892857142857</v>
      </c>
      <c r="G302" s="18">
        <v>2.12082511676181</v>
      </c>
      <c r="H302" s="18"/>
      <c r="I302" s="33">
        <v>0.620275669013112</v>
      </c>
      <c r="J302" s="26">
        <v>1.42040408055114</v>
      </c>
      <c r="K302"/>
      <c r="L302"/>
      <c r="M302"/>
      <c r="N302"/>
      <c r="O302"/>
      <c r="P302"/>
      <c r="Q302"/>
      <c r="R302"/>
      <c r="S302"/>
      <c r="T302"/>
      <c r="U302"/>
    </row>
    <row r="303" spans="1:21">
      <c r="A303" s="7" t="s">
        <v>677</v>
      </c>
      <c r="B303" s="10" t="s">
        <v>16</v>
      </c>
      <c r="C303" s="10">
        <v>609</v>
      </c>
      <c r="D303" s="12">
        <v>3643</v>
      </c>
      <c r="E303" s="12">
        <v>2720</v>
      </c>
      <c r="F303" s="12">
        <v>460</v>
      </c>
      <c r="G303" s="12"/>
      <c r="H303" s="12">
        <f>G303-F303</f>
        <v>-460</v>
      </c>
      <c r="I303" s="22">
        <v>-1</v>
      </c>
      <c r="J303" s="24">
        <v>7432</v>
      </c>
      <c r="K303"/>
      <c r="L303"/>
      <c r="M303"/>
      <c r="N303"/>
      <c r="O303"/>
      <c r="P303"/>
      <c r="Q303"/>
      <c r="R303"/>
      <c r="S303"/>
      <c r="T303"/>
      <c r="U303"/>
    </row>
    <row r="304" spans="1:21">
      <c r="A304" s="13"/>
      <c r="B304" s="14" t="s">
        <v>17</v>
      </c>
      <c r="C304" s="14">
        <v>1416.8</v>
      </c>
      <c r="D304" s="19">
        <v>3252.03</v>
      </c>
      <c r="E304" s="19">
        <v>4666</v>
      </c>
      <c r="F304" s="19">
        <v>3186</v>
      </c>
      <c r="G304" s="19"/>
      <c r="H304" s="19"/>
      <c r="I304" s="33">
        <v>-1</v>
      </c>
      <c r="J304" s="25">
        <v>12520.83</v>
      </c>
      <c r="K304"/>
      <c r="L304"/>
      <c r="M304"/>
      <c r="N304"/>
      <c r="O304"/>
      <c r="P304"/>
      <c r="Q304"/>
      <c r="R304"/>
      <c r="S304"/>
      <c r="T304"/>
      <c r="U304"/>
    </row>
    <row r="305" spans="1:21">
      <c r="A305" s="13"/>
      <c r="B305" s="16" t="s">
        <v>18</v>
      </c>
      <c r="C305" s="16">
        <v>2.3264367816092</v>
      </c>
      <c r="D305" s="18">
        <v>0.892679110623113</v>
      </c>
      <c r="E305" s="18">
        <v>1.71544117647059</v>
      </c>
      <c r="F305" s="18">
        <v>6.92608695652174</v>
      </c>
      <c r="G305" s="18"/>
      <c r="H305" s="18"/>
      <c r="I305" s="33">
        <v>-1</v>
      </c>
      <c r="J305" s="26">
        <v>1.68471878363832</v>
      </c>
      <c r="K305"/>
      <c r="L305"/>
      <c r="M305"/>
      <c r="N305"/>
      <c r="O305"/>
      <c r="P305"/>
      <c r="Q305"/>
      <c r="R305"/>
      <c r="S305"/>
      <c r="T305"/>
      <c r="U305"/>
    </row>
    <row r="306" spans="1:21">
      <c r="A306" s="7" t="s">
        <v>678</v>
      </c>
      <c r="B306" s="10" t="s">
        <v>16</v>
      </c>
      <c r="C306" s="10">
        <v>3168</v>
      </c>
      <c r="D306" s="12">
        <v>1208</v>
      </c>
      <c r="E306" s="12">
        <v>488</v>
      </c>
      <c r="F306" s="12">
        <v>870</v>
      </c>
      <c r="G306" s="12">
        <v>1684.5</v>
      </c>
      <c r="H306" s="12">
        <f>G306-F306</f>
        <v>814.5</v>
      </c>
      <c r="I306" s="22">
        <v>0.936206896551724</v>
      </c>
      <c r="J306" s="24">
        <v>7418.5</v>
      </c>
      <c r="K306"/>
      <c r="L306"/>
      <c r="M306"/>
      <c r="N306"/>
      <c r="O306"/>
      <c r="P306"/>
      <c r="Q306"/>
      <c r="R306"/>
      <c r="S306"/>
      <c r="T306"/>
      <c r="U306"/>
    </row>
    <row r="307" spans="1:21">
      <c r="A307" s="13"/>
      <c r="B307" s="14" t="s">
        <v>17</v>
      </c>
      <c r="C307" s="14">
        <v>1534.1</v>
      </c>
      <c r="D307" s="19">
        <v>916.4</v>
      </c>
      <c r="E307" s="19">
        <v>566.7</v>
      </c>
      <c r="F307" s="19">
        <v>870.5</v>
      </c>
      <c r="G307" s="19">
        <v>404.85</v>
      </c>
      <c r="H307" s="19"/>
      <c r="I307" s="33">
        <v>-0.534922458357266</v>
      </c>
      <c r="J307" s="25">
        <v>4292.55</v>
      </c>
      <c r="K307"/>
      <c r="L307"/>
      <c r="M307"/>
      <c r="N307"/>
      <c r="O307"/>
      <c r="P307"/>
      <c r="Q307"/>
      <c r="R307"/>
      <c r="S307"/>
      <c r="T307"/>
      <c r="U307"/>
    </row>
    <row r="308" spans="1:21">
      <c r="A308" s="13"/>
      <c r="B308" s="16" t="s">
        <v>18</v>
      </c>
      <c r="C308" s="16">
        <v>0.484248737373737</v>
      </c>
      <c r="D308" s="18">
        <v>0.758609271523179</v>
      </c>
      <c r="E308" s="18">
        <v>1.16127049180328</v>
      </c>
      <c r="F308" s="18">
        <v>1.00057471264368</v>
      </c>
      <c r="G308" s="18">
        <v>0.240338379341051</v>
      </c>
      <c r="H308" s="18"/>
      <c r="I308" s="33">
        <v>-0.759799666827439</v>
      </c>
      <c r="J308" s="26">
        <v>0.578627754936982</v>
      </c>
      <c r="K308"/>
      <c r="L308"/>
      <c r="M308"/>
      <c r="N308"/>
      <c r="O308"/>
      <c r="P308"/>
      <c r="Q308"/>
      <c r="R308"/>
      <c r="S308"/>
      <c r="T308"/>
      <c r="U308"/>
    </row>
    <row r="309" spans="1:21">
      <c r="A309" s="7" t="s">
        <v>679</v>
      </c>
      <c r="B309" s="10" t="s">
        <v>16</v>
      </c>
      <c r="C309" s="10">
        <v>128</v>
      </c>
      <c r="D309" s="12">
        <v>230</v>
      </c>
      <c r="E309" s="12">
        <v>353</v>
      </c>
      <c r="F309" s="12">
        <v>6590</v>
      </c>
      <c r="G309" s="12"/>
      <c r="H309" s="12">
        <f>G309-F309</f>
        <v>-6590</v>
      </c>
      <c r="I309" s="22">
        <v>-1</v>
      </c>
      <c r="J309" s="24">
        <v>7301</v>
      </c>
      <c r="K309"/>
      <c r="L309"/>
      <c r="M309"/>
      <c r="N309"/>
      <c r="O309"/>
      <c r="P309"/>
      <c r="Q309"/>
      <c r="R309"/>
      <c r="S309"/>
      <c r="T309"/>
      <c r="U309"/>
    </row>
    <row r="310" spans="1:21">
      <c r="A310" s="13"/>
      <c r="B310" s="14" t="s">
        <v>17</v>
      </c>
      <c r="C310" s="14">
        <v>108</v>
      </c>
      <c r="D310" s="19">
        <v>463</v>
      </c>
      <c r="E310" s="19">
        <v>512.6</v>
      </c>
      <c r="F310" s="19">
        <v>5937.24</v>
      </c>
      <c r="G310" s="19"/>
      <c r="H310" s="19"/>
      <c r="I310" s="33">
        <v>-1</v>
      </c>
      <c r="J310" s="25">
        <v>7020.84</v>
      </c>
      <c r="K310"/>
      <c r="L310"/>
      <c r="M310"/>
      <c r="N310"/>
      <c r="O310"/>
      <c r="P310"/>
      <c r="Q310"/>
      <c r="R310"/>
      <c r="S310"/>
      <c r="T310"/>
      <c r="U310"/>
    </row>
    <row r="311" spans="1:21">
      <c r="A311" s="13"/>
      <c r="B311" s="16" t="s">
        <v>18</v>
      </c>
      <c r="C311" s="16">
        <v>0.84375</v>
      </c>
      <c r="D311" s="18">
        <v>2.01304347826087</v>
      </c>
      <c r="E311" s="18">
        <v>1.45212464589235</v>
      </c>
      <c r="F311" s="18">
        <v>0.9009468892261</v>
      </c>
      <c r="G311" s="18"/>
      <c r="H311" s="18"/>
      <c r="I311" s="33">
        <v>-1</v>
      </c>
      <c r="J311" s="26">
        <v>0.961627174359677</v>
      </c>
      <c r="K311"/>
      <c r="L311"/>
      <c r="M311"/>
      <c r="N311"/>
      <c r="O311"/>
      <c r="P311"/>
      <c r="Q311"/>
      <c r="R311"/>
      <c r="S311"/>
      <c r="T311"/>
      <c r="U311"/>
    </row>
    <row r="312" spans="1:21">
      <c r="A312" s="7" t="s">
        <v>680</v>
      </c>
      <c r="B312" s="10" t="s">
        <v>16</v>
      </c>
      <c r="C312" s="10"/>
      <c r="D312" s="12"/>
      <c r="E312" s="12"/>
      <c r="F312" s="12"/>
      <c r="G312" s="12">
        <v>7283</v>
      </c>
      <c r="H312" s="12">
        <f>G312-F312</f>
        <v>7283</v>
      </c>
      <c r="I312" s="22">
        <v>1</v>
      </c>
      <c r="J312" s="24">
        <v>7283</v>
      </c>
      <c r="K312"/>
      <c r="L312"/>
      <c r="M312"/>
      <c r="N312"/>
      <c r="O312"/>
      <c r="P312"/>
      <c r="Q312"/>
      <c r="R312"/>
      <c r="S312"/>
      <c r="T312"/>
      <c r="U312"/>
    </row>
    <row r="313" spans="1:21">
      <c r="A313" s="13"/>
      <c r="B313" s="14" t="s">
        <v>17</v>
      </c>
      <c r="C313" s="14"/>
      <c r="D313" s="19"/>
      <c r="E313" s="19"/>
      <c r="F313" s="19"/>
      <c r="G313" s="19">
        <v>27696.5</v>
      </c>
      <c r="H313" s="19"/>
      <c r="I313" s="33"/>
      <c r="J313" s="25">
        <v>27696.5</v>
      </c>
      <c r="K313"/>
      <c r="L313"/>
      <c r="M313"/>
      <c r="N313"/>
      <c r="O313"/>
      <c r="P313"/>
      <c r="Q313"/>
      <c r="R313"/>
      <c r="S313"/>
      <c r="T313"/>
      <c r="U313"/>
    </row>
    <row r="314" spans="1:21">
      <c r="A314" s="13"/>
      <c r="B314" s="16" t="s">
        <v>18</v>
      </c>
      <c r="C314" s="16"/>
      <c r="D314" s="18"/>
      <c r="E314" s="18"/>
      <c r="F314" s="18"/>
      <c r="G314" s="18">
        <v>3.80289715776466</v>
      </c>
      <c r="H314" s="18"/>
      <c r="I314" s="33"/>
      <c r="J314" s="26">
        <v>3.80289715776466</v>
      </c>
      <c r="K314"/>
      <c r="L314"/>
      <c r="M314"/>
      <c r="N314"/>
      <c r="O314"/>
      <c r="P314"/>
      <c r="Q314"/>
      <c r="R314"/>
      <c r="S314"/>
      <c r="T314"/>
      <c r="U314"/>
    </row>
    <row r="315" spans="1:21">
      <c r="A315" s="7" t="s">
        <v>681</v>
      </c>
      <c r="B315" s="10" t="s">
        <v>16</v>
      </c>
      <c r="C315" s="10">
        <v>1358</v>
      </c>
      <c r="D315" s="12">
        <v>2796</v>
      </c>
      <c r="E315" s="12">
        <v>1962</v>
      </c>
      <c r="F315" s="12">
        <v>906</v>
      </c>
      <c r="G315" s="12">
        <v>250</v>
      </c>
      <c r="H315" s="12">
        <f>G315-F315</f>
        <v>-656</v>
      </c>
      <c r="I315" s="22">
        <v>-0.724061810154525</v>
      </c>
      <c r="J315" s="24">
        <v>7272</v>
      </c>
      <c r="K315"/>
      <c r="L315"/>
      <c r="M315"/>
      <c r="N315"/>
      <c r="O315"/>
      <c r="P315"/>
      <c r="Q315"/>
      <c r="R315"/>
      <c r="S315"/>
      <c r="T315"/>
      <c r="U315"/>
    </row>
    <row r="316" spans="1:21">
      <c r="A316" s="13"/>
      <c r="B316" s="14" t="s">
        <v>17</v>
      </c>
      <c r="C316" s="14">
        <v>185.6</v>
      </c>
      <c r="D316" s="19">
        <v>162.5</v>
      </c>
      <c r="E316" s="19">
        <v>1290.5</v>
      </c>
      <c r="F316" s="19">
        <v>300.9</v>
      </c>
      <c r="G316" s="19">
        <v>40</v>
      </c>
      <c r="H316" s="19"/>
      <c r="I316" s="33">
        <v>-0.867065470255899</v>
      </c>
      <c r="J316" s="25">
        <v>1979.5</v>
      </c>
      <c r="K316"/>
      <c r="L316"/>
      <c r="M316"/>
      <c r="N316"/>
      <c r="O316"/>
      <c r="P316"/>
      <c r="Q316"/>
      <c r="R316"/>
      <c r="S316"/>
      <c r="T316"/>
      <c r="U316"/>
    </row>
    <row r="317" spans="1:21">
      <c r="A317" s="13"/>
      <c r="B317" s="16" t="s">
        <v>18</v>
      </c>
      <c r="C317" s="16">
        <v>0.136671575846834</v>
      </c>
      <c r="D317" s="18">
        <v>0.0581187410586552</v>
      </c>
      <c r="E317" s="18">
        <v>0.657747196738022</v>
      </c>
      <c r="F317" s="18">
        <v>0.332119205298013</v>
      </c>
      <c r="G317" s="18">
        <v>0.16</v>
      </c>
      <c r="H317" s="18"/>
      <c r="I317" s="33">
        <v>-0.518245264207378</v>
      </c>
      <c r="J317" s="26">
        <v>0.272208470847085</v>
      </c>
      <c r="K317"/>
      <c r="L317"/>
      <c r="M317"/>
      <c r="N317"/>
      <c r="O317"/>
      <c r="P317"/>
      <c r="Q317"/>
      <c r="R317"/>
      <c r="S317"/>
      <c r="T317"/>
      <c r="U317"/>
    </row>
    <row r="318" spans="1:21">
      <c r="A318" s="7" t="s">
        <v>682</v>
      </c>
      <c r="B318" s="10" t="s">
        <v>16</v>
      </c>
      <c r="C318" s="10">
        <v>6141</v>
      </c>
      <c r="D318" s="12">
        <v>113</v>
      </c>
      <c r="E318" s="12"/>
      <c r="F318" s="12">
        <v>749</v>
      </c>
      <c r="G318" s="12">
        <v>39</v>
      </c>
      <c r="H318" s="12">
        <f>G318-F318</f>
        <v>-710</v>
      </c>
      <c r="I318" s="22">
        <v>-0.947930574098798</v>
      </c>
      <c r="J318" s="24">
        <v>7042</v>
      </c>
      <c r="K318"/>
      <c r="L318"/>
      <c r="M318"/>
      <c r="N318"/>
      <c r="O318"/>
      <c r="P318"/>
      <c r="Q318"/>
      <c r="R318"/>
      <c r="S318"/>
      <c r="T318"/>
      <c r="U318"/>
    </row>
    <row r="319" spans="1:21">
      <c r="A319" s="13"/>
      <c r="B319" s="14" t="s">
        <v>17</v>
      </c>
      <c r="C319" s="14">
        <v>4282.7</v>
      </c>
      <c r="D319" s="19">
        <v>132.8</v>
      </c>
      <c r="E319" s="19"/>
      <c r="F319" s="19">
        <v>376.9</v>
      </c>
      <c r="G319" s="19">
        <v>114.8</v>
      </c>
      <c r="H319" s="19"/>
      <c r="I319" s="33">
        <v>-0.695409923056514</v>
      </c>
      <c r="J319" s="25">
        <v>4907.2</v>
      </c>
      <c r="K319"/>
      <c r="L319"/>
      <c r="M319"/>
      <c r="N319"/>
      <c r="O319"/>
      <c r="P319"/>
      <c r="Q319"/>
      <c r="R319"/>
      <c r="S319"/>
      <c r="T319"/>
      <c r="U319"/>
    </row>
    <row r="320" spans="1:21">
      <c r="A320" s="13"/>
      <c r="B320" s="16" t="s">
        <v>18</v>
      </c>
      <c r="C320" s="16">
        <v>0.697394561146393</v>
      </c>
      <c r="D320" s="18">
        <v>1.17522123893805</v>
      </c>
      <c r="E320" s="18"/>
      <c r="F320" s="18">
        <v>0.503204272363151</v>
      </c>
      <c r="G320" s="18">
        <v>2.94358974358974</v>
      </c>
      <c r="H320" s="18"/>
      <c r="I320" s="33">
        <v>4.84969147770952</v>
      </c>
      <c r="J320" s="26">
        <v>0.696847486509514</v>
      </c>
      <c r="K320"/>
      <c r="L320"/>
      <c r="M320"/>
      <c r="N320"/>
      <c r="O320"/>
      <c r="P320"/>
      <c r="Q320"/>
      <c r="R320"/>
      <c r="S320"/>
      <c r="T320"/>
      <c r="U320"/>
    </row>
    <row r="321" spans="1:21">
      <c r="A321" s="7" t="s">
        <v>683</v>
      </c>
      <c r="B321" s="10" t="s">
        <v>16</v>
      </c>
      <c r="C321" s="10"/>
      <c r="D321" s="12">
        <v>5067</v>
      </c>
      <c r="E321" s="12">
        <v>1773</v>
      </c>
      <c r="F321" s="12"/>
      <c r="G321" s="12"/>
      <c r="H321" s="12"/>
      <c r="I321" s="22"/>
      <c r="J321" s="24">
        <v>6840</v>
      </c>
      <c r="K321"/>
      <c r="L321"/>
      <c r="M321"/>
      <c r="N321"/>
      <c r="O321"/>
      <c r="P321"/>
      <c r="Q321"/>
      <c r="R321"/>
      <c r="S321"/>
      <c r="T321"/>
      <c r="U321"/>
    </row>
    <row r="322" spans="1:21">
      <c r="A322" s="13"/>
      <c r="B322" s="14" t="s">
        <v>17</v>
      </c>
      <c r="C322" s="14"/>
      <c r="D322" s="19">
        <v>6882.89</v>
      </c>
      <c r="E322" s="19">
        <v>3322.75</v>
      </c>
      <c r="F322" s="19"/>
      <c r="G322" s="19"/>
      <c r="H322" s="19"/>
      <c r="I322" s="33"/>
      <c r="J322" s="25">
        <v>10205.64</v>
      </c>
      <c r="K322"/>
      <c r="L322"/>
      <c r="M322"/>
      <c r="N322"/>
      <c r="O322"/>
      <c r="P322"/>
      <c r="Q322"/>
      <c r="R322"/>
      <c r="S322"/>
      <c r="T322"/>
      <c r="U322"/>
    </row>
    <row r="323" spans="1:21">
      <c r="A323" s="13"/>
      <c r="B323" s="16" t="s">
        <v>18</v>
      </c>
      <c r="C323" s="16"/>
      <c r="D323" s="18">
        <v>1.35837576475232</v>
      </c>
      <c r="E323" s="18">
        <v>1.87408347433728</v>
      </c>
      <c r="F323" s="18"/>
      <c r="G323" s="18"/>
      <c r="H323" s="18"/>
      <c r="I323" s="33"/>
      <c r="J323" s="26">
        <v>1.49205263157895</v>
      </c>
      <c r="K323"/>
      <c r="L323"/>
      <c r="M323"/>
      <c r="N323"/>
      <c r="O323"/>
      <c r="P323"/>
      <c r="Q323"/>
      <c r="R323"/>
      <c r="S323"/>
      <c r="T323"/>
      <c r="U323"/>
    </row>
    <row r="324" spans="1:21">
      <c r="A324" s="7" t="s">
        <v>684</v>
      </c>
      <c r="B324" s="10" t="s">
        <v>16</v>
      </c>
      <c r="C324" s="10">
        <v>119</v>
      </c>
      <c r="D324" s="12">
        <v>162</v>
      </c>
      <c r="E324" s="12">
        <v>68</v>
      </c>
      <c r="F324" s="12">
        <v>299</v>
      </c>
      <c r="G324" s="12">
        <v>6106</v>
      </c>
      <c r="H324" s="12">
        <f>G324-F324</f>
        <v>5807</v>
      </c>
      <c r="I324" s="22">
        <v>19.4214046822742</v>
      </c>
      <c r="J324" s="24">
        <v>6754</v>
      </c>
      <c r="K324"/>
      <c r="L324"/>
      <c r="M324"/>
      <c r="N324"/>
      <c r="O324"/>
      <c r="P324"/>
      <c r="Q324"/>
      <c r="R324"/>
      <c r="S324"/>
      <c r="T324"/>
      <c r="U324"/>
    </row>
    <row r="325" spans="1:21">
      <c r="A325" s="13"/>
      <c r="B325" s="14" t="s">
        <v>17</v>
      </c>
      <c r="C325" s="14">
        <v>129</v>
      </c>
      <c r="D325" s="19">
        <v>421</v>
      </c>
      <c r="E325" s="19">
        <v>519</v>
      </c>
      <c r="F325" s="19">
        <v>841</v>
      </c>
      <c r="G325" s="19">
        <v>4552.1</v>
      </c>
      <c r="H325" s="19"/>
      <c r="I325" s="33">
        <v>4.41272294887039</v>
      </c>
      <c r="J325" s="25">
        <v>6462.1</v>
      </c>
      <c r="K325"/>
      <c r="L325"/>
      <c r="M325"/>
      <c r="N325"/>
      <c r="O325"/>
      <c r="P325"/>
      <c r="Q325"/>
      <c r="R325"/>
      <c r="S325"/>
      <c r="T325"/>
      <c r="U325"/>
    </row>
    <row r="326" spans="1:21">
      <c r="A326" s="13"/>
      <c r="B326" s="16" t="s">
        <v>18</v>
      </c>
      <c r="C326" s="16">
        <v>1.08403361344538</v>
      </c>
      <c r="D326" s="18">
        <v>2.59876543209877</v>
      </c>
      <c r="E326" s="18">
        <v>7.63235294117647</v>
      </c>
      <c r="F326" s="18">
        <v>2.81270903010033</v>
      </c>
      <c r="G326" s="18">
        <v>0.745512610547003</v>
      </c>
      <c r="H326" s="18"/>
      <c r="I326" s="33">
        <v>-0.734948548687808</v>
      </c>
      <c r="J326" s="26">
        <v>0.95678116671602</v>
      </c>
      <c r="K326"/>
      <c r="L326"/>
      <c r="M326"/>
      <c r="N326"/>
      <c r="O326"/>
      <c r="P326"/>
      <c r="Q326"/>
      <c r="R326"/>
      <c r="S326"/>
      <c r="T326"/>
      <c r="U326"/>
    </row>
    <row r="327" spans="1:21">
      <c r="A327" s="7" t="s">
        <v>685</v>
      </c>
      <c r="B327" s="10" t="s">
        <v>16</v>
      </c>
      <c r="C327" s="10">
        <v>1357</v>
      </c>
      <c r="D327" s="12">
        <v>258</v>
      </c>
      <c r="E327" s="12">
        <v>4700</v>
      </c>
      <c r="F327" s="12"/>
      <c r="G327" s="12">
        <v>338</v>
      </c>
      <c r="H327" s="12">
        <f>G327-F327</f>
        <v>338</v>
      </c>
      <c r="I327" s="22">
        <v>1</v>
      </c>
      <c r="J327" s="24">
        <v>6653</v>
      </c>
      <c r="K327"/>
      <c r="L327"/>
      <c r="M327"/>
      <c r="N327"/>
      <c r="O327"/>
      <c r="P327"/>
      <c r="Q327"/>
      <c r="R327"/>
      <c r="S327"/>
      <c r="T327"/>
      <c r="U327"/>
    </row>
    <row r="328" spans="1:21">
      <c r="A328" s="13"/>
      <c r="B328" s="14" t="s">
        <v>17</v>
      </c>
      <c r="C328" s="14">
        <v>732.06</v>
      </c>
      <c r="D328" s="19">
        <v>325.24</v>
      </c>
      <c r="E328" s="19">
        <v>6880.1</v>
      </c>
      <c r="F328" s="19"/>
      <c r="G328" s="19">
        <v>1511.64</v>
      </c>
      <c r="H328" s="19"/>
      <c r="I328" s="33"/>
      <c r="J328" s="25">
        <v>9449.04</v>
      </c>
      <c r="K328"/>
      <c r="L328"/>
      <c r="M328"/>
      <c r="N328"/>
      <c r="O328"/>
      <c r="P328"/>
      <c r="Q328"/>
      <c r="R328"/>
      <c r="S328"/>
      <c r="T328"/>
      <c r="U328"/>
    </row>
    <row r="329" spans="1:21">
      <c r="A329" s="13"/>
      <c r="B329" s="16" t="s">
        <v>18</v>
      </c>
      <c r="C329" s="16">
        <v>0.539469417833456</v>
      </c>
      <c r="D329" s="18">
        <v>1.26062015503876</v>
      </c>
      <c r="E329" s="18">
        <v>1.46385106382979</v>
      </c>
      <c r="F329" s="18"/>
      <c r="G329" s="18">
        <v>4.47230769230769</v>
      </c>
      <c r="H329" s="18"/>
      <c r="I329" s="33"/>
      <c r="J329" s="26">
        <v>1.42026754847437</v>
      </c>
      <c r="K329"/>
      <c r="L329"/>
      <c r="M329"/>
      <c r="N329"/>
      <c r="O329"/>
      <c r="P329"/>
      <c r="Q329"/>
      <c r="R329"/>
      <c r="S329"/>
      <c r="T329"/>
      <c r="U329"/>
    </row>
    <row r="330" spans="1:21">
      <c r="A330" s="7" t="s">
        <v>686</v>
      </c>
      <c r="B330" s="10" t="s">
        <v>16</v>
      </c>
      <c r="C330" s="10"/>
      <c r="D330" s="12"/>
      <c r="E330" s="12"/>
      <c r="F330" s="12"/>
      <c r="G330" s="12">
        <v>6605</v>
      </c>
      <c r="H330" s="12">
        <f>G330-F330</f>
        <v>6605</v>
      </c>
      <c r="I330" s="22">
        <v>1</v>
      </c>
      <c r="J330" s="24">
        <v>6605</v>
      </c>
      <c r="K330"/>
      <c r="L330"/>
      <c r="M330"/>
      <c r="N330"/>
      <c r="O330"/>
      <c r="P330"/>
      <c r="Q330"/>
      <c r="R330"/>
      <c r="S330"/>
      <c r="T330"/>
      <c r="U330"/>
    </row>
    <row r="331" spans="1:21">
      <c r="A331" s="13"/>
      <c r="B331" s="14" t="s">
        <v>17</v>
      </c>
      <c r="C331" s="14"/>
      <c r="D331" s="19"/>
      <c r="E331" s="19"/>
      <c r="F331" s="19"/>
      <c r="G331" s="19">
        <v>921.5</v>
      </c>
      <c r="H331" s="19"/>
      <c r="I331" s="33"/>
      <c r="J331" s="25">
        <v>921.5</v>
      </c>
      <c r="K331"/>
      <c r="L331"/>
      <c r="M331"/>
      <c r="N331"/>
      <c r="O331"/>
      <c r="P331"/>
      <c r="Q331"/>
      <c r="R331"/>
      <c r="S331"/>
      <c r="T331"/>
      <c r="U331"/>
    </row>
    <row r="332" spans="1:21">
      <c r="A332" s="13"/>
      <c r="B332" s="16" t="s">
        <v>18</v>
      </c>
      <c r="C332" s="16"/>
      <c r="D332" s="18"/>
      <c r="E332" s="18"/>
      <c r="F332" s="18"/>
      <c r="G332" s="18">
        <v>0.139515518546556</v>
      </c>
      <c r="H332" s="18"/>
      <c r="I332" s="33"/>
      <c r="J332" s="26">
        <v>0.139515518546556</v>
      </c>
      <c r="K332"/>
      <c r="L332"/>
      <c r="M332"/>
      <c r="N332"/>
      <c r="O332"/>
      <c r="P332"/>
      <c r="Q332"/>
      <c r="R332"/>
      <c r="S332"/>
      <c r="T332"/>
      <c r="U332"/>
    </row>
    <row r="333" spans="1:21">
      <c r="A333" s="7" t="s">
        <v>687</v>
      </c>
      <c r="B333" s="10" t="s">
        <v>16</v>
      </c>
      <c r="C333" s="10">
        <v>5108</v>
      </c>
      <c r="D333" s="12">
        <v>1191</v>
      </c>
      <c r="E333" s="12"/>
      <c r="F333" s="12"/>
      <c r="G333" s="12"/>
      <c r="H333" s="12"/>
      <c r="I333" s="22"/>
      <c r="J333" s="24">
        <v>6299</v>
      </c>
      <c r="K333"/>
      <c r="L333"/>
      <c r="M333"/>
      <c r="N333"/>
      <c r="O333"/>
      <c r="P333"/>
      <c r="Q333"/>
      <c r="R333"/>
      <c r="S333"/>
      <c r="T333"/>
      <c r="U333"/>
    </row>
    <row r="334" spans="1:21">
      <c r="A334" s="13"/>
      <c r="B334" s="14" t="s">
        <v>17</v>
      </c>
      <c r="C334" s="14">
        <v>2872.72</v>
      </c>
      <c r="D334" s="19">
        <v>1363.5</v>
      </c>
      <c r="E334" s="19"/>
      <c r="F334" s="19"/>
      <c r="G334" s="19"/>
      <c r="H334" s="19"/>
      <c r="I334" s="33"/>
      <c r="J334" s="25">
        <v>4236.22</v>
      </c>
      <c r="K334"/>
      <c r="L334"/>
      <c r="M334"/>
      <c r="N334"/>
      <c r="O334"/>
      <c r="P334"/>
      <c r="Q334"/>
      <c r="R334"/>
      <c r="S334"/>
      <c r="T334"/>
      <c r="U334"/>
    </row>
    <row r="335" spans="1:21">
      <c r="A335" s="13"/>
      <c r="B335" s="16" t="s">
        <v>18</v>
      </c>
      <c r="C335" s="16">
        <v>0.56239624119029</v>
      </c>
      <c r="D335" s="18">
        <v>1.1448362720403</v>
      </c>
      <c r="E335" s="18"/>
      <c r="F335" s="18"/>
      <c r="G335" s="18"/>
      <c r="H335" s="18"/>
      <c r="I335" s="33"/>
      <c r="J335" s="26">
        <v>0.672522622638514</v>
      </c>
      <c r="K335"/>
      <c r="L335"/>
      <c r="M335"/>
      <c r="N335"/>
      <c r="O335"/>
      <c r="P335"/>
      <c r="Q335"/>
      <c r="R335"/>
      <c r="S335"/>
      <c r="T335"/>
      <c r="U335"/>
    </row>
    <row r="336" spans="1:21">
      <c r="A336" s="7" t="s">
        <v>688</v>
      </c>
      <c r="B336" s="10" t="s">
        <v>16</v>
      </c>
      <c r="C336" s="10"/>
      <c r="D336" s="12"/>
      <c r="E336" s="12">
        <v>2857</v>
      </c>
      <c r="F336" s="12">
        <v>3164</v>
      </c>
      <c r="G336" s="12">
        <v>229</v>
      </c>
      <c r="H336" s="12">
        <f>G336-F336</f>
        <v>-2935</v>
      </c>
      <c r="I336" s="22">
        <v>-0.927623261694058</v>
      </c>
      <c r="J336" s="24">
        <v>6250</v>
      </c>
      <c r="K336"/>
      <c r="L336"/>
      <c r="M336"/>
      <c r="N336"/>
      <c r="O336"/>
      <c r="P336"/>
      <c r="Q336"/>
      <c r="R336"/>
      <c r="S336"/>
      <c r="T336"/>
      <c r="U336"/>
    </row>
    <row r="337" spans="1:21">
      <c r="A337" s="13"/>
      <c r="B337" s="14" t="s">
        <v>17</v>
      </c>
      <c r="C337" s="14"/>
      <c r="D337" s="19"/>
      <c r="E337" s="19">
        <v>1637.6</v>
      </c>
      <c r="F337" s="19">
        <v>5380.6</v>
      </c>
      <c r="G337" s="19">
        <v>206.9</v>
      </c>
      <c r="H337" s="19"/>
      <c r="I337" s="33">
        <v>-0.96154703936364</v>
      </c>
      <c r="J337" s="25">
        <v>7225.1</v>
      </c>
      <c r="K337"/>
      <c r="L337"/>
      <c r="M337"/>
      <c r="N337"/>
      <c r="O337"/>
      <c r="P337"/>
      <c r="Q337"/>
      <c r="R337"/>
      <c r="S337"/>
      <c r="T337"/>
      <c r="U337"/>
    </row>
    <row r="338" spans="1:21">
      <c r="A338" s="13"/>
      <c r="B338" s="16" t="s">
        <v>18</v>
      </c>
      <c r="C338" s="16"/>
      <c r="D338" s="18"/>
      <c r="E338" s="18">
        <v>0.573188659432972</v>
      </c>
      <c r="F338" s="18">
        <v>1.70056890012642</v>
      </c>
      <c r="G338" s="18">
        <v>0.903493449781659</v>
      </c>
      <c r="H338" s="18"/>
      <c r="I338" s="33">
        <v>-0.468711059155267</v>
      </c>
      <c r="J338" s="26">
        <v>1.156016</v>
      </c>
      <c r="K338"/>
      <c r="L338"/>
      <c r="M338"/>
      <c r="N338"/>
      <c r="O338"/>
      <c r="P338"/>
      <c r="Q338"/>
      <c r="R338"/>
      <c r="S338"/>
      <c r="T338"/>
      <c r="U338"/>
    </row>
    <row r="339" spans="1:21">
      <c r="A339" s="7" t="s">
        <v>689</v>
      </c>
      <c r="B339" s="10" t="s">
        <v>16</v>
      </c>
      <c r="C339" s="10">
        <v>6193</v>
      </c>
      <c r="D339" s="12"/>
      <c r="E339" s="12"/>
      <c r="F339" s="12">
        <v>45</v>
      </c>
      <c r="G339" s="12"/>
      <c r="H339" s="12">
        <f>G339-F339</f>
        <v>-45</v>
      </c>
      <c r="I339" s="22">
        <v>-1</v>
      </c>
      <c r="J339" s="24">
        <v>6238</v>
      </c>
      <c r="K339"/>
      <c r="L339"/>
      <c r="M339"/>
      <c r="N339"/>
      <c r="O339"/>
      <c r="P339"/>
      <c r="Q339"/>
      <c r="R339"/>
      <c r="S339"/>
      <c r="T339"/>
      <c r="U339"/>
    </row>
    <row r="340" spans="1:21">
      <c r="A340" s="13"/>
      <c r="B340" s="14" t="s">
        <v>17</v>
      </c>
      <c r="C340" s="14">
        <v>3789.6</v>
      </c>
      <c r="D340" s="19"/>
      <c r="E340" s="19"/>
      <c r="F340" s="19">
        <v>105</v>
      </c>
      <c r="G340" s="19"/>
      <c r="H340" s="19"/>
      <c r="I340" s="33">
        <v>-1</v>
      </c>
      <c r="J340" s="25">
        <v>3894.6</v>
      </c>
      <c r="K340"/>
      <c r="L340"/>
      <c r="M340"/>
      <c r="N340"/>
      <c r="O340"/>
      <c r="P340"/>
      <c r="Q340"/>
      <c r="R340"/>
      <c r="S340"/>
      <c r="T340"/>
      <c r="U340"/>
    </row>
    <row r="341" spans="1:21">
      <c r="A341" s="13"/>
      <c r="B341" s="16" t="s">
        <v>18</v>
      </c>
      <c r="C341" s="16">
        <v>0.611916680122719</v>
      </c>
      <c r="D341" s="18"/>
      <c r="E341" s="18"/>
      <c r="F341" s="18">
        <v>2.33333333333333</v>
      </c>
      <c r="G341" s="18"/>
      <c r="H341" s="18"/>
      <c r="I341" s="33">
        <v>-1</v>
      </c>
      <c r="J341" s="26">
        <v>0.624334722667522</v>
      </c>
      <c r="K341"/>
      <c r="L341"/>
      <c r="M341"/>
      <c r="N341"/>
      <c r="O341"/>
      <c r="P341"/>
      <c r="Q341"/>
      <c r="R341"/>
      <c r="S341"/>
      <c r="T341"/>
      <c r="U341"/>
    </row>
    <row r="342" spans="1:21">
      <c r="A342" s="7" t="s">
        <v>690</v>
      </c>
      <c r="B342" s="10" t="s">
        <v>16</v>
      </c>
      <c r="C342" s="10">
        <v>1768</v>
      </c>
      <c r="D342" s="12">
        <v>279</v>
      </c>
      <c r="E342" s="12">
        <v>335</v>
      </c>
      <c r="F342" s="12">
        <v>2101</v>
      </c>
      <c r="G342" s="12">
        <v>1713</v>
      </c>
      <c r="H342" s="12">
        <f>G342-F342</f>
        <v>-388</v>
      </c>
      <c r="I342" s="22">
        <v>-0.184673964778677</v>
      </c>
      <c r="J342" s="24">
        <v>6196</v>
      </c>
      <c r="K342"/>
      <c r="L342"/>
      <c r="M342"/>
      <c r="N342"/>
      <c r="O342"/>
      <c r="P342"/>
      <c r="Q342"/>
      <c r="R342"/>
      <c r="S342"/>
      <c r="T342"/>
      <c r="U342"/>
    </row>
    <row r="343" spans="1:21">
      <c r="A343" s="13"/>
      <c r="B343" s="14" t="s">
        <v>17</v>
      </c>
      <c r="C343" s="14">
        <v>2735</v>
      </c>
      <c r="D343" s="19">
        <v>351.72</v>
      </c>
      <c r="E343" s="19">
        <v>582.7</v>
      </c>
      <c r="F343" s="19">
        <v>1475.22</v>
      </c>
      <c r="G343" s="19">
        <v>1137.96</v>
      </c>
      <c r="H343" s="19"/>
      <c r="I343" s="33">
        <v>-0.228616748688331</v>
      </c>
      <c r="J343" s="25">
        <v>6282.6</v>
      </c>
      <c r="K343"/>
      <c r="L343"/>
      <c r="M343"/>
      <c r="N343"/>
      <c r="O343"/>
      <c r="P343"/>
      <c r="Q343"/>
      <c r="R343"/>
      <c r="S343"/>
      <c r="T343"/>
      <c r="U343"/>
    </row>
    <row r="344" spans="1:21">
      <c r="A344" s="13"/>
      <c r="B344" s="16" t="s">
        <v>18</v>
      </c>
      <c r="C344" s="16">
        <v>1.54694570135747</v>
      </c>
      <c r="D344" s="18">
        <v>1.26064516129032</v>
      </c>
      <c r="E344" s="18">
        <v>1.73940298507463</v>
      </c>
      <c r="F344" s="18">
        <v>0.702151356496906</v>
      </c>
      <c r="G344" s="18">
        <v>0.66430823117338</v>
      </c>
      <c r="H344" s="18"/>
      <c r="I344" s="33">
        <v>-0.0538959655541063</v>
      </c>
      <c r="J344" s="26">
        <v>1.01397675919948</v>
      </c>
      <c r="K344"/>
      <c r="L344"/>
      <c r="M344"/>
      <c r="N344"/>
      <c r="O344"/>
      <c r="P344"/>
      <c r="Q344"/>
      <c r="R344"/>
      <c r="S344"/>
      <c r="T344"/>
      <c r="U344"/>
    </row>
    <row r="345" spans="1:21">
      <c r="A345" s="7" t="s">
        <v>691</v>
      </c>
      <c r="B345" s="10" t="s">
        <v>16</v>
      </c>
      <c r="C345" s="10">
        <v>379</v>
      </c>
      <c r="D345" s="12">
        <v>449</v>
      </c>
      <c r="E345" s="12">
        <v>2448</v>
      </c>
      <c r="F345" s="12">
        <v>1398</v>
      </c>
      <c r="G345" s="12">
        <v>1515</v>
      </c>
      <c r="H345" s="12">
        <f>G345-F345</f>
        <v>117</v>
      </c>
      <c r="I345" s="22">
        <v>0.0836909871244635</v>
      </c>
      <c r="J345" s="24">
        <v>6189</v>
      </c>
      <c r="K345"/>
      <c r="L345"/>
      <c r="M345"/>
      <c r="N345"/>
      <c r="O345"/>
      <c r="P345"/>
      <c r="Q345"/>
      <c r="R345"/>
      <c r="S345"/>
      <c r="T345"/>
      <c r="U345"/>
    </row>
    <row r="346" spans="1:21">
      <c r="A346" s="13"/>
      <c r="B346" s="14" t="s">
        <v>17</v>
      </c>
      <c r="C346" s="14">
        <v>280.46</v>
      </c>
      <c r="D346" s="19">
        <v>399</v>
      </c>
      <c r="E346" s="19">
        <v>2006.26</v>
      </c>
      <c r="F346" s="19">
        <v>1803.58</v>
      </c>
      <c r="G346" s="19">
        <v>1268</v>
      </c>
      <c r="H346" s="19"/>
      <c r="I346" s="33">
        <v>-0.296953836258996</v>
      </c>
      <c r="J346" s="25">
        <v>5757.3</v>
      </c>
      <c r="K346"/>
      <c r="L346"/>
      <c r="M346"/>
      <c r="N346"/>
      <c r="O346"/>
      <c r="P346"/>
      <c r="Q346"/>
      <c r="R346"/>
      <c r="S346"/>
      <c r="T346"/>
      <c r="U346"/>
    </row>
    <row r="347" spans="1:21">
      <c r="A347" s="13"/>
      <c r="B347" s="16" t="s">
        <v>18</v>
      </c>
      <c r="C347" s="16">
        <v>0.74</v>
      </c>
      <c r="D347" s="18">
        <v>0.888641425389755</v>
      </c>
      <c r="E347" s="18">
        <v>0.819550653594771</v>
      </c>
      <c r="F347" s="18">
        <v>1.29011444921316</v>
      </c>
      <c r="G347" s="18">
        <v>0.836963696369637</v>
      </c>
      <c r="H347" s="18"/>
      <c r="I347" s="33">
        <v>-0.351248490488499</v>
      </c>
      <c r="J347" s="26">
        <v>0.930247212796897</v>
      </c>
      <c r="K347"/>
      <c r="L347"/>
      <c r="M347"/>
      <c r="N347"/>
      <c r="O347"/>
      <c r="P347"/>
      <c r="Q347"/>
      <c r="R347"/>
      <c r="S347"/>
      <c r="T347"/>
      <c r="U347"/>
    </row>
    <row r="348" spans="1:21">
      <c r="A348" s="7" t="s">
        <v>692</v>
      </c>
      <c r="B348" s="10" t="s">
        <v>16</v>
      </c>
      <c r="C348" s="10"/>
      <c r="D348" s="12">
        <v>392</v>
      </c>
      <c r="E348" s="12">
        <v>1367</v>
      </c>
      <c r="F348" s="12">
        <v>3868</v>
      </c>
      <c r="G348" s="12">
        <v>400</v>
      </c>
      <c r="H348" s="12">
        <f>G348-F348</f>
        <v>-3468</v>
      </c>
      <c r="I348" s="22">
        <v>-0.896587383660807</v>
      </c>
      <c r="J348" s="24">
        <v>6027</v>
      </c>
      <c r="K348"/>
      <c r="L348"/>
      <c r="M348"/>
      <c r="N348"/>
      <c r="O348"/>
      <c r="P348"/>
      <c r="Q348"/>
      <c r="R348"/>
      <c r="S348"/>
      <c r="T348"/>
      <c r="U348"/>
    </row>
    <row r="349" spans="1:21">
      <c r="A349" s="13"/>
      <c r="B349" s="14" t="s">
        <v>17</v>
      </c>
      <c r="C349" s="14"/>
      <c r="D349" s="19">
        <v>1412.44</v>
      </c>
      <c r="E349" s="19">
        <v>2491</v>
      </c>
      <c r="F349" s="19">
        <v>5124.92</v>
      </c>
      <c r="G349" s="19">
        <v>410</v>
      </c>
      <c r="H349" s="19"/>
      <c r="I349" s="33">
        <v>-0.919998751200019</v>
      </c>
      <c r="J349" s="25">
        <v>9438.36</v>
      </c>
      <c r="K349"/>
      <c r="L349"/>
      <c r="M349"/>
      <c r="N349"/>
      <c r="O349"/>
      <c r="P349"/>
      <c r="Q349"/>
      <c r="R349"/>
      <c r="S349"/>
      <c r="T349"/>
      <c r="U349"/>
    </row>
    <row r="350" spans="1:21">
      <c r="A350" s="13"/>
      <c r="B350" s="16" t="s">
        <v>18</v>
      </c>
      <c r="C350" s="16"/>
      <c r="D350" s="18">
        <v>3.60316326530612</v>
      </c>
      <c r="E350" s="18">
        <v>1.8222384784199</v>
      </c>
      <c r="F350" s="18">
        <v>1.32495346432265</v>
      </c>
      <c r="G350" s="18">
        <v>1.025</v>
      </c>
      <c r="H350" s="18"/>
      <c r="I350" s="33">
        <v>-0.226387924104181</v>
      </c>
      <c r="J350" s="26">
        <v>1.56601294176207</v>
      </c>
      <c r="K350"/>
      <c r="L350"/>
      <c r="M350"/>
      <c r="N350"/>
      <c r="O350"/>
      <c r="P350"/>
      <c r="Q350"/>
      <c r="R350"/>
      <c r="S350"/>
      <c r="T350"/>
      <c r="U350"/>
    </row>
    <row r="351" spans="1:21">
      <c r="A351" s="7" t="s">
        <v>693</v>
      </c>
      <c r="B351" s="10" t="s">
        <v>16</v>
      </c>
      <c r="C351" s="10">
        <v>1198</v>
      </c>
      <c r="D351" s="12">
        <v>1621</v>
      </c>
      <c r="E351" s="12">
        <v>2604</v>
      </c>
      <c r="F351" s="12">
        <v>150</v>
      </c>
      <c r="G351" s="12">
        <v>341</v>
      </c>
      <c r="H351" s="12">
        <f>G351-F351</f>
        <v>191</v>
      </c>
      <c r="I351" s="22">
        <v>1.27333333333333</v>
      </c>
      <c r="J351" s="24">
        <v>5914</v>
      </c>
      <c r="K351"/>
      <c r="L351"/>
      <c r="M351"/>
      <c r="N351"/>
      <c r="O351"/>
      <c r="P351"/>
      <c r="Q351"/>
      <c r="R351"/>
      <c r="S351"/>
      <c r="T351"/>
      <c r="U351"/>
    </row>
    <row r="352" spans="1:21">
      <c r="A352" s="13"/>
      <c r="B352" s="14" t="s">
        <v>17</v>
      </c>
      <c r="C352" s="14">
        <v>2604.47</v>
      </c>
      <c r="D352" s="19">
        <v>1741</v>
      </c>
      <c r="E352" s="19">
        <v>3856</v>
      </c>
      <c r="F352" s="19">
        <v>226.5</v>
      </c>
      <c r="G352" s="19">
        <v>215.5</v>
      </c>
      <c r="H352" s="19"/>
      <c r="I352" s="33">
        <v>-0.0485651214128035</v>
      </c>
      <c r="J352" s="25">
        <v>8643.47</v>
      </c>
      <c r="K352"/>
      <c r="L352"/>
      <c r="M352"/>
      <c r="N352"/>
      <c r="O352"/>
      <c r="P352"/>
      <c r="Q352"/>
      <c r="R352"/>
      <c r="S352"/>
      <c r="T352"/>
      <c r="U352"/>
    </row>
    <row r="353" spans="1:21">
      <c r="A353" s="13"/>
      <c r="B353" s="16" t="s">
        <v>18</v>
      </c>
      <c r="C353" s="16">
        <v>2.17401502504174</v>
      </c>
      <c r="D353" s="18">
        <v>1.07402837754473</v>
      </c>
      <c r="E353" s="18">
        <v>1.48079877112135</v>
      </c>
      <c r="F353" s="18">
        <v>1.51</v>
      </c>
      <c r="G353" s="18">
        <v>0.631964809384164</v>
      </c>
      <c r="H353" s="18"/>
      <c r="I353" s="33">
        <v>-0.581480258685984</v>
      </c>
      <c r="J353" s="26">
        <v>1.46152688535678</v>
      </c>
      <c r="K353"/>
      <c r="L353"/>
      <c r="M353"/>
      <c r="N353"/>
      <c r="O353"/>
      <c r="P353"/>
      <c r="Q353"/>
      <c r="R353"/>
      <c r="S353"/>
      <c r="T353"/>
      <c r="U353"/>
    </row>
    <row r="354" spans="1:21">
      <c r="A354" s="7" t="s">
        <v>694</v>
      </c>
      <c r="B354" s="10" t="s">
        <v>16</v>
      </c>
      <c r="C354" s="10">
        <v>3209</v>
      </c>
      <c r="D354" s="12">
        <v>338</v>
      </c>
      <c r="E354" s="12">
        <v>1090</v>
      </c>
      <c r="F354" s="12">
        <v>48</v>
      </c>
      <c r="G354" s="12">
        <v>1184</v>
      </c>
      <c r="H354" s="12">
        <f>G354-F354</f>
        <v>1136</v>
      </c>
      <c r="I354" s="22">
        <v>23.6666666666667</v>
      </c>
      <c r="J354" s="24">
        <v>5869</v>
      </c>
      <c r="K354"/>
      <c r="L354"/>
      <c r="M354"/>
      <c r="N354"/>
      <c r="O354"/>
      <c r="P354"/>
      <c r="Q354"/>
      <c r="R354"/>
      <c r="S354"/>
      <c r="T354"/>
      <c r="U354"/>
    </row>
    <row r="355" spans="1:21">
      <c r="A355" s="13"/>
      <c r="B355" s="14" t="s">
        <v>17</v>
      </c>
      <c r="C355" s="14">
        <v>3765.91</v>
      </c>
      <c r="D355" s="19">
        <v>234</v>
      </c>
      <c r="E355" s="19">
        <v>2588</v>
      </c>
      <c r="F355" s="19">
        <v>185</v>
      </c>
      <c r="G355" s="19">
        <v>935.6</v>
      </c>
      <c r="H355" s="19"/>
      <c r="I355" s="33">
        <v>4.0572972972973</v>
      </c>
      <c r="J355" s="25">
        <v>7708.51</v>
      </c>
      <c r="K355"/>
      <c r="L355"/>
      <c r="M355"/>
      <c r="N355"/>
      <c r="O355"/>
      <c r="P355"/>
      <c r="Q355"/>
      <c r="R355"/>
      <c r="S355"/>
      <c r="T355"/>
      <c r="U355"/>
    </row>
    <row r="356" spans="1:21">
      <c r="A356" s="13"/>
      <c r="B356" s="16" t="s">
        <v>18</v>
      </c>
      <c r="C356" s="16">
        <v>1.17354627609847</v>
      </c>
      <c r="D356" s="18">
        <v>0.692307692307692</v>
      </c>
      <c r="E356" s="18">
        <v>2.3743119266055</v>
      </c>
      <c r="F356" s="18">
        <v>3.85416666666667</v>
      </c>
      <c r="G356" s="18">
        <v>0.790202702702703</v>
      </c>
      <c r="H356" s="18"/>
      <c r="I356" s="33">
        <v>-0.794974433893353</v>
      </c>
      <c r="J356" s="26">
        <v>1.31342818197308</v>
      </c>
      <c r="K356"/>
      <c r="L356"/>
      <c r="M356"/>
      <c r="N356"/>
      <c r="O356"/>
      <c r="P356"/>
      <c r="Q356"/>
      <c r="R356"/>
      <c r="S356"/>
      <c r="T356"/>
      <c r="U356"/>
    </row>
    <row r="357" spans="1:21">
      <c r="A357" s="7" t="s">
        <v>695</v>
      </c>
      <c r="B357" s="10" t="s">
        <v>16</v>
      </c>
      <c r="C357" s="10"/>
      <c r="D357" s="12">
        <v>1918</v>
      </c>
      <c r="E357" s="12">
        <v>3904</v>
      </c>
      <c r="F357" s="12"/>
      <c r="G357" s="12"/>
      <c r="H357" s="12"/>
      <c r="I357" s="22"/>
      <c r="J357" s="24">
        <v>5822</v>
      </c>
      <c r="K357"/>
      <c r="L357"/>
      <c r="M357"/>
      <c r="N357"/>
      <c r="O357"/>
      <c r="P357"/>
      <c r="Q357"/>
      <c r="R357"/>
      <c r="S357"/>
      <c r="T357"/>
      <c r="U357"/>
    </row>
    <row r="358" spans="1:21">
      <c r="A358" s="13"/>
      <c r="B358" s="14" t="s">
        <v>17</v>
      </c>
      <c r="C358" s="14"/>
      <c r="D358" s="19">
        <v>1059</v>
      </c>
      <c r="E358" s="19">
        <v>390.4</v>
      </c>
      <c r="F358" s="19"/>
      <c r="G358" s="19"/>
      <c r="H358" s="19"/>
      <c r="I358" s="33"/>
      <c r="J358" s="25">
        <v>1449.4</v>
      </c>
      <c r="K358"/>
      <c r="L358"/>
      <c r="M358"/>
      <c r="N358"/>
      <c r="O358"/>
      <c r="P358"/>
      <c r="Q358"/>
      <c r="R358"/>
      <c r="S358"/>
      <c r="T358"/>
      <c r="U358"/>
    </row>
    <row r="359" spans="1:21">
      <c r="A359" s="13"/>
      <c r="B359" s="16" t="s">
        <v>18</v>
      </c>
      <c r="C359" s="16"/>
      <c r="D359" s="18">
        <v>0.552137643378519</v>
      </c>
      <c r="E359" s="18">
        <v>0.1</v>
      </c>
      <c r="F359" s="18"/>
      <c r="G359" s="18"/>
      <c r="H359" s="18"/>
      <c r="I359" s="33"/>
      <c r="J359" s="26">
        <v>0.248952250085881</v>
      </c>
      <c r="K359"/>
      <c r="L359"/>
      <c r="M359"/>
      <c r="N359"/>
      <c r="O359"/>
      <c r="P359"/>
      <c r="Q359"/>
      <c r="R359"/>
      <c r="S359"/>
      <c r="T359"/>
      <c r="U359"/>
    </row>
    <row r="360" spans="1:21">
      <c r="A360" s="7" t="s">
        <v>696</v>
      </c>
      <c r="B360" s="10" t="s">
        <v>16</v>
      </c>
      <c r="C360" s="10">
        <v>5580</v>
      </c>
      <c r="D360" s="12"/>
      <c r="E360" s="12"/>
      <c r="F360" s="12">
        <v>211</v>
      </c>
      <c r="G360" s="12"/>
      <c r="H360" s="12">
        <f>G360-F360</f>
        <v>-211</v>
      </c>
      <c r="I360" s="22">
        <v>-1</v>
      </c>
      <c r="J360" s="24">
        <v>5791</v>
      </c>
      <c r="K360"/>
      <c r="L360"/>
      <c r="M360"/>
      <c r="N360"/>
      <c r="O360"/>
      <c r="P360"/>
      <c r="Q360"/>
      <c r="R360"/>
      <c r="S360"/>
      <c r="T360"/>
      <c r="U360"/>
    </row>
    <row r="361" spans="1:21">
      <c r="A361" s="13"/>
      <c r="B361" s="14" t="s">
        <v>17</v>
      </c>
      <c r="C361" s="14">
        <v>1845.69</v>
      </c>
      <c r="D361" s="19"/>
      <c r="E361" s="19"/>
      <c r="F361" s="19">
        <v>115.5</v>
      </c>
      <c r="G361" s="19"/>
      <c r="H361" s="19"/>
      <c r="I361" s="33">
        <v>-1</v>
      </c>
      <c r="J361" s="25">
        <v>1961.19</v>
      </c>
      <c r="K361"/>
      <c r="L361"/>
      <c r="M361"/>
      <c r="N361"/>
      <c r="O361"/>
      <c r="P361"/>
      <c r="Q361"/>
      <c r="R361"/>
      <c r="S361"/>
      <c r="T361"/>
      <c r="U361"/>
    </row>
    <row r="362" spans="1:21">
      <c r="A362" s="13"/>
      <c r="B362" s="16" t="s">
        <v>18</v>
      </c>
      <c r="C362" s="16">
        <v>0.330768817204301</v>
      </c>
      <c r="D362" s="18"/>
      <c r="E362" s="18"/>
      <c r="F362" s="18">
        <v>0.54739336492891</v>
      </c>
      <c r="G362" s="18"/>
      <c r="H362" s="18"/>
      <c r="I362" s="33">
        <v>-1</v>
      </c>
      <c r="J362" s="26">
        <v>0.338661716456571</v>
      </c>
      <c r="K362"/>
      <c r="L362"/>
      <c r="M362"/>
      <c r="N362"/>
      <c r="O362"/>
      <c r="P362"/>
      <c r="Q362"/>
      <c r="R362"/>
      <c r="S362"/>
      <c r="T362"/>
      <c r="U362"/>
    </row>
    <row r="363" spans="1:21">
      <c r="A363" s="7" t="s">
        <v>697</v>
      </c>
      <c r="B363" s="10" t="s">
        <v>16</v>
      </c>
      <c r="C363" s="10">
        <v>5784</v>
      </c>
      <c r="D363" s="12"/>
      <c r="E363" s="12"/>
      <c r="F363" s="12"/>
      <c r="G363" s="12"/>
      <c r="H363" s="12"/>
      <c r="I363" s="22"/>
      <c r="J363" s="24">
        <v>5784</v>
      </c>
      <c r="K363"/>
      <c r="L363"/>
      <c r="M363"/>
      <c r="N363"/>
      <c r="O363"/>
      <c r="P363"/>
      <c r="Q363"/>
      <c r="R363"/>
      <c r="S363"/>
      <c r="T363"/>
      <c r="U363"/>
    </row>
    <row r="364" spans="1:21">
      <c r="A364" s="13"/>
      <c r="B364" s="14" t="s">
        <v>17</v>
      </c>
      <c r="C364" s="14">
        <v>3638.4</v>
      </c>
      <c r="D364" s="19"/>
      <c r="E364" s="19"/>
      <c r="F364" s="19"/>
      <c r="G364" s="19"/>
      <c r="H364" s="19"/>
      <c r="I364" s="33"/>
      <c r="J364" s="25">
        <v>3638.4</v>
      </c>
      <c r="K364"/>
      <c r="L364"/>
      <c r="M364"/>
      <c r="N364"/>
      <c r="O364"/>
      <c r="P364"/>
      <c r="Q364"/>
      <c r="R364"/>
      <c r="S364"/>
      <c r="T364"/>
      <c r="U364"/>
    </row>
    <row r="365" spans="1:21">
      <c r="A365" s="13"/>
      <c r="B365" s="16" t="s">
        <v>18</v>
      </c>
      <c r="C365" s="16">
        <v>0.629045643153527</v>
      </c>
      <c r="D365" s="18"/>
      <c r="E365" s="18"/>
      <c r="F365" s="18"/>
      <c r="G365" s="18"/>
      <c r="H365" s="18"/>
      <c r="I365" s="33"/>
      <c r="J365" s="26">
        <v>0.629045643153527</v>
      </c>
      <c r="K365"/>
      <c r="L365"/>
      <c r="M365"/>
      <c r="N365"/>
      <c r="O365"/>
      <c r="P365"/>
      <c r="Q365"/>
      <c r="R365"/>
      <c r="S365"/>
      <c r="T365"/>
      <c r="U365"/>
    </row>
    <row r="366" spans="1:21">
      <c r="A366" s="7" t="s">
        <v>698</v>
      </c>
      <c r="B366" s="10" t="s">
        <v>16</v>
      </c>
      <c r="C366" s="10">
        <v>1811</v>
      </c>
      <c r="D366" s="12">
        <v>1050</v>
      </c>
      <c r="E366" s="12">
        <v>1262</v>
      </c>
      <c r="F366" s="12">
        <v>1069</v>
      </c>
      <c r="G366" s="12">
        <v>490</v>
      </c>
      <c r="H366" s="12">
        <f>G366-F366</f>
        <v>-579</v>
      </c>
      <c r="I366" s="22">
        <v>-0.541627689429373</v>
      </c>
      <c r="J366" s="24">
        <v>5682</v>
      </c>
      <c r="K366"/>
      <c r="L366"/>
      <c r="M366"/>
      <c r="N366"/>
      <c r="O366"/>
      <c r="P366"/>
      <c r="Q366"/>
      <c r="R366"/>
      <c r="S366"/>
      <c r="T366"/>
      <c r="U366"/>
    </row>
    <row r="367" spans="1:21">
      <c r="A367" s="13"/>
      <c r="B367" s="14" t="s">
        <v>17</v>
      </c>
      <c r="C367" s="14">
        <v>4544.4</v>
      </c>
      <c r="D367" s="19">
        <v>1900.08</v>
      </c>
      <c r="E367" s="19">
        <v>1050.8</v>
      </c>
      <c r="F367" s="19">
        <v>1182.26</v>
      </c>
      <c r="G367" s="19">
        <v>926.8</v>
      </c>
      <c r="H367" s="19"/>
      <c r="I367" s="33">
        <v>-0.216077681728215</v>
      </c>
      <c r="J367" s="25">
        <v>9604.34</v>
      </c>
      <c r="K367"/>
      <c r="L367"/>
      <c r="M367"/>
      <c r="N367"/>
      <c r="O367"/>
      <c r="P367"/>
      <c r="Q367"/>
      <c r="R367"/>
      <c r="S367"/>
      <c r="T367"/>
      <c r="U367"/>
    </row>
    <row r="368" spans="1:21">
      <c r="A368" s="13"/>
      <c r="B368" s="16" t="s">
        <v>18</v>
      </c>
      <c r="C368" s="16">
        <v>2.50933186085036</v>
      </c>
      <c r="D368" s="18">
        <v>1.8096</v>
      </c>
      <c r="E368" s="18">
        <v>0.832646592709984</v>
      </c>
      <c r="F368" s="18">
        <v>1.10594948550047</v>
      </c>
      <c r="G368" s="18">
        <v>1.89142857142857</v>
      </c>
      <c r="H368" s="18"/>
      <c r="I368" s="33">
        <v>0.710230527005179</v>
      </c>
      <c r="J368" s="26">
        <v>1.690309750088</v>
      </c>
      <c r="K368"/>
      <c r="L368"/>
      <c r="M368"/>
      <c r="N368"/>
      <c r="O368"/>
      <c r="P368"/>
      <c r="Q368"/>
      <c r="R368"/>
      <c r="S368"/>
      <c r="T368"/>
      <c r="U368"/>
    </row>
    <row r="369" spans="1:21">
      <c r="A369" s="7" t="s">
        <v>699</v>
      </c>
      <c r="B369" s="10" t="s">
        <v>16</v>
      </c>
      <c r="C369" s="10">
        <v>54</v>
      </c>
      <c r="D369" s="12">
        <v>419</v>
      </c>
      <c r="E369" s="12">
        <v>2909</v>
      </c>
      <c r="F369" s="12">
        <v>1939</v>
      </c>
      <c r="G369" s="12">
        <v>314</v>
      </c>
      <c r="H369" s="12">
        <f>G369-F369</f>
        <v>-1625</v>
      </c>
      <c r="I369" s="22">
        <v>-0.838060856111398</v>
      </c>
      <c r="J369" s="24">
        <v>5635</v>
      </c>
      <c r="K369"/>
      <c r="L369"/>
      <c r="M369"/>
      <c r="N369"/>
      <c r="O369"/>
      <c r="P369"/>
      <c r="Q369"/>
      <c r="R369"/>
      <c r="S369"/>
      <c r="T369"/>
      <c r="U369"/>
    </row>
    <row r="370" spans="1:21">
      <c r="A370" s="13"/>
      <c r="B370" s="14" t="s">
        <v>17</v>
      </c>
      <c r="C370" s="14">
        <v>430.2</v>
      </c>
      <c r="D370" s="19">
        <v>1104.6</v>
      </c>
      <c r="E370" s="19">
        <v>4886.46</v>
      </c>
      <c r="F370" s="19">
        <v>4407.48</v>
      </c>
      <c r="G370" s="19">
        <v>1034.2</v>
      </c>
      <c r="H370" s="19"/>
      <c r="I370" s="33">
        <v>-0.765353444598728</v>
      </c>
      <c r="J370" s="25">
        <v>11862.94</v>
      </c>
      <c r="K370"/>
      <c r="L370"/>
      <c r="M370"/>
      <c r="N370"/>
      <c r="O370"/>
      <c r="P370"/>
      <c r="Q370"/>
      <c r="R370"/>
      <c r="S370"/>
      <c r="T370"/>
      <c r="U370"/>
    </row>
    <row r="371" spans="1:21">
      <c r="A371" s="13"/>
      <c r="B371" s="16" t="s">
        <v>18</v>
      </c>
      <c r="C371" s="16">
        <v>7.96666666666667</v>
      </c>
      <c r="D371" s="18">
        <v>2.636276849642</v>
      </c>
      <c r="E371" s="18">
        <v>1.67977311790993</v>
      </c>
      <c r="F371" s="18">
        <v>2.27306859205776</v>
      </c>
      <c r="G371" s="18">
        <v>3.29363057324841</v>
      </c>
      <c r="H371" s="18"/>
      <c r="I371" s="33">
        <v>0.448979843704035</v>
      </c>
      <c r="J371" s="26">
        <v>2.10522448979592</v>
      </c>
      <c r="K371"/>
      <c r="L371"/>
      <c r="M371"/>
      <c r="N371"/>
      <c r="O371"/>
      <c r="P371"/>
      <c r="Q371"/>
      <c r="R371"/>
      <c r="S371"/>
      <c r="T371"/>
      <c r="U371"/>
    </row>
    <row r="372" spans="1:21">
      <c r="A372" s="7" t="s">
        <v>700</v>
      </c>
      <c r="B372" s="10" t="s">
        <v>16</v>
      </c>
      <c r="C372" s="10">
        <v>1116</v>
      </c>
      <c r="D372" s="12">
        <v>548</v>
      </c>
      <c r="E372" s="12">
        <v>340</v>
      </c>
      <c r="F372" s="12">
        <v>300</v>
      </c>
      <c r="G372" s="12">
        <v>3282</v>
      </c>
      <c r="H372" s="12">
        <f>G372-F372</f>
        <v>2982</v>
      </c>
      <c r="I372" s="22">
        <v>9.94</v>
      </c>
      <c r="J372" s="24">
        <v>5586</v>
      </c>
      <c r="K372"/>
      <c r="L372"/>
      <c r="M372"/>
      <c r="N372"/>
      <c r="O372"/>
      <c r="P372"/>
      <c r="Q372"/>
      <c r="R372"/>
      <c r="S372"/>
      <c r="T372"/>
      <c r="U372"/>
    </row>
    <row r="373" spans="1:21">
      <c r="A373" s="13"/>
      <c r="B373" s="14" t="s">
        <v>17</v>
      </c>
      <c r="C373" s="14">
        <v>1392.25</v>
      </c>
      <c r="D373" s="19">
        <v>334.6</v>
      </c>
      <c r="E373" s="19">
        <v>200</v>
      </c>
      <c r="F373" s="19">
        <v>300</v>
      </c>
      <c r="G373" s="19">
        <v>2722.4</v>
      </c>
      <c r="H373" s="19"/>
      <c r="I373" s="33">
        <v>8.07466666666667</v>
      </c>
      <c r="J373" s="25">
        <v>4949.25</v>
      </c>
      <c r="K373"/>
      <c r="L373"/>
      <c r="M373"/>
      <c r="N373"/>
      <c r="O373"/>
      <c r="P373"/>
      <c r="Q373"/>
      <c r="R373"/>
      <c r="S373"/>
      <c r="T373"/>
      <c r="U373"/>
    </row>
    <row r="374" spans="1:21">
      <c r="A374" s="13"/>
      <c r="B374" s="16" t="s">
        <v>18</v>
      </c>
      <c r="C374" s="16">
        <v>1.24753584229391</v>
      </c>
      <c r="D374" s="18">
        <v>0.61058394160584</v>
      </c>
      <c r="E374" s="18">
        <v>0.588235294117647</v>
      </c>
      <c r="F374" s="18">
        <v>1</v>
      </c>
      <c r="G374" s="18">
        <v>0.829494210847045</v>
      </c>
      <c r="H374" s="18"/>
      <c r="I374" s="33">
        <v>-0.170505789152955</v>
      </c>
      <c r="J374" s="26">
        <v>0.886009667024705</v>
      </c>
      <c r="K374"/>
      <c r="L374"/>
      <c r="M374"/>
      <c r="N374"/>
      <c r="O374"/>
      <c r="P374"/>
      <c r="Q374"/>
      <c r="R374"/>
      <c r="S374"/>
      <c r="T374"/>
      <c r="U374"/>
    </row>
    <row r="375" spans="1:21">
      <c r="A375" s="7" t="s">
        <v>701</v>
      </c>
      <c r="B375" s="10" t="s">
        <v>16</v>
      </c>
      <c r="C375" s="10">
        <v>1356</v>
      </c>
      <c r="D375" s="12">
        <v>506</v>
      </c>
      <c r="E375" s="12">
        <v>1514</v>
      </c>
      <c r="F375" s="12">
        <v>399</v>
      </c>
      <c r="G375" s="12">
        <v>1640</v>
      </c>
      <c r="H375" s="12">
        <f>G375-F375</f>
        <v>1241</v>
      </c>
      <c r="I375" s="22">
        <v>3.11027568922306</v>
      </c>
      <c r="J375" s="24">
        <v>5415</v>
      </c>
      <c r="K375"/>
      <c r="L375"/>
      <c r="M375"/>
      <c r="N375"/>
      <c r="O375"/>
      <c r="P375"/>
      <c r="Q375"/>
      <c r="R375"/>
      <c r="S375"/>
      <c r="T375"/>
      <c r="U375"/>
    </row>
    <row r="376" spans="1:21">
      <c r="A376" s="13"/>
      <c r="B376" s="14" t="s">
        <v>17</v>
      </c>
      <c r="C376" s="14">
        <v>908.8</v>
      </c>
      <c r="D376" s="19">
        <v>205.7</v>
      </c>
      <c r="E376" s="19">
        <v>-5948.5</v>
      </c>
      <c r="F376" s="19">
        <v>-105.2</v>
      </c>
      <c r="G376" s="19">
        <v>684.7</v>
      </c>
      <c r="H376" s="19"/>
      <c r="I376" s="33">
        <v>-7.50855513307985</v>
      </c>
      <c r="J376" s="25">
        <v>-4254.5</v>
      </c>
      <c r="K376"/>
      <c r="L376"/>
      <c r="M376"/>
      <c r="N376"/>
      <c r="O376"/>
      <c r="P376"/>
      <c r="Q376"/>
      <c r="R376"/>
      <c r="S376"/>
      <c r="T376"/>
      <c r="U376"/>
    </row>
    <row r="377" spans="1:21">
      <c r="A377" s="13"/>
      <c r="B377" s="16" t="s">
        <v>18</v>
      </c>
      <c r="C377" s="16">
        <v>0.670206489675516</v>
      </c>
      <c r="D377" s="18">
        <v>0.406521739130435</v>
      </c>
      <c r="E377" s="18">
        <v>-3.92899603698811</v>
      </c>
      <c r="F377" s="18">
        <v>-0.263659147869674</v>
      </c>
      <c r="G377" s="18">
        <v>0.4175</v>
      </c>
      <c r="H377" s="18"/>
      <c r="I377" s="33">
        <v>-2.58348384030418</v>
      </c>
      <c r="J377" s="26">
        <v>-0.785687903970452</v>
      </c>
      <c r="K377"/>
      <c r="L377"/>
      <c r="M377"/>
      <c r="N377"/>
      <c r="O377"/>
      <c r="P377"/>
      <c r="Q377"/>
      <c r="R377"/>
      <c r="S377"/>
      <c r="T377"/>
      <c r="U377"/>
    </row>
    <row r="378" spans="1:21">
      <c r="A378" s="7" t="s">
        <v>702</v>
      </c>
      <c r="B378" s="10" t="s">
        <v>16</v>
      </c>
      <c r="C378" s="10">
        <v>5177</v>
      </c>
      <c r="D378" s="12">
        <v>187</v>
      </c>
      <c r="E378" s="12"/>
      <c r="F378" s="12"/>
      <c r="G378" s="12"/>
      <c r="H378" s="12"/>
      <c r="I378" s="22"/>
      <c r="J378" s="24">
        <v>5364</v>
      </c>
      <c r="K378"/>
      <c r="L378"/>
      <c r="M378"/>
      <c r="N378"/>
      <c r="O378"/>
      <c r="P378"/>
      <c r="Q378"/>
      <c r="R378"/>
      <c r="S378"/>
      <c r="T378"/>
      <c r="U378"/>
    </row>
    <row r="379" spans="1:21">
      <c r="A379" s="13"/>
      <c r="B379" s="14" t="s">
        <v>17</v>
      </c>
      <c r="C379" s="14">
        <v>3376.7</v>
      </c>
      <c r="D379" s="19">
        <v>161.9</v>
      </c>
      <c r="E379" s="19"/>
      <c r="F379" s="19"/>
      <c r="G379" s="19"/>
      <c r="H379" s="19"/>
      <c r="I379" s="33"/>
      <c r="J379" s="25">
        <v>3538.6</v>
      </c>
      <c r="K379"/>
      <c r="L379"/>
      <c r="M379"/>
      <c r="N379"/>
      <c r="O379"/>
      <c r="P379"/>
      <c r="Q379"/>
      <c r="R379"/>
      <c r="S379"/>
      <c r="T379"/>
      <c r="U379"/>
    </row>
    <row r="380" spans="1:21">
      <c r="A380" s="13"/>
      <c r="B380" s="16" t="s">
        <v>18</v>
      </c>
      <c r="C380" s="16">
        <v>0.65225033803361</v>
      </c>
      <c r="D380" s="18">
        <v>0.865775401069519</v>
      </c>
      <c r="E380" s="18"/>
      <c r="F380" s="18"/>
      <c r="G380" s="18"/>
      <c r="H380" s="18"/>
      <c r="I380" s="33"/>
      <c r="J380" s="26">
        <v>0.659694258016406</v>
      </c>
      <c r="K380"/>
      <c r="L380"/>
      <c r="M380"/>
      <c r="N380"/>
      <c r="O380"/>
      <c r="P380"/>
      <c r="Q380"/>
      <c r="R380"/>
      <c r="S380"/>
      <c r="T380"/>
      <c r="U380"/>
    </row>
    <row r="381" spans="1:21">
      <c r="A381" s="7" t="s">
        <v>703</v>
      </c>
      <c r="B381" s="10" t="s">
        <v>16</v>
      </c>
      <c r="C381" s="10"/>
      <c r="D381" s="12"/>
      <c r="E381" s="12"/>
      <c r="F381" s="12"/>
      <c r="G381" s="12">
        <v>5319</v>
      </c>
      <c r="H381" s="12">
        <f>G381-F381</f>
        <v>5319</v>
      </c>
      <c r="I381" s="22">
        <v>1</v>
      </c>
      <c r="J381" s="24">
        <v>5319</v>
      </c>
      <c r="K381"/>
      <c r="L381"/>
      <c r="M381"/>
      <c r="N381"/>
      <c r="O381"/>
      <c r="P381"/>
      <c r="Q381"/>
      <c r="R381"/>
      <c r="S381"/>
      <c r="T381"/>
      <c r="U381"/>
    </row>
    <row r="382" spans="1:21">
      <c r="A382" s="13"/>
      <c r="B382" s="14" t="s">
        <v>17</v>
      </c>
      <c r="C382" s="14"/>
      <c r="D382" s="19"/>
      <c r="E382" s="19"/>
      <c r="F382" s="19"/>
      <c r="G382" s="19">
        <v>11557.52</v>
      </c>
      <c r="H382" s="19"/>
      <c r="I382" s="33"/>
      <c r="J382" s="25">
        <v>11557.52</v>
      </c>
      <c r="K382"/>
      <c r="L382"/>
      <c r="M382"/>
      <c r="N382"/>
      <c r="O382"/>
      <c r="P382"/>
      <c r="Q382"/>
      <c r="R382"/>
      <c r="S382"/>
      <c r="T382"/>
      <c r="U382"/>
    </row>
    <row r="383" spans="1:21">
      <c r="A383" s="13"/>
      <c r="B383" s="16" t="s">
        <v>18</v>
      </c>
      <c r="C383" s="16"/>
      <c r="D383" s="18"/>
      <c r="E383" s="18"/>
      <c r="F383" s="18"/>
      <c r="G383" s="18">
        <v>2.17287460048881</v>
      </c>
      <c r="H383" s="18"/>
      <c r="I383" s="33"/>
      <c r="J383" s="26">
        <v>2.17287460048881</v>
      </c>
      <c r="K383"/>
      <c r="L383"/>
      <c r="M383"/>
      <c r="N383"/>
      <c r="O383"/>
      <c r="P383"/>
      <c r="Q383"/>
      <c r="R383"/>
      <c r="S383"/>
      <c r="T383"/>
      <c r="U383"/>
    </row>
    <row r="384" spans="1:21">
      <c r="A384" s="7" t="s">
        <v>704</v>
      </c>
      <c r="B384" s="10" t="s">
        <v>16</v>
      </c>
      <c r="C384" s="10">
        <v>2478</v>
      </c>
      <c r="D384" s="12">
        <v>52</v>
      </c>
      <c r="E384" s="12">
        <v>256</v>
      </c>
      <c r="F384" s="12"/>
      <c r="G384" s="12">
        <v>2521</v>
      </c>
      <c r="H384" s="12">
        <f>G384-F384</f>
        <v>2521</v>
      </c>
      <c r="I384" s="22">
        <v>1</v>
      </c>
      <c r="J384" s="24">
        <v>5307</v>
      </c>
      <c r="K384"/>
      <c r="L384"/>
      <c r="M384"/>
      <c r="N384"/>
      <c r="O384"/>
      <c r="P384"/>
      <c r="Q384"/>
      <c r="R384"/>
      <c r="S384"/>
      <c r="T384"/>
      <c r="U384"/>
    </row>
    <row r="385" spans="1:21">
      <c r="A385" s="13"/>
      <c r="B385" s="14" t="s">
        <v>17</v>
      </c>
      <c r="C385" s="14">
        <v>2107.5</v>
      </c>
      <c r="D385" s="19">
        <v>288.6</v>
      </c>
      <c r="E385" s="19">
        <v>1049.4</v>
      </c>
      <c r="F385" s="19"/>
      <c r="G385" s="19">
        <v>2554</v>
      </c>
      <c r="H385" s="19"/>
      <c r="I385" s="33"/>
      <c r="J385" s="25">
        <v>5999.5</v>
      </c>
      <c r="K385"/>
      <c r="L385"/>
      <c r="M385"/>
      <c r="N385"/>
      <c r="O385"/>
      <c r="P385"/>
      <c r="Q385"/>
      <c r="R385"/>
      <c r="S385"/>
      <c r="T385"/>
      <c r="U385"/>
    </row>
    <row r="386" spans="1:21">
      <c r="A386" s="13"/>
      <c r="B386" s="16" t="s">
        <v>18</v>
      </c>
      <c r="C386" s="16">
        <v>0.850484261501211</v>
      </c>
      <c r="D386" s="18">
        <v>5.55</v>
      </c>
      <c r="E386" s="18">
        <v>4.09921875</v>
      </c>
      <c r="F386" s="18"/>
      <c r="G386" s="18">
        <v>1.01309004363348</v>
      </c>
      <c r="H386" s="18"/>
      <c r="I386" s="33"/>
      <c r="J386" s="26">
        <v>1.13048803467119</v>
      </c>
      <c r="K386"/>
      <c r="L386"/>
      <c r="M386"/>
      <c r="N386"/>
      <c r="O386"/>
      <c r="P386"/>
      <c r="Q386"/>
      <c r="R386"/>
      <c r="S386"/>
      <c r="T386"/>
      <c r="U386"/>
    </row>
    <row r="387" spans="1:21">
      <c r="A387" s="7" t="s">
        <v>705</v>
      </c>
      <c r="B387" s="10" t="s">
        <v>16</v>
      </c>
      <c r="C387" s="10">
        <v>717</v>
      </c>
      <c r="D387" s="12"/>
      <c r="E387" s="12">
        <v>125</v>
      </c>
      <c r="F387" s="12"/>
      <c r="G387" s="12">
        <v>4387</v>
      </c>
      <c r="H387" s="12">
        <f>G387-F387</f>
        <v>4387</v>
      </c>
      <c r="I387" s="22">
        <v>1</v>
      </c>
      <c r="J387" s="24">
        <v>5229</v>
      </c>
      <c r="K387"/>
      <c r="L387"/>
      <c r="M387"/>
      <c r="N387"/>
      <c r="O387"/>
      <c r="P387"/>
      <c r="Q387"/>
      <c r="R387"/>
      <c r="S387"/>
      <c r="T387"/>
      <c r="U387"/>
    </row>
    <row r="388" spans="1:21">
      <c r="A388" s="13"/>
      <c r="B388" s="14" t="s">
        <v>17</v>
      </c>
      <c r="C388" s="14">
        <v>1491.36</v>
      </c>
      <c r="D388" s="19"/>
      <c r="E388" s="19">
        <v>280</v>
      </c>
      <c r="F388" s="19"/>
      <c r="G388" s="19">
        <v>7294.7</v>
      </c>
      <c r="H388" s="19"/>
      <c r="I388" s="33"/>
      <c r="J388" s="25">
        <v>9066.06</v>
      </c>
      <c r="K388"/>
      <c r="L388"/>
      <c r="M388"/>
      <c r="N388"/>
      <c r="O388"/>
      <c r="P388"/>
      <c r="Q388"/>
      <c r="R388"/>
      <c r="S388"/>
      <c r="T388"/>
      <c r="U388"/>
    </row>
    <row r="389" spans="1:21">
      <c r="A389" s="13"/>
      <c r="B389" s="16" t="s">
        <v>18</v>
      </c>
      <c r="C389" s="16">
        <v>2.08</v>
      </c>
      <c r="D389" s="18"/>
      <c r="E389" s="18">
        <v>2.24</v>
      </c>
      <c r="F389" s="18"/>
      <c r="G389" s="18">
        <v>1.66279917939366</v>
      </c>
      <c r="H389" s="18"/>
      <c r="I389" s="33"/>
      <c r="J389" s="26">
        <v>1.73380378657487</v>
      </c>
      <c r="K389"/>
      <c r="L389"/>
      <c r="M389"/>
      <c r="N389"/>
      <c r="O389"/>
      <c r="P389"/>
      <c r="Q389"/>
      <c r="R389"/>
      <c r="S389"/>
      <c r="T389"/>
      <c r="U389"/>
    </row>
    <row r="390" spans="1:21">
      <c r="A390" s="7" t="s">
        <v>706</v>
      </c>
      <c r="B390" s="10" t="s">
        <v>16</v>
      </c>
      <c r="C390" s="10"/>
      <c r="D390" s="12"/>
      <c r="E390" s="12"/>
      <c r="F390" s="12"/>
      <c r="G390" s="12">
        <v>5157</v>
      </c>
      <c r="H390" s="12">
        <f>G390-F390</f>
        <v>5157</v>
      </c>
      <c r="I390" s="22">
        <v>1</v>
      </c>
      <c r="J390" s="24">
        <v>5157</v>
      </c>
      <c r="K390"/>
      <c r="L390"/>
      <c r="M390"/>
      <c r="N390"/>
      <c r="O390"/>
      <c r="P390"/>
      <c r="Q390"/>
      <c r="R390"/>
      <c r="S390"/>
      <c r="T390"/>
      <c r="U390"/>
    </row>
    <row r="391" spans="1:21">
      <c r="A391" s="13"/>
      <c r="B391" s="14" t="s">
        <v>17</v>
      </c>
      <c r="C391" s="14"/>
      <c r="D391" s="19"/>
      <c r="E391" s="19"/>
      <c r="F391" s="19"/>
      <c r="G391" s="19">
        <v>2304.2</v>
      </c>
      <c r="H391" s="19"/>
      <c r="I391" s="33"/>
      <c r="J391" s="25">
        <v>2304.2</v>
      </c>
      <c r="K391"/>
      <c r="L391"/>
      <c r="M391"/>
      <c r="N391"/>
      <c r="O391"/>
      <c r="P391"/>
      <c r="Q391"/>
      <c r="R391"/>
      <c r="S391"/>
      <c r="T391"/>
      <c r="U391"/>
    </row>
    <row r="392" spans="1:21">
      <c r="A392" s="13"/>
      <c r="B392" s="16" t="s">
        <v>18</v>
      </c>
      <c r="C392" s="16"/>
      <c r="D392" s="18"/>
      <c r="E392" s="18"/>
      <c r="F392" s="18"/>
      <c r="G392" s="18">
        <v>0.446810160946287</v>
      </c>
      <c r="H392" s="18"/>
      <c r="I392" s="33"/>
      <c r="J392" s="26">
        <v>0.446810160946287</v>
      </c>
      <c r="K392"/>
      <c r="L392"/>
      <c r="M392"/>
      <c r="N392"/>
      <c r="O392"/>
      <c r="P392"/>
      <c r="Q392"/>
      <c r="R392"/>
      <c r="S392"/>
      <c r="T392"/>
      <c r="U392"/>
    </row>
    <row r="393" spans="1:21">
      <c r="A393" s="7" t="s">
        <v>707</v>
      </c>
      <c r="B393" s="10" t="s">
        <v>16</v>
      </c>
      <c r="C393" s="10">
        <v>5143</v>
      </c>
      <c r="D393" s="12"/>
      <c r="E393" s="12"/>
      <c r="F393" s="12"/>
      <c r="G393" s="12"/>
      <c r="H393" s="12"/>
      <c r="I393" s="22"/>
      <c r="J393" s="24">
        <v>5143</v>
      </c>
      <c r="K393"/>
      <c r="L393"/>
      <c r="M393"/>
      <c r="N393"/>
      <c r="O393"/>
      <c r="P393"/>
      <c r="Q393"/>
      <c r="R393"/>
      <c r="S393"/>
      <c r="T393"/>
      <c r="U393"/>
    </row>
    <row r="394" spans="1:21">
      <c r="A394" s="13"/>
      <c r="B394" s="14" t="s">
        <v>17</v>
      </c>
      <c r="C394" s="14">
        <v>1684.7</v>
      </c>
      <c r="D394" s="19"/>
      <c r="E394" s="19"/>
      <c r="F394" s="19"/>
      <c r="G394" s="19"/>
      <c r="H394" s="19"/>
      <c r="I394" s="33"/>
      <c r="J394" s="25">
        <v>1684.7</v>
      </c>
      <c r="K394"/>
      <c r="L394"/>
      <c r="M394"/>
      <c r="N394"/>
      <c r="O394"/>
      <c r="P394"/>
      <c r="Q394"/>
      <c r="R394"/>
      <c r="S394"/>
      <c r="T394"/>
      <c r="U394"/>
    </row>
    <row r="395" spans="1:21">
      <c r="A395" s="13"/>
      <c r="B395" s="16" t="s">
        <v>18</v>
      </c>
      <c r="C395" s="16">
        <v>0.327571456348435</v>
      </c>
      <c r="D395" s="18"/>
      <c r="E395" s="18"/>
      <c r="F395" s="18"/>
      <c r="G395" s="18"/>
      <c r="H395" s="18"/>
      <c r="I395" s="33"/>
      <c r="J395" s="26">
        <v>0.327571456348435</v>
      </c>
      <c r="K395"/>
      <c r="L395"/>
      <c r="M395"/>
      <c r="N395"/>
      <c r="O395"/>
      <c r="P395"/>
      <c r="Q395"/>
      <c r="R395"/>
      <c r="S395"/>
      <c r="T395"/>
      <c r="U395"/>
    </row>
    <row r="396" spans="1:21">
      <c r="A396" s="7" t="s">
        <v>708</v>
      </c>
      <c r="B396" s="10" t="s">
        <v>16</v>
      </c>
      <c r="C396" s="10"/>
      <c r="D396" s="12"/>
      <c r="E396" s="12"/>
      <c r="F396" s="12">
        <v>3303</v>
      </c>
      <c r="G396" s="12">
        <v>1809</v>
      </c>
      <c r="H396" s="12">
        <f>G396-F396</f>
        <v>-1494</v>
      </c>
      <c r="I396" s="22">
        <v>-0.452316076294278</v>
      </c>
      <c r="J396" s="24">
        <v>5112</v>
      </c>
      <c r="K396"/>
      <c r="L396"/>
      <c r="M396"/>
      <c r="N396"/>
      <c r="O396"/>
      <c r="P396"/>
      <c r="Q396"/>
      <c r="R396"/>
      <c r="S396"/>
      <c r="T396"/>
      <c r="U396"/>
    </row>
    <row r="397" spans="1:21">
      <c r="A397" s="13"/>
      <c r="B397" s="14" t="s">
        <v>17</v>
      </c>
      <c r="C397" s="14"/>
      <c r="D397" s="19"/>
      <c r="E397" s="19"/>
      <c r="F397" s="19">
        <v>7292.2</v>
      </c>
      <c r="G397" s="19">
        <v>3126.4</v>
      </c>
      <c r="H397" s="19"/>
      <c r="I397" s="33">
        <v>-0.571267930117112</v>
      </c>
      <c r="J397" s="25">
        <v>10418.6</v>
      </c>
      <c r="K397"/>
      <c r="L397"/>
      <c r="M397"/>
      <c r="N397"/>
      <c r="O397"/>
      <c r="P397"/>
      <c r="Q397"/>
      <c r="R397"/>
      <c r="S397"/>
      <c r="T397"/>
      <c r="U397"/>
    </row>
    <row r="398" spans="1:21">
      <c r="A398" s="13"/>
      <c r="B398" s="16" t="s">
        <v>18</v>
      </c>
      <c r="C398" s="16"/>
      <c r="D398" s="18"/>
      <c r="E398" s="18"/>
      <c r="F398" s="18">
        <v>2.20775052982137</v>
      </c>
      <c r="G398" s="18">
        <v>1.72824765063571</v>
      </c>
      <c r="H398" s="18"/>
      <c r="I398" s="33">
        <v>-0.217190698273532</v>
      </c>
      <c r="J398" s="26">
        <v>2.03806729264476</v>
      </c>
      <c r="K398"/>
      <c r="L398"/>
      <c r="M398"/>
      <c r="N398"/>
      <c r="O398"/>
      <c r="P398"/>
      <c r="Q398"/>
      <c r="R398"/>
      <c r="S398"/>
      <c r="T398"/>
      <c r="U398"/>
    </row>
    <row r="399" spans="1:21">
      <c r="A399" s="7" t="s">
        <v>709</v>
      </c>
      <c r="B399" s="10" t="s">
        <v>16</v>
      </c>
      <c r="C399" s="10"/>
      <c r="D399" s="12">
        <v>839</v>
      </c>
      <c r="E399" s="12">
        <v>1560</v>
      </c>
      <c r="F399" s="12">
        <v>868</v>
      </c>
      <c r="G399" s="12">
        <v>1845</v>
      </c>
      <c r="H399" s="12">
        <f>G399-F399</f>
        <v>977</v>
      </c>
      <c r="I399" s="22">
        <v>1.12557603686636</v>
      </c>
      <c r="J399" s="24">
        <v>5112</v>
      </c>
      <c r="K399"/>
      <c r="L399"/>
      <c r="M399"/>
      <c r="N399"/>
      <c r="O399"/>
      <c r="P399"/>
      <c r="Q399"/>
      <c r="R399"/>
      <c r="S399"/>
      <c r="T399"/>
      <c r="U399"/>
    </row>
    <row r="400" spans="1:21">
      <c r="A400" s="13"/>
      <c r="B400" s="14" t="s">
        <v>17</v>
      </c>
      <c r="C400" s="14"/>
      <c r="D400" s="19">
        <v>715.5</v>
      </c>
      <c r="E400" s="19">
        <v>1410</v>
      </c>
      <c r="F400" s="19">
        <v>978</v>
      </c>
      <c r="G400" s="19">
        <v>1626.5</v>
      </c>
      <c r="H400" s="19"/>
      <c r="I400" s="33">
        <v>0.663087934560327</v>
      </c>
      <c r="J400" s="25">
        <v>4730</v>
      </c>
      <c r="K400"/>
      <c r="L400"/>
      <c r="M400"/>
      <c r="N400"/>
      <c r="O400"/>
      <c r="P400"/>
      <c r="Q400"/>
      <c r="R400"/>
      <c r="S400"/>
      <c r="T400"/>
      <c r="U400"/>
    </row>
    <row r="401" spans="1:21">
      <c r="A401" s="13"/>
      <c r="B401" s="16" t="s">
        <v>18</v>
      </c>
      <c r="C401" s="16"/>
      <c r="D401" s="18">
        <v>0.852800953516091</v>
      </c>
      <c r="E401" s="18">
        <v>0.903846153846154</v>
      </c>
      <c r="F401" s="18">
        <v>1.12672811059908</v>
      </c>
      <c r="G401" s="18">
        <v>0.881571815718157</v>
      </c>
      <c r="H401" s="18"/>
      <c r="I401" s="33">
        <v>-0.217582478483271</v>
      </c>
      <c r="J401" s="26">
        <v>0.92527386541471</v>
      </c>
      <c r="K401"/>
      <c r="L401"/>
      <c r="M401"/>
      <c r="N401"/>
      <c r="O401"/>
      <c r="P401"/>
      <c r="Q401"/>
      <c r="R401"/>
      <c r="S401"/>
      <c r="T401"/>
      <c r="U401"/>
    </row>
    <row r="402" spans="1:21">
      <c r="A402" s="7" t="s">
        <v>710</v>
      </c>
      <c r="B402" s="10" t="s">
        <v>16</v>
      </c>
      <c r="C402" s="10">
        <v>3877</v>
      </c>
      <c r="D402" s="12"/>
      <c r="E402" s="12">
        <v>330</v>
      </c>
      <c r="F402" s="12"/>
      <c r="G402" s="12">
        <v>793</v>
      </c>
      <c r="H402" s="12">
        <f>G402-F402</f>
        <v>793</v>
      </c>
      <c r="I402" s="22">
        <v>1</v>
      </c>
      <c r="J402" s="24">
        <v>5000</v>
      </c>
      <c r="K402"/>
      <c r="L402"/>
      <c r="M402"/>
      <c r="N402"/>
      <c r="O402"/>
      <c r="P402"/>
      <c r="Q402"/>
      <c r="R402"/>
      <c r="S402"/>
      <c r="T402"/>
      <c r="U402"/>
    </row>
    <row r="403" spans="1:21">
      <c r="A403" s="13"/>
      <c r="B403" s="14" t="s">
        <v>17</v>
      </c>
      <c r="C403" s="14">
        <v>5161.3</v>
      </c>
      <c r="D403" s="19"/>
      <c r="E403" s="19">
        <v>870</v>
      </c>
      <c r="F403" s="19"/>
      <c r="G403" s="19">
        <v>396.5</v>
      </c>
      <c r="H403" s="19"/>
      <c r="I403" s="33"/>
      <c r="J403" s="25">
        <v>6427.8</v>
      </c>
      <c r="K403"/>
      <c r="L403"/>
      <c r="M403"/>
      <c r="N403"/>
      <c r="O403"/>
      <c r="P403"/>
      <c r="Q403"/>
      <c r="R403"/>
      <c r="S403"/>
      <c r="T403"/>
      <c r="U403"/>
    </row>
    <row r="404" spans="1:21">
      <c r="A404" s="13"/>
      <c r="B404" s="16" t="s">
        <v>18</v>
      </c>
      <c r="C404" s="16">
        <v>1.33126128449832</v>
      </c>
      <c r="D404" s="18"/>
      <c r="E404" s="18">
        <v>2.63636363636364</v>
      </c>
      <c r="F404" s="18"/>
      <c r="G404" s="18">
        <v>0.5</v>
      </c>
      <c r="H404" s="18"/>
      <c r="I404" s="33"/>
      <c r="J404" s="26">
        <v>1.28556</v>
      </c>
      <c r="K404"/>
      <c r="L404"/>
      <c r="M404"/>
      <c r="N404"/>
      <c r="O404"/>
      <c r="P404"/>
      <c r="Q404"/>
      <c r="R404"/>
      <c r="S404"/>
      <c r="T404"/>
      <c r="U404"/>
    </row>
    <row r="405" spans="1:21">
      <c r="A405" s="7" t="s">
        <v>711</v>
      </c>
      <c r="B405" s="10" t="s">
        <v>16</v>
      </c>
      <c r="C405" s="10">
        <v>4960</v>
      </c>
      <c r="D405" s="12"/>
      <c r="E405" s="12"/>
      <c r="F405" s="12"/>
      <c r="G405" s="12"/>
      <c r="H405" s="12"/>
      <c r="I405" s="22"/>
      <c r="J405" s="24">
        <v>4960</v>
      </c>
      <c r="K405"/>
      <c r="L405"/>
      <c r="M405"/>
      <c r="N405"/>
      <c r="O405"/>
      <c r="P405"/>
      <c r="Q405"/>
      <c r="R405"/>
      <c r="S405"/>
      <c r="T405"/>
      <c r="U405"/>
    </row>
    <row r="406" spans="1:21">
      <c r="A406" s="13"/>
      <c r="B406" s="14" t="s">
        <v>17</v>
      </c>
      <c r="C406" s="14">
        <v>1652.49</v>
      </c>
      <c r="D406" s="19"/>
      <c r="E406" s="19"/>
      <c r="F406" s="19"/>
      <c r="G406" s="19"/>
      <c r="H406" s="19"/>
      <c r="I406" s="33"/>
      <c r="J406" s="25">
        <v>1652.49</v>
      </c>
      <c r="K406"/>
      <c r="L406"/>
      <c r="M406"/>
      <c r="N406"/>
      <c r="O406"/>
      <c r="P406"/>
      <c r="Q406"/>
      <c r="R406"/>
      <c r="S406"/>
      <c r="T406"/>
      <c r="U406"/>
    </row>
    <row r="407" spans="1:21">
      <c r="A407" s="13"/>
      <c r="B407" s="16" t="s">
        <v>18</v>
      </c>
      <c r="C407" s="16">
        <v>0.333163306451613</v>
      </c>
      <c r="D407" s="18"/>
      <c r="E407" s="18"/>
      <c r="F407" s="18"/>
      <c r="G407" s="18"/>
      <c r="H407" s="18"/>
      <c r="I407" s="33"/>
      <c r="J407" s="26">
        <v>0.333163306451613</v>
      </c>
      <c r="K407"/>
      <c r="L407"/>
      <c r="M407"/>
      <c r="N407"/>
      <c r="O407"/>
      <c r="P407"/>
      <c r="Q407"/>
      <c r="R407"/>
      <c r="S407"/>
      <c r="T407"/>
      <c r="U407"/>
    </row>
    <row r="408" spans="1:21">
      <c r="A408" s="7" t="s">
        <v>712</v>
      </c>
      <c r="B408" s="10" t="s">
        <v>16</v>
      </c>
      <c r="C408" s="10">
        <v>1188</v>
      </c>
      <c r="D408" s="12">
        <v>251</v>
      </c>
      <c r="E408" s="12">
        <v>1821</v>
      </c>
      <c r="F408" s="12">
        <v>228</v>
      </c>
      <c r="G408" s="12">
        <v>1393</v>
      </c>
      <c r="H408" s="12">
        <f>G408-F408</f>
        <v>1165</v>
      </c>
      <c r="I408" s="22">
        <v>5.10964912280702</v>
      </c>
      <c r="J408" s="24">
        <v>4881</v>
      </c>
      <c r="K408"/>
      <c r="L408"/>
      <c r="M408"/>
      <c r="N408"/>
      <c r="O408"/>
      <c r="P408"/>
      <c r="Q408"/>
      <c r="R408"/>
      <c r="S408"/>
      <c r="T408"/>
      <c r="U408"/>
    </row>
    <row r="409" spans="1:21">
      <c r="A409" s="13"/>
      <c r="B409" s="14" t="s">
        <v>17</v>
      </c>
      <c r="C409" s="14">
        <v>1817.6</v>
      </c>
      <c r="D409" s="19">
        <v>185.5</v>
      </c>
      <c r="E409" s="19">
        <v>1471</v>
      </c>
      <c r="F409" s="19">
        <v>216</v>
      </c>
      <c r="G409" s="19">
        <v>42.2</v>
      </c>
      <c r="H409" s="19"/>
      <c r="I409" s="33">
        <v>-0.804629629629629</v>
      </c>
      <c r="J409" s="25">
        <v>3732.3</v>
      </c>
      <c r="K409"/>
      <c r="L409"/>
      <c r="M409"/>
      <c r="N409"/>
      <c r="O409"/>
      <c r="P409"/>
      <c r="Q409"/>
      <c r="R409"/>
      <c r="S409"/>
      <c r="T409"/>
      <c r="U409"/>
    </row>
    <row r="410" spans="1:21">
      <c r="A410" s="13"/>
      <c r="B410" s="16" t="s">
        <v>18</v>
      </c>
      <c r="C410" s="16">
        <v>1.52996632996633</v>
      </c>
      <c r="D410" s="18">
        <v>0.739043824701195</v>
      </c>
      <c r="E410" s="18">
        <v>0.807797913234487</v>
      </c>
      <c r="F410" s="18">
        <v>0.947368421052632</v>
      </c>
      <c r="G410" s="18">
        <v>0.0302943287867911</v>
      </c>
      <c r="H410" s="18"/>
      <c r="I410" s="33">
        <v>-0.968022652947276</v>
      </c>
      <c r="J410" s="26">
        <v>0.764658881376767</v>
      </c>
      <c r="K410"/>
      <c r="L410"/>
      <c r="M410"/>
      <c r="N410"/>
      <c r="O410"/>
      <c r="P410"/>
      <c r="Q410"/>
      <c r="R410"/>
      <c r="S410"/>
      <c r="T410"/>
      <c r="U410"/>
    </row>
    <row r="411" spans="1:21">
      <c r="A411" s="7" t="s">
        <v>713</v>
      </c>
      <c r="B411" s="10" t="s">
        <v>16</v>
      </c>
      <c r="C411" s="10"/>
      <c r="D411" s="12"/>
      <c r="E411" s="12"/>
      <c r="F411" s="12"/>
      <c r="G411" s="12">
        <v>4800</v>
      </c>
      <c r="H411" s="12">
        <f>G411-F411</f>
        <v>4800</v>
      </c>
      <c r="I411" s="22">
        <v>1</v>
      </c>
      <c r="J411" s="24">
        <v>4800</v>
      </c>
      <c r="K411"/>
      <c r="L411"/>
      <c r="M411"/>
      <c r="N411"/>
      <c r="O411"/>
      <c r="P411"/>
      <c r="Q411"/>
      <c r="R411"/>
      <c r="S411"/>
      <c r="T411"/>
      <c r="U411"/>
    </row>
    <row r="412" spans="1:21">
      <c r="A412" s="13"/>
      <c r="B412" s="14" t="s">
        <v>17</v>
      </c>
      <c r="C412" s="14"/>
      <c r="D412" s="19"/>
      <c r="E412" s="19"/>
      <c r="F412" s="19"/>
      <c r="G412" s="19">
        <v>8975.94</v>
      </c>
      <c r="H412" s="19"/>
      <c r="I412" s="33"/>
      <c r="J412" s="25">
        <v>8975.94</v>
      </c>
      <c r="K412"/>
      <c r="L412"/>
      <c r="M412"/>
      <c r="N412"/>
      <c r="O412"/>
      <c r="P412"/>
      <c r="Q412"/>
      <c r="R412"/>
      <c r="S412"/>
      <c r="T412"/>
      <c r="U412"/>
    </row>
    <row r="413" spans="1:21">
      <c r="A413" s="13"/>
      <c r="B413" s="16" t="s">
        <v>18</v>
      </c>
      <c r="C413" s="16"/>
      <c r="D413" s="18"/>
      <c r="E413" s="18"/>
      <c r="F413" s="18"/>
      <c r="G413" s="18">
        <v>1.8699875</v>
      </c>
      <c r="H413" s="18"/>
      <c r="I413" s="33"/>
      <c r="J413" s="26">
        <v>1.8699875</v>
      </c>
      <c r="K413"/>
      <c r="L413"/>
      <c r="M413"/>
      <c r="N413"/>
      <c r="O413"/>
      <c r="P413"/>
      <c r="Q413"/>
      <c r="R413"/>
      <c r="S413"/>
      <c r="T413"/>
      <c r="U413"/>
    </row>
    <row r="414" spans="1:21">
      <c r="A414" s="7" t="s">
        <v>714</v>
      </c>
      <c r="B414" s="10" t="s">
        <v>16</v>
      </c>
      <c r="C414" s="10"/>
      <c r="D414" s="12">
        <v>925</v>
      </c>
      <c r="E414" s="12">
        <v>1655</v>
      </c>
      <c r="F414" s="12">
        <v>939</v>
      </c>
      <c r="G414" s="12">
        <v>1127</v>
      </c>
      <c r="H414" s="12">
        <f>G414-F414</f>
        <v>188</v>
      </c>
      <c r="I414" s="22">
        <v>0.200212992545261</v>
      </c>
      <c r="J414" s="24">
        <v>4646</v>
      </c>
      <c r="K414"/>
      <c r="L414"/>
      <c r="M414"/>
      <c r="N414"/>
      <c r="O414"/>
      <c r="P414"/>
      <c r="Q414"/>
      <c r="R414"/>
      <c r="S414"/>
      <c r="T414"/>
      <c r="U414"/>
    </row>
    <row r="415" spans="1:21">
      <c r="A415" s="13"/>
      <c r="B415" s="14" t="s">
        <v>17</v>
      </c>
      <c r="C415" s="14"/>
      <c r="D415" s="19">
        <v>1022</v>
      </c>
      <c r="E415" s="19">
        <v>1571.4</v>
      </c>
      <c r="F415" s="19">
        <v>669.5</v>
      </c>
      <c r="G415" s="19">
        <v>641</v>
      </c>
      <c r="H415" s="19"/>
      <c r="I415" s="33">
        <v>-0.0425690814040329</v>
      </c>
      <c r="J415" s="25">
        <v>3903.9</v>
      </c>
      <c r="K415"/>
      <c r="L415"/>
      <c r="M415"/>
      <c r="N415"/>
      <c r="O415"/>
      <c r="P415"/>
      <c r="Q415"/>
      <c r="R415"/>
      <c r="S415"/>
      <c r="T415"/>
      <c r="U415"/>
    </row>
    <row r="416" spans="1:21">
      <c r="A416" s="13"/>
      <c r="B416" s="16" t="s">
        <v>18</v>
      </c>
      <c r="C416" s="16"/>
      <c r="D416" s="18">
        <v>1.10486486486486</v>
      </c>
      <c r="E416" s="18">
        <v>0.949486404833837</v>
      </c>
      <c r="F416" s="18">
        <v>0.712992545260916</v>
      </c>
      <c r="G416" s="18">
        <v>0.568766637089618</v>
      </c>
      <c r="H416" s="18"/>
      <c r="I416" s="33">
        <v>-0.202282491072215</v>
      </c>
      <c r="J416" s="26">
        <v>0.840271201033147</v>
      </c>
      <c r="K416"/>
      <c r="L416"/>
      <c r="M416"/>
      <c r="N416"/>
      <c r="O416"/>
      <c r="P416"/>
      <c r="Q416"/>
      <c r="R416"/>
      <c r="S416"/>
      <c r="T416"/>
      <c r="U416"/>
    </row>
    <row r="417" spans="1:21">
      <c r="A417" s="7" t="s">
        <v>715</v>
      </c>
      <c r="B417" s="10" t="s">
        <v>16</v>
      </c>
      <c r="C417" s="10">
        <v>2775</v>
      </c>
      <c r="D417" s="12">
        <v>948</v>
      </c>
      <c r="E417" s="12">
        <v>529</v>
      </c>
      <c r="F417" s="12">
        <v>194</v>
      </c>
      <c r="G417" s="12">
        <v>117</v>
      </c>
      <c r="H417" s="12">
        <f>G417-F417</f>
        <v>-77</v>
      </c>
      <c r="I417" s="22">
        <v>-0.396907216494845</v>
      </c>
      <c r="J417" s="24">
        <v>4563</v>
      </c>
      <c r="K417"/>
      <c r="L417"/>
      <c r="M417"/>
      <c r="N417"/>
      <c r="O417"/>
      <c r="P417"/>
      <c r="Q417"/>
      <c r="R417"/>
      <c r="S417"/>
      <c r="T417"/>
      <c r="U417"/>
    </row>
    <row r="418" spans="1:21">
      <c r="A418" s="13"/>
      <c r="B418" s="14" t="s">
        <v>17</v>
      </c>
      <c r="C418" s="14">
        <v>3363</v>
      </c>
      <c r="D418" s="19">
        <v>1455.21</v>
      </c>
      <c r="E418" s="19">
        <v>1452.6</v>
      </c>
      <c r="F418" s="19">
        <v>275</v>
      </c>
      <c r="G418" s="19">
        <v>94.9</v>
      </c>
      <c r="H418" s="19"/>
      <c r="I418" s="33">
        <v>-0.654909090909091</v>
      </c>
      <c r="J418" s="25">
        <v>6640.71</v>
      </c>
      <c r="K418"/>
      <c r="L418"/>
      <c r="M418"/>
      <c r="N418"/>
      <c r="O418"/>
      <c r="P418"/>
      <c r="Q418"/>
      <c r="R418"/>
      <c r="S418"/>
      <c r="T418"/>
      <c r="U418"/>
    </row>
    <row r="419" spans="1:21">
      <c r="A419" s="13"/>
      <c r="B419" s="16" t="s">
        <v>18</v>
      </c>
      <c r="C419" s="16">
        <v>1.21189189189189</v>
      </c>
      <c r="D419" s="18">
        <v>1.53503164556962</v>
      </c>
      <c r="E419" s="18">
        <v>2.74593572778828</v>
      </c>
      <c r="F419" s="18">
        <v>1.41752577319588</v>
      </c>
      <c r="G419" s="18">
        <v>0.811111111111111</v>
      </c>
      <c r="H419" s="18"/>
      <c r="I419" s="33">
        <v>-0.42779797979798</v>
      </c>
      <c r="J419" s="26">
        <v>1.4553385930309</v>
      </c>
      <c r="K419"/>
      <c r="L419"/>
      <c r="M419"/>
      <c r="N419"/>
      <c r="O419"/>
      <c r="P419"/>
      <c r="Q419"/>
      <c r="R419"/>
      <c r="S419"/>
      <c r="T419"/>
      <c r="U419"/>
    </row>
    <row r="420" spans="1:21">
      <c r="A420" s="7" t="s">
        <v>716</v>
      </c>
      <c r="B420" s="10" t="s">
        <v>16</v>
      </c>
      <c r="C420" s="10"/>
      <c r="D420" s="12"/>
      <c r="E420" s="12">
        <v>189</v>
      </c>
      <c r="F420" s="12">
        <v>204</v>
      </c>
      <c r="G420" s="12">
        <v>4167</v>
      </c>
      <c r="H420" s="12">
        <f>G420-F420</f>
        <v>3963</v>
      </c>
      <c r="I420" s="22">
        <v>19.4264705882353</v>
      </c>
      <c r="J420" s="24">
        <v>4560</v>
      </c>
      <c r="K420"/>
      <c r="L420"/>
      <c r="M420"/>
      <c r="N420"/>
      <c r="O420"/>
      <c r="P420"/>
      <c r="Q420"/>
      <c r="R420"/>
      <c r="S420"/>
      <c r="T420"/>
      <c r="U420"/>
    </row>
    <row r="421" spans="1:21">
      <c r="A421" s="13"/>
      <c r="B421" s="14" t="s">
        <v>17</v>
      </c>
      <c r="C421" s="14"/>
      <c r="D421" s="19"/>
      <c r="E421" s="19">
        <v>204</v>
      </c>
      <c r="F421" s="19">
        <v>162</v>
      </c>
      <c r="G421" s="19">
        <v>3782</v>
      </c>
      <c r="H421" s="19"/>
      <c r="I421" s="33">
        <v>22.3456790123457</v>
      </c>
      <c r="J421" s="25">
        <v>4148</v>
      </c>
      <c r="K421"/>
      <c r="L421"/>
      <c r="M421"/>
      <c r="N421"/>
      <c r="O421"/>
      <c r="P421"/>
      <c r="Q421"/>
      <c r="R421"/>
      <c r="S421"/>
      <c r="T421"/>
      <c r="U421"/>
    </row>
    <row r="422" spans="1:21">
      <c r="A422" s="13"/>
      <c r="B422" s="16" t="s">
        <v>18</v>
      </c>
      <c r="C422" s="16"/>
      <c r="D422" s="18"/>
      <c r="E422" s="18">
        <v>1.07936507936508</v>
      </c>
      <c r="F422" s="18">
        <v>0.794117647058823</v>
      </c>
      <c r="G422" s="18">
        <v>0.907607391408687</v>
      </c>
      <c r="H422" s="18"/>
      <c r="I422" s="33">
        <v>0.142913011403532</v>
      </c>
      <c r="J422" s="26">
        <v>0.909649122807018</v>
      </c>
      <c r="K422"/>
      <c r="L422"/>
      <c r="M422"/>
      <c r="N422"/>
      <c r="O422"/>
      <c r="P422"/>
      <c r="Q422"/>
      <c r="R422"/>
      <c r="S422"/>
      <c r="T422"/>
      <c r="U422"/>
    </row>
    <row r="423" spans="1:21">
      <c r="A423" s="7" t="s">
        <v>717</v>
      </c>
      <c r="B423" s="10" t="s">
        <v>16</v>
      </c>
      <c r="C423" s="10"/>
      <c r="D423" s="12"/>
      <c r="E423" s="12">
        <v>4445</v>
      </c>
      <c r="F423" s="12"/>
      <c r="G423" s="12"/>
      <c r="H423" s="12"/>
      <c r="I423" s="22"/>
      <c r="J423" s="24">
        <v>4445</v>
      </c>
      <c r="K423"/>
      <c r="L423"/>
      <c r="M423"/>
      <c r="N423"/>
      <c r="O423"/>
      <c r="P423"/>
      <c r="Q423"/>
      <c r="R423"/>
      <c r="S423"/>
      <c r="T423"/>
      <c r="U423"/>
    </row>
    <row r="424" spans="1:21">
      <c r="A424" s="13"/>
      <c r="B424" s="14" t="s">
        <v>17</v>
      </c>
      <c r="C424" s="14"/>
      <c r="D424" s="19"/>
      <c r="E424" s="19">
        <v>5679.8</v>
      </c>
      <c r="F424" s="19"/>
      <c r="G424" s="19"/>
      <c r="H424" s="19"/>
      <c r="I424" s="33"/>
      <c r="J424" s="25">
        <v>5679.8</v>
      </c>
      <c r="K424"/>
      <c r="L424"/>
      <c r="M424"/>
      <c r="N424"/>
      <c r="O424"/>
      <c r="P424"/>
      <c r="Q424"/>
      <c r="R424"/>
      <c r="S424"/>
      <c r="T424"/>
      <c r="U424"/>
    </row>
    <row r="425" spans="1:21">
      <c r="A425" s="13"/>
      <c r="B425" s="16" t="s">
        <v>18</v>
      </c>
      <c r="C425" s="16"/>
      <c r="D425" s="18"/>
      <c r="E425" s="18">
        <v>1.27779527559055</v>
      </c>
      <c r="F425" s="18"/>
      <c r="G425" s="18"/>
      <c r="H425" s="18"/>
      <c r="I425" s="33"/>
      <c r="J425" s="26">
        <v>1.27779527559055</v>
      </c>
      <c r="K425"/>
      <c r="L425"/>
      <c r="M425"/>
      <c r="N425"/>
      <c r="O425"/>
      <c r="P425"/>
      <c r="Q425"/>
      <c r="R425"/>
      <c r="S425"/>
      <c r="T425"/>
      <c r="U425"/>
    </row>
    <row r="426" spans="1:21">
      <c r="A426" s="7" t="s">
        <v>718</v>
      </c>
      <c r="B426" s="10" t="s">
        <v>16</v>
      </c>
      <c r="C426" s="10"/>
      <c r="D426" s="12"/>
      <c r="E426" s="12"/>
      <c r="F426" s="12"/>
      <c r="G426" s="12">
        <v>4388</v>
      </c>
      <c r="H426" s="12">
        <f>G426-F426</f>
        <v>4388</v>
      </c>
      <c r="I426" s="22">
        <v>1</v>
      </c>
      <c r="J426" s="24">
        <v>4388</v>
      </c>
      <c r="K426"/>
      <c r="L426"/>
      <c r="M426"/>
      <c r="N426"/>
      <c r="O426"/>
      <c r="P426"/>
      <c r="Q426"/>
      <c r="R426"/>
      <c r="S426"/>
      <c r="T426"/>
      <c r="U426"/>
    </row>
    <row r="427" spans="1:21">
      <c r="A427" s="13"/>
      <c r="B427" s="14" t="s">
        <v>17</v>
      </c>
      <c r="C427" s="14"/>
      <c r="D427" s="19"/>
      <c r="E427" s="19"/>
      <c r="F427" s="19"/>
      <c r="G427" s="19">
        <v>7034.1</v>
      </c>
      <c r="H427" s="19"/>
      <c r="I427" s="33"/>
      <c r="J427" s="25">
        <v>7034.1</v>
      </c>
      <c r="K427"/>
      <c r="L427"/>
      <c r="M427"/>
      <c r="N427"/>
      <c r="O427"/>
      <c r="P427"/>
      <c r="Q427"/>
      <c r="R427"/>
      <c r="S427"/>
      <c r="T427"/>
      <c r="U427"/>
    </row>
    <row r="428" spans="1:21">
      <c r="A428" s="13"/>
      <c r="B428" s="16" t="s">
        <v>18</v>
      </c>
      <c r="C428" s="16"/>
      <c r="D428" s="18"/>
      <c r="E428" s="18"/>
      <c r="F428" s="18"/>
      <c r="G428" s="18">
        <v>1.60303099361896</v>
      </c>
      <c r="H428" s="18"/>
      <c r="I428" s="33"/>
      <c r="J428" s="26">
        <v>1.60303099361896</v>
      </c>
      <c r="K428"/>
      <c r="L428"/>
      <c r="M428"/>
      <c r="N428"/>
      <c r="O428"/>
      <c r="P428"/>
      <c r="Q428"/>
      <c r="R428"/>
      <c r="S428"/>
      <c r="T428"/>
      <c r="U428"/>
    </row>
    <row r="429" spans="1:21">
      <c r="A429" s="7" t="s">
        <v>719</v>
      </c>
      <c r="B429" s="10" t="s">
        <v>16</v>
      </c>
      <c r="C429" s="10"/>
      <c r="D429" s="12"/>
      <c r="E429" s="12">
        <v>334</v>
      </c>
      <c r="F429" s="12"/>
      <c r="G429" s="12">
        <v>3928</v>
      </c>
      <c r="H429" s="12">
        <f>G429-F429</f>
        <v>3928</v>
      </c>
      <c r="I429" s="22">
        <v>1</v>
      </c>
      <c r="J429" s="24">
        <v>4262</v>
      </c>
      <c r="K429"/>
      <c r="L429"/>
      <c r="M429"/>
      <c r="N429"/>
      <c r="O429"/>
      <c r="P429"/>
      <c r="Q429"/>
      <c r="R429"/>
      <c r="S429"/>
      <c r="T429"/>
      <c r="U429"/>
    </row>
    <row r="430" spans="1:21">
      <c r="A430" s="13"/>
      <c r="B430" s="14" t="s">
        <v>17</v>
      </c>
      <c r="C430" s="14"/>
      <c r="D430" s="19"/>
      <c r="E430" s="19">
        <v>75.4</v>
      </c>
      <c r="F430" s="19"/>
      <c r="G430" s="19">
        <v>752.9</v>
      </c>
      <c r="H430" s="19"/>
      <c r="I430" s="33"/>
      <c r="J430" s="25">
        <v>828.3</v>
      </c>
      <c r="K430"/>
      <c r="L430"/>
      <c r="M430"/>
      <c r="N430"/>
      <c r="O430"/>
      <c r="P430"/>
      <c r="Q430"/>
      <c r="R430"/>
      <c r="S430"/>
      <c r="T430"/>
      <c r="U430"/>
    </row>
    <row r="431" spans="1:21">
      <c r="A431" s="13"/>
      <c r="B431" s="16" t="s">
        <v>18</v>
      </c>
      <c r="C431" s="16"/>
      <c r="D431" s="18"/>
      <c r="E431" s="18">
        <v>0.225748502994012</v>
      </c>
      <c r="F431" s="18"/>
      <c r="G431" s="18">
        <v>0.191675152749491</v>
      </c>
      <c r="H431" s="18"/>
      <c r="I431" s="33"/>
      <c r="J431" s="26">
        <v>0.194345377756922</v>
      </c>
      <c r="K431"/>
      <c r="L431"/>
      <c r="M431"/>
      <c r="N431"/>
      <c r="O431"/>
      <c r="P431"/>
      <c r="Q431"/>
      <c r="R431"/>
      <c r="S431"/>
      <c r="T431"/>
      <c r="U431"/>
    </row>
    <row r="432" spans="1:21">
      <c r="A432" s="7" t="s">
        <v>720</v>
      </c>
      <c r="B432" s="10" t="s">
        <v>16</v>
      </c>
      <c r="C432" s="10"/>
      <c r="D432" s="12"/>
      <c r="E432" s="12">
        <v>1311</v>
      </c>
      <c r="F432" s="12">
        <v>1275</v>
      </c>
      <c r="G432" s="12">
        <v>1526</v>
      </c>
      <c r="H432" s="12">
        <f>G432-F432</f>
        <v>251</v>
      </c>
      <c r="I432" s="22">
        <v>0.196862745098039</v>
      </c>
      <c r="J432" s="24">
        <v>4112</v>
      </c>
      <c r="K432"/>
      <c r="L432"/>
      <c r="M432"/>
      <c r="N432"/>
      <c r="O432"/>
      <c r="P432"/>
      <c r="Q432"/>
      <c r="R432"/>
      <c r="S432"/>
      <c r="T432"/>
      <c r="U432"/>
    </row>
    <row r="433" spans="1:21">
      <c r="A433" s="13"/>
      <c r="B433" s="14" t="s">
        <v>17</v>
      </c>
      <c r="C433" s="14"/>
      <c r="D433" s="19"/>
      <c r="E433" s="19">
        <v>2935.5</v>
      </c>
      <c r="F433" s="19">
        <v>1649.5</v>
      </c>
      <c r="G433" s="19">
        <v>2355</v>
      </c>
      <c r="H433" s="19"/>
      <c r="I433" s="33">
        <v>0.427705365262201</v>
      </c>
      <c r="J433" s="25">
        <v>6940</v>
      </c>
      <c r="K433"/>
      <c r="L433"/>
      <c r="M433"/>
      <c r="N433"/>
      <c r="O433"/>
      <c r="P433"/>
      <c r="Q433"/>
      <c r="R433"/>
      <c r="S433"/>
      <c r="T433"/>
      <c r="U433"/>
    </row>
    <row r="434" spans="1:21">
      <c r="A434" s="13"/>
      <c r="B434" s="16" t="s">
        <v>18</v>
      </c>
      <c r="C434" s="16"/>
      <c r="D434" s="18"/>
      <c r="E434" s="18">
        <v>2.23913043478261</v>
      </c>
      <c r="F434" s="18">
        <v>1.29372549019608</v>
      </c>
      <c r="G434" s="18">
        <v>1.543250327654</v>
      </c>
      <c r="H434" s="18"/>
      <c r="I434" s="33">
        <v>0.192873093518549</v>
      </c>
      <c r="J434" s="26">
        <v>1.68774319066148</v>
      </c>
      <c r="K434"/>
      <c r="L434"/>
      <c r="M434"/>
      <c r="N434"/>
      <c r="O434"/>
      <c r="P434"/>
      <c r="Q434"/>
      <c r="R434"/>
      <c r="S434"/>
      <c r="T434"/>
      <c r="U434"/>
    </row>
    <row r="435" spans="1:10">
      <c r="A435" s="7" t="s">
        <v>721</v>
      </c>
      <c r="B435" s="10" t="s">
        <v>16</v>
      </c>
      <c r="C435" s="10">
        <v>1038</v>
      </c>
      <c r="D435" s="12">
        <v>942</v>
      </c>
      <c r="E435" s="12">
        <v>856</v>
      </c>
      <c r="F435" s="12">
        <v>122</v>
      </c>
      <c r="G435" s="12">
        <v>1145</v>
      </c>
      <c r="H435" s="12">
        <f>G435-F435</f>
        <v>1023</v>
      </c>
      <c r="I435" s="22">
        <v>8.38524590163934</v>
      </c>
      <c r="J435" s="24">
        <v>4103</v>
      </c>
    </row>
    <row r="436" spans="1:10">
      <c r="A436" s="13"/>
      <c r="B436" s="14" t="s">
        <v>17</v>
      </c>
      <c r="C436" s="14">
        <v>1101.3</v>
      </c>
      <c r="D436" s="19">
        <v>1073.4</v>
      </c>
      <c r="E436" s="19">
        <v>876</v>
      </c>
      <c r="F436" s="19">
        <v>139.2</v>
      </c>
      <c r="G436" s="19">
        <v>1104.8</v>
      </c>
      <c r="H436" s="19"/>
      <c r="I436" s="33">
        <v>6.9367816091954</v>
      </c>
      <c r="J436" s="25">
        <v>4294.7</v>
      </c>
    </row>
    <row r="437" spans="1:10">
      <c r="A437" s="13"/>
      <c r="B437" s="16" t="s">
        <v>18</v>
      </c>
      <c r="C437" s="16">
        <v>1.06098265895954</v>
      </c>
      <c r="D437" s="18">
        <v>1.13949044585987</v>
      </c>
      <c r="E437" s="18">
        <v>1.02336448598131</v>
      </c>
      <c r="F437" s="18">
        <v>1.14098360655738</v>
      </c>
      <c r="G437" s="18">
        <v>0.964890829694323</v>
      </c>
      <c r="H437" s="18"/>
      <c r="I437" s="33">
        <v>-0.154334186618481</v>
      </c>
      <c r="J437" s="26">
        <v>1.04672191079698</v>
      </c>
    </row>
    <row r="438" spans="1:10">
      <c r="A438" s="7" t="s">
        <v>722</v>
      </c>
      <c r="B438" s="10" t="s">
        <v>16</v>
      </c>
      <c r="C438" s="10"/>
      <c r="D438" s="12"/>
      <c r="E438" s="12">
        <v>1836</v>
      </c>
      <c r="F438" s="12"/>
      <c r="G438" s="12">
        <v>2240</v>
      </c>
      <c r="H438" s="12">
        <f>G438-F438</f>
        <v>2240</v>
      </c>
      <c r="I438" s="22">
        <v>1</v>
      </c>
      <c r="J438" s="24">
        <v>4076</v>
      </c>
    </row>
    <row r="439" spans="1:10">
      <c r="A439" s="13"/>
      <c r="B439" s="14" t="s">
        <v>17</v>
      </c>
      <c r="C439" s="14"/>
      <c r="D439" s="19"/>
      <c r="E439" s="19">
        <v>1019.5</v>
      </c>
      <c r="F439" s="19"/>
      <c r="G439" s="19">
        <v>655.8</v>
      </c>
      <c r="H439" s="19"/>
      <c r="I439" s="33"/>
      <c r="J439" s="25">
        <v>1675.3</v>
      </c>
    </row>
    <row r="440" spans="1:10">
      <c r="A440" s="13"/>
      <c r="B440" s="16" t="s">
        <v>18</v>
      </c>
      <c r="C440" s="16"/>
      <c r="D440" s="18"/>
      <c r="E440" s="18">
        <v>0.555283224400871</v>
      </c>
      <c r="F440" s="18"/>
      <c r="G440" s="18">
        <v>0.292767857142857</v>
      </c>
      <c r="H440" s="18"/>
      <c r="I440" s="33"/>
      <c r="J440" s="26">
        <v>0.411015701668302</v>
      </c>
    </row>
    <row r="441" spans="1:10">
      <c r="A441" s="7" t="s">
        <v>723</v>
      </c>
      <c r="B441" s="10" t="s">
        <v>16</v>
      </c>
      <c r="C441" s="10"/>
      <c r="D441" s="12"/>
      <c r="E441" s="12">
        <v>4065</v>
      </c>
      <c r="F441" s="12"/>
      <c r="G441" s="12"/>
      <c r="H441" s="12"/>
      <c r="I441" s="22"/>
      <c r="J441" s="24">
        <v>4065</v>
      </c>
    </row>
    <row r="442" spans="1:10">
      <c r="A442" s="13"/>
      <c r="B442" s="14" t="s">
        <v>17</v>
      </c>
      <c r="C442" s="14"/>
      <c r="D442" s="19"/>
      <c r="E442" s="19">
        <v>7376.32</v>
      </c>
      <c r="F442" s="19"/>
      <c r="G442" s="19"/>
      <c r="H442" s="19"/>
      <c r="I442" s="33"/>
      <c r="J442" s="25">
        <v>7376.32</v>
      </c>
    </row>
    <row r="443" spans="1:10">
      <c r="A443" s="13"/>
      <c r="B443" s="16" t="s">
        <v>18</v>
      </c>
      <c r="C443" s="16"/>
      <c r="D443" s="18"/>
      <c r="E443" s="18">
        <v>1.81459286592866</v>
      </c>
      <c r="F443" s="18"/>
      <c r="G443" s="18"/>
      <c r="H443" s="18"/>
      <c r="I443" s="33"/>
      <c r="J443" s="26">
        <v>1.81459286592866</v>
      </c>
    </row>
    <row r="444" spans="1:10">
      <c r="A444" s="7" t="s">
        <v>724</v>
      </c>
      <c r="B444" s="10" t="s">
        <v>16</v>
      </c>
      <c r="C444" s="10">
        <v>4025</v>
      </c>
      <c r="D444" s="12"/>
      <c r="E444" s="12"/>
      <c r="F444" s="12"/>
      <c r="G444" s="12"/>
      <c r="H444" s="12"/>
      <c r="I444" s="22"/>
      <c r="J444" s="24">
        <v>4025</v>
      </c>
    </row>
    <row r="445" spans="1:10">
      <c r="A445" s="13"/>
      <c r="B445" s="14" t="s">
        <v>17</v>
      </c>
      <c r="C445" s="14">
        <v>1499</v>
      </c>
      <c r="D445" s="19"/>
      <c r="E445" s="19"/>
      <c r="F445" s="19"/>
      <c r="G445" s="19"/>
      <c r="H445" s="19"/>
      <c r="I445" s="33"/>
      <c r="J445" s="25">
        <v>1499</v>
      </c>
    </row>
    <row r="446" spans="1:10">
      <c r="A446" s="13"/>
      <c r="B446" s="16" t="s">
        <v>18</v>
      </c>
      <c r="C446" s="16">
        <v>0.372422360248447</v>
      </c>
      <c r="D446" s="18"/>
      <c r="E446" s="18"/>
      <c r="F446" s="18"/>
      <c r="G446" s="18"/>
      <c r="H446" s="18"/>
      <c r="I446" s="33"/>
      <c r="J446" s="26">
        <v>0.372422360248447</v>
      </c>
    </row>
    <row r="447" spans="1:10">
      <c r="A447" s="7" t="s">
        <v>725</v>
      </c>
      <c r="B447" s="10" t="s">
        <v>16</v>
      </c>
      <c r="C447" s="10">
        <v>1571</v>
      </c>
      <c r="D447" s="12"/>
      <c r="E447" s="12">
        <v>1061</v>
      </c>
      <c r="F447" s="12">
        <v>472</v>
      </c>
      <c r="G447" s="12">
        <v>905</v>
      </c>
      <c r="H447" s="12">
        <f>G447-F447</f>
        <v>433</v>
      </c>
      <c r="I447" s="22">
        <v>0.917372881355932</v>
      </c>
      <c r="J447" s="24">
        <v>4009</v>
      </c>
    </row>
    <row r="448" spans="1:10">
      <c r="A448" s="13"/>
      <c r="B448" s="14" t="s">
        <v>17</v>
      </c>
      <c r="C448" s="14">
        <v>1451.9</v>
      </c>
      <c r="D448" s="19"/>
      <c r="E448" s="19">
        <v>938</v>
      </c>
      <c r="F448" s="19">
        <v>566.5</v>
      </c>
      <c r="G448" s="19">
        <v>629.9</v>
      </c>
      <c r="H448" s="19"/>
      <c r="I448" s="33">
        <v>0.111915269196823</v>
      </c>
      <c r="J448" s="25">
        <v>3586.3</v>
      </c>
    </row>
    <row r="449" spans="1:10">
      <c r="A449" s="13"/>
      <c r="B449" s="16" t="s">
        <v>18</v>
      </c>
      <c r="C449" s="16">
        <v>0.924188415022279</v>
      </c>
      <c r="D449" s="18"/>
      <c r="E449" s="18">
        <v>0.884071630537229</v>
      </c>
      <c r="F449" s="18">
        <v>1.20021186440678</v>
      </c>
      <c r="G449" s="18">
        <v>0.696022099447514</v>
      </c>
      <c r="H449" s="18"/>
      <c r="I449" s="33">
        <v>-0.420083970098453</v>
      </c>
      <c r="J449" s="26">
        <v>0.894562234971315</v>
      </c>
    </row>
    <row r="450" spans="1:10">
      <c r="A450" s="7" t="s">
        <v>726</v>
      </c>
      <c r="B450" s="10" t="s">
        <v>16</v>
      </c>
      <c r="C450" s="10"/>
      <c r="D450" s="12">
        <v>1132</v>
      </c>
      <c r="E450" s="12"/>
      <c r="F450" s="12">
        <v>922</v>
      </c>
      <c r="G450" s="12">
        <v>1903</v>
      </c>
      <c r="H450" s="12">
        <f>G450-F450</f>
        <v>981</v>
      </c>
      <c r="I450" s="22">
        <v>1.06399132321041</v>
      </c>
      <c r="J450" s="24">
        <v>3957</v>
      </c>
    </row>
    <row r="451" spans="1:10">
      <c r="A451" s="13"/>
      <c r="B451" s="14" t="s">
        <v>17</v>
      </c>
      <c r="C451" s="14"/>
      <c r="D451" s="19">
        <v>168.9</v>
      </c>
      <c r="E451" s="19"/>
      <c r="F451" s="19">
        <v>1143.5</v>
      </c>
      <c r="G451" s="19">
        <v>46.8</v>
      </c>
      <c r="H451" s="19"/>
      <c r="I451" s="33">
        <v>-0.959073021425448</v>
      </c>
      <c r="J451" s="25">
        <v>1359.2</v>
      </c>
    </row>
    <row r="452" spans="1:10">
      <c r="A452" s="13"/>
      <c r="B452" s="16" t="s">
        <v>18</v>
      </c>
      <c r="C452" s="16"/>
      <c r="D452" s="18">
        <v>0.149204946996466</v>
      </c>
      <c r="E452" s="18"/>
      <c r="F452" s="18">
        <v>1.24023861171367</v>
      </c>
      <c r="G452" s="18">
        <v>0.0245927482921703</v>
      </c>
      <c r="H452" s="18"/>
      <c r="I452" s="33">
        <v>-0.98017095415358</v>
      </c>
      <c r="J452" s="26">
        <v>0.343492544857215</v>
      </c>
    </row>
    <row r="453" spans="1:10">
      <c r="A453" s="7" t="s">
        <v>727</v>
      </c>
      <c r="B453" s="10" t="s">
        <v>16</v>
      </c>
      <c r="C453" s="10">
        <v>537</v>
      </c>
      <c r="D453" s="12"/>
      <c r="E453" s="12"/>
      <c r="F453" s="12"/>
      <c r="G453" s="12">
        <v>3385</v>
      </c>
      <c r="H453" s="12">
        <f>G453-F453</f>
        <v>3385</v>
      </c>
      <c r="I453" s="22">
        <v>1</v>
      </c>
      <c r="J453" s="24">
        <v>3922</v>
      </c>
    </row>
    <row r="454" spans="1:10">
      <c r="A454" s="13"/>
      <c r="B454" s="14" t="s">
        <v>17</v>
      </c>
      <c r="C454" s="14">
        <v>294.3</v>
      </c>
      <c r="D454" s="19"/>
      <c r="E454" s="19"/>
      <c r="F454" s="19"/>
      <c r="G454" s="19">
        <v>-7499.5</v>
      </c>
      <c r="H454" s="19"/>
      <c r="I454" s="33"/>
      <c r="J454" s="25">
        <v>-7205.2</v>
      </c>
    </row>
    <row r="455" spans="1:10">
      <c r="A455" s="13"/>
      <c r="B455" s="16" t="s">
        <v>18</v>
      </c>
      <c r="C455" s="16">
        <v>0.54804469273743</v>
      </c>
      <c r="D455" s="18"/>
      <c r="E455" s="18"/>
      <c r="F455" s="18"/>
      <c r="G455" s="18">
        <v>-2.21550960118168</v>
      </c>
      <c r="H455" s="18"/>
      <c r="I455" s="33"/>
      <c r="J455" s="26">
        <v>-1.8371239163692</v>
      </c>
    </row>
    <row r="456" spans="1:10">
      <c r="A456" s="7" t="s">
        <v>728</v>
      </c>
      <c r="B456" s="10" t="s">
        <v>16</v>
      </c>
      <c r="C456" s="10"/>
      <c r="D456" s="12"/>
      <c r="E456" s="12"/>
      <c r="F456" s="12"/>
      <c r="G456" s="12">
        <v>3909</v>
      </c>
      <c r="H456" s="12">
        <f>G456-F456</f>
        <v>3909</v>
      </c>
      <c r="I456" s="22">
        <v>1</v>
      </c>
      <c r="J456" s="24">
        <v>3909</v>
      </c>
    </row>
    <row r="457" spans="1:10">
      <c r="A457" s="13"/>
      <c r="B457" s="14" t="s">
        <v>17</v>
      </c>
      <c r="C457" s="14"/>
      <c r="D457" s="19"/>
      <c r="E457" s="19"/>
      <c r="F457" s="19"/>
      <c r="G457" s="19">
        <v>6066.7</v>
      </c>
      <c r="H457" s="19"/>
      <c r="I457" s="33"/>
      <c r="J457" s="25">
        <v>6066.7</v>
      </c>
    </row>
    <row r="458" spans="1:10">
      <c r="A458" s="13"/>
      <c r="B458" s="16" t="s">
        <v>18</v>
      </c>
      <c r="C458" s="16"/>
      <c r="D458" s="18"/>
      <c r="E458" s="18"/>
      <c r="F458" s="18"/>
      <c r="G458" s="18">
        <v>1.55198260424661</v>
      </c>
      <c r="H458" s="18"/>
      <c r="I458" s="33"/>
      <c r="J458" s="26">
        <v>1.55198260424661</v>
      </c>
    </row>
    <row r="459" spans="1:10">
      <c r="A459" s="7" t="s">
        <v>729</v>
      </c>
      <c r="B459" s="10" t="s">
        <v>16</v>
      </c>
      <c r="C459" s="10">
        <v>183</v>
      </c>
      <c r="D459" s="12">
        <v>461</v>
      </c>
      <c r="E459" s="12">
        <v>90</v>
      </c>
      <c r="F459" s="12">
        <v>1137</v>
      </c>
      <c r="G459" s="12">
        <v>1977</v>
      </c>
      <c r="H459" s="12">
        <f>G459-F459</f>
        <v>840</v>
      </c>
      <c r="I459" s="22">
        <v>0.738786279683377</v>
      </c>
      <c r="J459" s="24">
        <v>3848</v>
      </c>
    </row>
    <row r="460" spans="1:10">
      <c r="A460" s="13"/>
      <c r="B460" s="14" t="s">
        <v>17</v>
      </c>
      <c r="C460" s="14">
        <v>101.5</v>
      </c>
      <c r="D460" s="19">
        <v>441</v>
      </c>
      <c r="E460" s="19">
        <v>132.5</v>
      </c>
      <c r="F460" s="19">
        <v>1341</v>
      </c>
      <c r="G460" s="19">
        <v>6248.8</v>
      </c>
      <c r="H460" s="19"/>
      <c r="I460" s="33">
        <v>3.65980611483967</v>
      </c>
      <c r="J460" s="25">
        <v>8264.8</v>
      </c>
    </row>
    <row r="461" spans="1:10">
      <c r="A461" s="13"/>
      <c r="B461" s="16" t="s">
        <v>18</v>
      </c>
      <c r="C461" s="16">
        <v>0.554644808743169</v>
      </c>
      <c r="D461" s="18">
        <v>0.956616052060738</v>
      </c>
      <c r="E461" s="18">
        <v>1.47222222222222</v>
      </c>
      <c r="F461" s="18">
        <v>1.17941952506596</v>
      </c>
      <c r="G461" s="18">
        <v>3.16074860900354</v>
      </c>
      <c r="H461" s="18"/>
      <c r="I461" s="33">
        <v>1.67991884298063</v>
      </c>
      <c r="J461" s="26">
        <v>2.14781704781705</v>
      </c>
    </row>
    <row r="462" spans="1:10">
      <c r="A462" s="7" t="s">
        <v>730</v>
      </c>
      <c r="B462" s="10" t="s">
        <v>16</v>
      </c>
      <c r="C462" s="10"/>
      <c r="D462" s="12"/>
      <c r="E462" s="12">
        <v>3480</v>
      </c>
      <c r="F462" s="12">
        <v>276</v>
      </c>
      <c r="G462" s="12"/>
      <c r="H462" s="12">
        <f>G462-F462</f>
        <v>-276</v>
      </c>
      <c r="I462" s="22">
        <v>-1</v>
      </c>
      <c r="J462" s="24">
        <v>3756</v>
      </c>
    </row>
    <row r="463" spans="1:10">
      <c r="A463" s="13"/>
      <c r="B463" s="14" t="s">
        <v>17</v>
      </c>
      <c r="C463" s="14"/>
      <c r="D463" s="19"/>
      <c r="E463" s="19">
        <v>2560</v>
      </c>
      <c r="F463" s="19">
        <v>276</v>
      </c>
      <c r="G463" s="19"/>
      <c r="H463" s="19"/>
      <c r="I463" s="33">
        <v>-1</v>
      </c>
      <c r="J463" s="25">
        <v>2836</v>
      </c>
    </row>
    <row r="464" spans="1:10">
      <c r="A464" s="13"/>
      <c r="B464" s="16" t="s">
        <v>18</v>
      </c>
      <c r="C464" s="16"/>
      <c r="D464" s="18"/>
      <c r="E464" s="18">
        <v>0.735632183908046</v>
      </c>
      <c r="F464" s="18">
        <v>1</v>
      </c>
      <c r="G464" s="18"/>
      <c r="H464" s="18"/>
      <c r="I464" s="33">
        <v>-1</v>
      </c>
      <c r="J464" s="26">
        <v>0.755058572949947</v>
      </c>
    </row>
    <row r="465" spans="1:10">
      <c r="A465" s="7" t="s">
        <v>731</v>
      </c>
      <c r="B465" s="10" t="s">
        <v>16</v>
      </c>
      <c r="C465" s="10"/>
      <c r="D465" s="12"/>
      <c r="E465" s="12">
        <v>3067</v>
      </c>
      <c r="F465" s="12"/>
      <c r="G465" s="12">
        <v>684</v>
      </c>
      <c r="H465" s="12">
        <f>G465-F465</f>
        <v>684</v>
      </c>
      <c r="I465" s="22">
        <v>1</v>
      </c>
      <c r="J465" s="24">
        <v>3751</v>
      </c>
    </row>
    <row r="466" spans="1:10">
      <c r="A466" s="13"/>
      <c r="B466" s="14" t="s">
        <v>17</v>
      </c>
      <c r="C466" s="14"/>
      <c r="D466" s="19"/>
      <c r="E466" s="19">
        <v>2839.33</v>
      </c>
      <c r="F466" s="19"/>
      <c r="G466" s="19">
        <v>742.5</v>
      </c>
      <c r="H466" s="19"/>
      <c r="I466" s="33"/>
      <c r="J466" s="25">
        <v>3581.83</v>
      </c>
    </row>
    <row r="467" spans="1:10">
      <c r="A467" s="13"/>
      <c r="B467" s="16" t="s">
        <v>18</v>
      </c>
      <c r="C467" s="16"/>
      <c r="D467" s="18"/>
      <c r="E467" s="18">
        <v>0.925767851320509</v>
      </c>
      <c r="F467" s="18"/>
      <c r="G467" s="18">
        <v>1.08552631578947</v>
      </c>
      <c r="H467" s="18"/>
      <c r="I467" s="33"/>
      <c r="J467" s="26">
        <v>0.954900026659557</v>
      </c>
    </row>
    <row r="468" spans="1:10">
      <c r="A468" s="7" t="s">
        <v>732</v>
      </c>
      <c r="B468" s="10" t="s">
        <v>16</v>
      </c>
      <c r="C468" s="10">
        <v>843</v>
      </c>
      <c r="D468" s="12"/>
      <c r="E468" s="12">
        <v>955</v>
      </c>
      <c r="F468" s="12">
        <v>1100</v>
      </c>
      <c r="G468" s="12">
        <v>843</v>
      </c>
      <c r="H468" s="12">
        <f>G468-F468</f>
        <v>-257</v>
      </c>
      <c r="I468" s="22">
        <v>-0.233636363636364</v>
      </c>
      <c r="J468" s="24">
        <v>3741</v>
      </c>
    </row>
    <row r="469" spans="1:10">
      <c r="A469" s="13"/>
      <c r="B469" s="14" t="s">
        <v>17</v>
      </c>
      <c r="C469" s="14">
        <v>578.1</v>
      </c>
      <c r="D469" s="19"/>
      <c r="E469" s="19">
        <v>1894.08</v>
      </c>
      <c r="F469" s="19">
        <v>1728.68</v>
      </c>
      <c r="G469" s="19">
        <v>1069.6</v>
      </c>
      <c r="H469" s="19"/>
      <c r="I469" s="33">
        <v>-0.3812620033783</v>
      </c>
      <c r="J469" s="25">
        <v>5270.46</v>
      </c>
    </row>
    <row r="470" spans="1:10">
      <c r="A470" s="13"/>
      <c r="B470" s="16" t="s">
        <v>18</v>
      </c>
      <c r="C470" s="16">
        <v>0.68576512455516</v>
      </c>
      <c r="D470" s="18"/>
      <c r="E470" s="18">
        <v>1.98332984293194</v>
      </c>
      <c r="F470" s="18">
        <v>1.57152727272727</v>
      </c>
      <c r="G470" s="18">
        <v>1.26880189798339</v>
      </c>
      <c r="H470" s="18"/>
      <c r="I470" s="33">
        <v>-0.1926313211342</v>
      </c>
      <c r="J470" s="26">
        <v>1.40883720930233</v>
      </c>
    </row>
    <row r="471" spans="1:10">
      <c r="A471" s="7" t="s">
        <v>733</v>
      </c>
      <c r="B471" s="10" t="s">
        <v>16</v>
      </c>
      <c r="C471" s="10"/>
      <c r="D471" s="12">
        <v>636</v>
      </c>
      <c r="E471" s="12">
        <v>122</v>
      </c>
      <c r="F471" s="12">
        <v>54</v>
      </c>
      <c r="G471" s="12">
        <v>2782</v>
      </c>
      <c r="H471" s="12">
        <f>G471-F471</f>
        <v>2728</v>
      </c>
      <c r="I471" s="22">
        <v>50.5185185185185</v>
      </c>
      <c r="J471" s="24">
        <v>3594</v>
      </c>
    </row>
    <row r="472" spans="1:10">
      <c r="A472" s="13"/>
      <c r="B472" s="14" t="s">
        <v>17</v>
      </c>
      <c r="C472" s="14"/>
      <c r="D472" s="19">
        <v>530.64</v>
      </c>
      <c r="E472" s="19">
        <v>140.4</v>
      </c>
      <c r="F472" s="19">
        <v>556.8</v>
      </c>
      <c r="G472" s="19">
        <v>4870.62</v>
      </c>
      <c r="H472" s="19"/>
      <c r="I472" s="33">
        <v>7.74752155172414</v>
      </c>
      <c r="J472" s="25">
        <v>6098.46</v>
      </c>
    </row>
    <row r="473" spans="1:10">
      <c r="A473" s="13"/>
      <c r="B473" s="16" t="s">
        <v>18</v>
      </c>
      <c r="C473" s="16"/>
      <c r="D473" s="18">
        <v>0.834339622641509</v>
      </c>
      <c r="E473" s="18">
        <v>1.15081967213115</v>
      </c>
      <c r="F473" s="18">
        <v>10.3111111111111</v>
      </c>
      <c r="G473" s="18">
        <v>1.75076204169662</v>
      </c>
      <c r="H473" s="18"/>
      <c r="I473" s="33">
        <v>-0.830206267507871</v>
      </c>
      <c r="J473" s="26">
        <v>1.69684474123539</v>
      </c>
    </row>
    <row r="474" spans="1:10">
      <c r="A474" s="7" t="s">
        <v>734</v>
      </c>
      <c r="B474" s="10" t="s">
        <v>16</v>
      </c>
      <c r="C474" s="10">
        <v>1435</v>
      </c>
      <c r="D474" s="12">
        <v>212</v>
      </c>
      <c r="E474" s="12">
        <v>1941</v>
      </c>
      <c r="F474" s="12"/>
      <c r="G474" s="12"/>
      <c r="H474" s="12"/>
      <c r="I474" s="22"/>
      <c r="J474" s="24">
        <v>3588</v>
      </c>
    </row>
    <row r="475" spans="1:10">
      <c r="A475" s="13"/>
      <c r="B475" s="14" t="s">
        <v>17</v>
      </c>
      <c r="C475" s="14">
        <v>1260.3</v>
      </c>
      <c r="D475" s="19">
        <v>263</v>
      </c>
      <c r="E475" s="19">
        <v>2086</v>
      </c>
      <c r="F475" s="19"/>
      <c r="G475" s="19"/>
      <c r="H475" s="19"/>
      <c r="I475" s="22"/>
      <c r="J475" s="25">
        <v>3609.3</v>
      </c>
    </row>
    <row r="476" spans="1:10">
      <c r="A476" s="13"/>
      <c r="B476" s="16" t="s">
        <v>18</v>
      </c>
      <c r="C476" s="16">
        <v>0.878257839721254</v>
      </c>
      <c r="D476" s="18">
        <v>1.24056603773585</v>
      </c>
      <c r="E476" s="18">
        <v>1.07470376094797</v>
      </c>
      <c r="F476" s="18"/>
      <c r="G476" s="18"/>
      <c r="H476" s="18"/>
      <c r="I476" s="22"/>
      <c r="J476" s="26">
        <v>1.0059364548495</v>
      </c>
    </row>
    <row r="477" spans="1:10">
      <c r="A477" s="7" t="s">
        <v>735</v>
      </c>
      <c r="B477" s="10" t="s">
        <v>16</v>
      </c>
      <c r="C477" s="10">
        <v>650</v>
      </c>
      <c r="D477" s="12">
        <v>182</v>
      </c>
      <c r="E477" s="12">
        <v>1424</v>
      </c>
      <c r="F477" s="12">
        <v>1134</v>
      </c>
      <c r="G477" s="12">
        <v>162</v>
      </c>
      <c r="H477" s="12">
        <f>G477-F477</f>
        <v>-972</v>
      </c>
      <c r="I477" s="22">
        <v>-0.857142857142857</v>
      </c>
      <c r="J477" s="24">
        <v>3552</v>
      </c>
    </row>
    <row r="478" spans="1:10">
      <c r="A478" s="13"/>
      <c r="B478" s="14" t="s">
        <v>17</v>
      </c>
      <c r="C478" s="14">
        <v>737.8</v>
      </c>
      <c r="D478" s="19">
        <v>387.1</v>
      </c>
      <c r="E478" s="19">
        <v>2816.8</v>
      </c>
      <c r="F478" s="19">
        <v>2443</v>
      </c>
      <c r="G478" s="19">
        <v>239.4</v>
      </c>
      <c r="H478" s="19"/>
      <c r="I478" s="33">
        <v>-0.902005730659026</v>
      </c>
      <c r="J478" s="25">
        <v>6624.1</v>
      </c>
    </row>
    <row r="479" spans="1:10">
      <c r="A479" s="13"/>
      <c r="B479" s="16" t="s">
        <v>18</v>
      </c>
      <c r="C479" s="16">
        <v>1.13507692307692</v>
      </c>
      <c r="D479" s="18">
        <v>2.12692307692308</v>
      </c>
      <c r="E479" s="18">
        <v>1.97808988764045</v>
      </c>
      <c r="F479" s="18">
        <v>2.15432098765432</v>
      </c>
      <c r="G479" s="18">
        <v>1.47777777777778</v>
      </c>
      <c r="H479" s="18"/>
      <c r="I479" s="33">
        <v>-0.31404011461318</v>
      </c>
      <c r="J479" s="26">
        <v>1.86489301801802</v>
      </c>
    </row>
    <row r="480" spans="1:10">
      <c r="A480" s="7" t="s">
        <v>736</v>
      </c>
      <c r="B480" s="10" t="s">
        <v>16</v>
      </c>
      <c r="C480" s="10">
        <v>357</v>
      </c>
      <c r="D480" s="12"/>
      <c r="E480" s="12">
        <v>127</v>
      </c>
      <c r="F480" s="12"/>
      <c r="G480" s="12">
        <v>3063</v>
      </c>
      <c r="H480" s="12">
        <f>G480-F480</f>
        <v>3063</v>
      </c>
      <c r="I480" s="22">
        <v>1</v>
      </c>
      <c r="J480" s="24">
        <v>3547</v>
      </c>
    </row>
    <row r="481" spans="1:10">
      <c r="A481" s="13"/>
      <c r="B481" s="14" t="s">
        <v>17</v>
      </c>
      <c r="C481" s="14">
        <v>218.5</v>
      </c>
      <c r="D481" s="19"/>
      <c r="E481" s="19">
        <v>69.9</v>
      </c>
      <c r="F481" s="19"/>
      <c r="G481" s="19">
        <v>1578</v>
      </c>
      <c r="H481" s="19"/>
      <c r="I481" s="33"/>
      <c r="J481" s="25">
        <v>1866.4</v>
      </c>
    </row>
    <row r="482" spans="1:10">
      <c r="A482" s="13"/>
      <c r="B482" s="16" t="s">
        <v>18</v>
      </c>
      <c r="C482" s="16">
        <v>0.612044817927171</v>
      </c>
      <c r="D482" s="18"/>
      <c r="E482" s="18">
        <v>0.550393700787402</v>
      </c>
      <c r="F482" s="18"/>
      <c r="G482" s="18">
        <v>0.515181194906954</v>
      </c>
      <c r="H482" s="18"/>
      <c r="I482" s="33"/>
      <c r="J482" s="26">
        <v>0.526191147448548</v>
      </c>
    </row>
    <row r="483" spans="1:10">
      <c r="A483" s="7" t="s">
        <v>737</v>
      </c>
      <c r="B483" s="10" t="s">
        <v>16</v>
      </c>
      <c r="C483" s="10">
        <v>1044</v>
      </c>
      <c r="D483" s="12">
        <v>1346</v>
      </c>
      <c r="E483" s="12">
        <v>562</v>
      </c>
      <c r="F483" s="12">
        <v>595</v>
      </c>
      <c r="G483" s="12"/>
      <c r="H483" s="12">
        <f>G483-F483</f>
        <v>-595</v>
      </c>
      <c r="I483" s="22">
        <v>-1</v>
      </c>
      <c r="J483" s="24">
        <v>3547</v>
      </c>
    </row>
    <row r="484" spans="1:10">
      <c r="A484" s="13"/>
      <c r="B484" s="14" t="s">
        <v>17</v>
      </c>
      <c r="C484" s="14">
        <v>715</v>
      </c>
      <c r="D484" s="19">
        <v>1231</v>
      </c>
      <c r="E484" s="19">
        <v>788.8</v>
      </c>
      <c r="F484" s="19">
        <v>-140.8</v>
      </c>
      <c r="G484" s="19"/>
      <c r="H484" s="19"/>
      <c r="I484" s="33">
        <v>-1</v>
      </c>
      <c r="J484" s="25">
        <v>2594</v>
      </c>
    </row>
    <row r="485" spans="1:10">
      <c r="A485" s="13"/>
      <c r="B485" s="16" t="s">
        <v>18</v>
      </c>
      <c r="C485" s="16">
        <v>0.684865900383142</v>
      </c>
      <c r="D485" s="18">
        <v>0.914561664190193</v>
      </c>
      <c r="E485" s="18">
        <v>1.40355871886121</v>
      </c>
      <c r="F485" s="18">
        <v>-0.236638655462185</v>
      </c>
      <c r="G485" s="18"/>
      <c r="H485" s="18"/>
      <c r="I485" s="33">
        <v>-1</v>
      </c>
      <c r="J485" s="26">
        <v>0.731322244149986</v>
      </c>
    </row>
    <row r="486" spans="1:10">
      <c r="A486" s="7" t="s">
        <v>738</v>
      </c>
      <c r="B486" s="10" t="s">
        <v>16</v>
      </c>
      <c r="C486" s="10"/>
      <c r="D486" s="12"/>
      <c r="E486" s="12">
        <v>3534</v>
      </c>
      <c r="F486" s="12"/>
      <c r="G486" s="12"/>
      <c r="H486" s="12"/>
      <c r="I486" s="22"/>
      <c r="J486" s="24">
        <v>3534</v>
      </c>
    </row>
    <row r="487" spans="1:10">
      <c r="A487" s="13"/>
      <c r="B487" s="14" t="s">
        <v>17</v>
      </c>
      <c r="C487" s="14"/>
      <c r="D487" s="19"/>
      <c r="E487" s="19">
        <v>5686.8</v>
      </c>
      <c r="F487" s="19"/>
      <c r="G487" s="19"/>
      <c r="H487" s="19"/>
      <c r="I487" s="33"/>
      <c r="J487" s="25">
        <v>5686.8</v>
      </c>
    </row>
    <row r="488" spans="1:10">
      <c r="A488" s="13"/>
      <c r="B488" s="16" t="s">
        <v>18</v>
      </c>
      <c r="C488" s="16"/>
      <c r="D488" s="18"/>
      <c r="E488" s="18">
        <v>1.60916808149406</v>
      </c>
      <c r="F488" s="18"/>
      <c r="G488" s="18"/>
      <c r="H488" s="18"/>
      <c r="I488" s="33"/>
      <c r="J488" s="26">
        <v>1.60916808149406</v>
      </c>
    </row>
    <row r="489" spans="1:10">
      <c r="A489" s="7" t="s">
        <v>739</v>
      </c>
      <c r="B489" s="10" t="s">
        <v>16</v>
      </c>
      <c r="C489" s="10">
        <v>2355</v>
      </c>
      <c r="D489" s="12">
        <v>141</v>
      </c>
      <c r="E489" s="12">
        <v>915</v>
      </c>
      <c r="F489" s="12"/>
      <c r="G489" s="12"/>
      <c r="H489" s="12"/>
      <c r="I489" s="22"/>
      <c r="J489" s="24">
        <v>3411</v>
      </c>
    </row>
    <row r="490" spans="1:10">
      <c r="A490" s="13"/>
      <c r="B490" s="14" t="s">
        <v>17</v>
      </c>
      <c r="C490" s="14">
        <v>1890.7</v>
      </c>
      <c r="D490" s="19">
        <v>266.2</v>
      </c>
      <c r="E490" s="19">
        <v>654</v>
      </c>
      <c r="F490" s="19"/>
      <c r="G490" s="19"/>
      <c r="H490" s="19"/>
      <c r="I490" s="33"/>
      <c r="J490" s="25">
        <v>2810.9</v>
      </c>
    </row>
    <row r="491" spans="1:10">
      <c r="A491" s="13"/>
      <c r="B491" s="16" t="s">
        <v>18</v>
      </c>
      <c r="C491" s="16">
        <v>0.802845010615711</v>
      </c>
      <c r="D491" s="18">
        <v>1.88794326241135</v>
      </c>
      <c r="E491" s="18">
        <v>0.714754098360656</v>
      </c>
      <c r="F491" s="18"/>
      <c r="G491" s="18"/>
      <c r="H491" s="18"/>
      <c r="I491" s="33"/>
      <c r="J491" s="26">
        <v>0.824069187921431</v>
      </c>
    </row>
    <row r="492" spans="1:10">
      <c r="A492" s="7" t="s">
        <v>740</v>
      </c>
      <c r="B492" s="10" t="s">
        <v>16</v>
      </c>
      <c r="C492" s="10">
        <v>2344</v>
      </c>
      <c r="D492" s="12"/>
      <c r="E492" s="12"/>
      <c r="F492" s="12"/>
      <c r="G492" s="12">
        <v>810</v>
      </c>
      <c r="H492" s="12">
        <f>G492-F492</f>
        <v>810</v>
      </c>
      <c r="I492" s="22">
        <v>1</v>
      </c>
      <c r="J492" s="24">
        <v>3154</v>
      </c>
    </row>
    <row r="493" spans="1:10">
      <c r="A493" s="13"/>
      <c r="B493" s="14" t="s">
        <v>17</v>
      </c>
      <c r="C493" s="14">
        <v>432.6</v>
      </c>
      <c r="D493" s="19"/>
      <c r="E493" s="19"/>
      <c r="F493" s="19"/>
      <c r="G493" s="19">
        <v>532.45</v>
      </c>
      <c r="H493" s="19"/>
      <c r="I493" s="33"/>
      <c r="J493" s="25">
        <v>965.05</v>
      </c>
    </row>
    <row r="494" spans="1:10">
      <c r="A494" s="13"/>
      <c r="B494" s="16" t="s">
        <v>18</v>
      </c>
      <c r="C494" s="16">
        <v>0.184556313993174</v>
      </c>
      <c r="D494" s="18"/>
      <c r="E494" s="18"/>
      <c r="F494" s="18"/>
      <c r="G494" s="18">
        <v>0.657345679012346</v>
      </c>
      <c r="H494" s="18"/>
      <c r="I494" s="33"/>
      <c r="J494" s="26">
        <v>0.305976537729867</v>
      </c>
    </row>
    <row r="495" spans="1:10">
      <c r="A495" s="7" t="s">
        <v>741</v>
      </c>
      <c r="B495" s="10" t="s">
        <v>16</v>
      </c>
      <c r="C495" s="10"/>
      <c r="D495" s="12">
        <v>265</v>
      </c>
      <c r="E495" s="12"/>
      <c r="F495" s="12">
        <v>1447</v>
      </c>
      <c r="G495" s="12">
        <v>1413</v>
      </c>
      <c r="H495" s="12">
        <f>G495-F495</f>
        <v>-34</v>
      </c>
      <c r="I495" s="22">
        <v>-0.0234968901174845</v>
      </c>
      <c r="J495" s="24">
        <v>3125</v>
      </c>
    </row>
    <row r="496" spans="1:10">
      <c r="A496" s="13"/>
      <c r="B496" s="14" t="s">
        <v>17</v>
      </c>
      <c r="C496" s="14"/>
      <c r="D496" s="19">
        <v>387.5</v>
      </c>
      <c r="E496" s="19"/>
      <c r="F496" s="19">
        <v>3222.12</v>
      </c>
      <c r="G496" s="19">
        <v>1400</v>
      </c>
      <c r="H496" s="19"/>
      <c r="I496" s="33">
        <v>-0.565503457351061</v>
      </c>
      <c r="J496" s="25">
        <v>5009.62</v>
      </c>
    </row>
    <row r="497" spans="1:10">
      <c r="A497" s="13"/>
      <c r="B497" s="16" t="s">
        <v>18</v>
      </c>
      <c r="C497" s="16"/>
      <c r="D497" s="18">
        <v>1.4622641509434</v>
      </c>
      <c r="E497" s="18"/>
      <c r="F497" s="18">
        <v>2.22675881133379</v>
      </c>
      <c r="G497" s="18">
        <v>0.990799716914367</v>
      </c>
      <c r="H497" s="18"/>
      <c r="I497" s="33">
        <v>-0.555048480387109</v>
      </c>
      <c r="J497" s="26">
        <v>1.6030784</v>
      </c>
    </row>
    <row r="498" spans="1:10">
      <c r="A498" s="7" t="s">
        <v>742</v>
      </c>
      <c r="B498" s="10" t="s">
        <v>16</v>
      </c>
      <c r="C498" s="10"/>
      <c r="D498" s="12"/>
      <c r="E498" s="12">
        <v>3077</v>
      </c>
      <c r="F498" s="12"/>
      <c r="G498" s="12"/>
      <c r="H498" s="12"/>
      <c r="I498" s="22"/>
      <c r="J498" s="24">
        <v>3077</v>
      </c>
    </row>
    <row r="499" spans="1:10">
      <c r="A499" s="13"/>
      <c r="B499" s="14" t="s">
        <v>17</v>
      </c>
      <c r="C499" s="14"/>
      <c r="D499" s="19"/>
      <c r="E499" s="19">
        <v>5335.55</v>
      </c>
      <c r="F499" s="19"/>
      <c r="G499" s="19"/>
      <c r="H499" s="19"/>
      <c r="I499" s="33"/>
      <c r="J499" s="25">
        <v>5335.55</v>
      </c>
    </row>
    <row r="500" spans="1:10">
      <c r="A500" s="13"/>
      <c r="B500" s="16" t="s">
        <v>18</v>
      </c>
      <c r="C500" s="16"/>
      <c r="D500" s="18"/>
      <c r="E500" s="18">
        <v>1.73401039974001</v>
      </c>
      <c r="F500" s="18"/>
      <c r="G500" s="18"/>
      <c r="H500" s="18"/>
      <c r="I500" s="33"/>
      <c r="J500" s="26">
        <v>1.73401039974001</v>
      </c>
    </row>
    <row r="501" spans="1:10">
      <c r="A501" s="7" t="s">
        <v>743</v>
      </c>
      <c r="B501" s="10" t="s">
        <v>16</v>
      </c>
      <c r="C501" s="10">
        <v>1732</v>
      </c>
      <c r="D501" s="12">
        <v>741</v>
      </c>
      <c r="E501" s="12">
        <v>442</v>
      </c>
      <c r="F501" s="12">
        <v>121</v>
      </c>
      <c r="G501" s="12"/>
      <c r="H501" s="12">
        <f>G501-F501</f>
        <v>-121</v>
      </c>
      <c r="I501" s="22">
        <v>-1</v>
      </c>
      <c r="J501" s="24">
        <v>3036</v>
      </c>
    </row>
    <row r="502" spans="1:10">
      <c r="A502" s="13"/>
      <c r="B502" s="14" t="s">
        <v>17</v>
      </c>
      <c r="C502" s="14">
        <v>3003.2</v>
      </c>
      <c r="D502" s="19">
        <v>1471.6</v>
      </c>
      <c r="E502" s="19">
        <v>882</v>
      </c>
      <c r="F502" s="19">
        <v>354.3</v>
      </c>
      <c r="G502" s="19"/>
      <c r="H502" s="19"/>
      <c r="I502" s="33">
        <v>-1</v>
      </c>
      <c r="J502" s="25">
        <v>5711.1</v>
      </c>
    </row>
    <row r="503" spans="1:10">
      <c r="A503" s="13"/>
      <c r="B503" s="16" t="s">
        <v>18</v>
      </c>
      <c r="C503" s="16">
        <v>1.73394919168591</v>
      </c>
      <c r="D503" s="18">
        <v>1.9859649122807</v>
      </c>
      <c r="E503" s="18">
        <v>1.99547511312217</v>
      </c>
      <c r="F503" s="18">
        <v>2.92809917355372</v>
      </c>
      <c r="G503" s="18"/>
      <c r="H503" s="18"/>
      <c r="I503" s="33">
        <v>-1</v>
      </c>
      <c r="J503" s="26">
        <v>1.88112648221344</v>
      </c>
    </row>
    <row r="504" spans="1:10">
      <c r="A504" s="7" t="s">
        <v>744</v>
      </c>
      <c r="B504" s="10" t="s">
        <v>16</v>
      </c>
      <c r="C504" s="10">
        <v>2649</v>
      </c>
      <c r="D504" s="12"/>
      <c r="E504" s="12"/>
      <c r="F504" s="12"/>
      <c r="G504" s="12">
        <v>369</v>
      </c>
      <c r="H504" s="12">
        <f>G504-F504</f>
        <v>369</v>
      </c>
      <c r="I504" s="22">
        <v>1</v>
      </c>
      <c r="J504" s="24">
        <v>3018</v>
      </c>
    </row>
    <row r="505" spans="1:10">
      <c r="A505" s="13"/>
      <c r="B505" s="14" t="s">
        <v>17</v>
      </c>
      <c r="C505" s="14">
        <v>3816.7</v>
      </c>
      <c r="D505" s="19"/>
      <c r="E505" s="19"/>
      <c r="F505" s="19"/>
      <c r="G505" s="19">
        <v>98.8</v>
      </c>
      <c r="H505" s="19"/>
      <c r="I505" s="33"/>
      <c r="J505" s="25">
        <v>3915.5</v>
      </c>
    </row>
    <row r="506" spans="1:10">
      <c r="A506" s="13"/>
      <c r="B506" s="16" t="s">
        <v>18</v>
      </c>
      <c r="C506" s="16">
        <v>1.44080785201963</v>
      </c>
      <c r="D506" s="18"/>
      <c r="E506" s="18"/>
      <c r="F506" s="18"/>
      <c r="G506" s="18">
        <v>0.267750677506775</v>
      </c>
      <c r="H506" s="18"/>
      <c r="I506" s="33"/>
      <c r="J506" s="26">
        <v>1.29738237243207</v>
      </c>
    </row>
    <row r="507" spans="1:10">
      <c r="A507" s="7" t="s">
        <v>745</v>
      </c>
      <c r="B507" s="10" t="s">
        <v>16</v>
      </c>
      <c r="C507" s="10">
        <v>2989</v>
      </c>
      <c r="D507" s="12"/>
      <c r="E507" s="12"/>
      <c r="F507" s="12"/>
      <c r="G507" s="12"/>
      <c r="H507" s="12"/>
      <c r="I507" s="22"/>
      <c r="J507" s="24">
        <v>2989</v>
      </c>
    </row>
    <row r="508" spans="1:10">
      <c r="A508" s="13"/>
      <c r="B508" s="14" t="s">
        <v>17</v>
      </c>
      <c r="C508" s="14">
        <v>7706.72</v>
      </c>
      <c r="D508" s="19"/>
      <c r="E508" s="19"/>
      <c r="F508" s="19"/>
      <c r="G508" s="19"/>
      <c r="H508" s="19"/>
      <c r="I508" s="33"/>
      <c r="J508" s="25">
        <v>7706.72</v>
      </c>
    </row>
    <row r="509" spans="1:10">
      <c r="A509" s="13"/>
      <c r="B509" s="16" t="s">
        <v>18</v>
      </c>
      <c r="C509" s="16">
        <v>2.5783606557377</v>
      </c>
      <c r="D509" s="18"/>
      <c r="E509" s="18"/>
      <c r="F509" s="18"/>
      <c r="G509" s="18"/>
      <c r="H509" s="18"/>
      <c r="I509" s="33"/>
      <c r="J509" s="26">
        <v>2.5783606557377</v>
      </c>
    </row>
    <row r="510" spans="1:10">
      <c r="A510" s="7" t="s">
        <v>746</v>
      </c>
      <c r="B510" s="10" t="s">
        <v>16</v>
      </c>
      <c r="C510" s="10"/>
      <c r="D510" s="12"/>
      <c r="E510" s="12"/>
      <c r="F510" s="12"/>
      <c r="G510" s="12">
        <v>2895</v>
      </c>
      <c r="H510" s="12">
        <f>G510-F510</f>
        <v>2895</v>
      </c>
      <c r="I510" s="22">
        <v>1</v>
      </c>
      <c r="J510" s="24">
        <v>2895</v>
      </c>
    </row>
    <row r="511" spans="1:10">
      <c r="A511" s="13"/>
      <c r="B511" s="14" t="s">
        <v>17</v>
      </c>
      <c r="C511" s="14"/>
      <c r="D511" s="19"/>
      <c r="E511" s="19"/>
      <c r="F511" s="19"/>
      <c r="G511" s="19">
        <v>3339.6</v>
      </c>
      <c r="H511" s="19"/>
      <c r="I511" s="33"/>
      <c r="J511" s="25">
        <v>3339.6</v>
      </c>
    </row>
    <row r="512" spans="1:10">
      <c r="A512" s="13"/>
      <c r="B512" s="16" t="s">
        <v>18</v>
      </c>
      <c r="C512" s="16"/>
      <c r="D512" s="18"/>
      <c r="E512" s="18"/>
      <c r="F512" s="18"/>
      <c r="G512" s="18">
        <v>1.15357512953368</v>
      </c>
      <c r="H512" s="18"/>
      <c r="I512" s="33"/>
      <c r="J512" s="26">
        <v>1.15357512953368</v>
      </c>
    </row>
    <row r="513" spans="1:10">
      <c r="A513" s="7" t="s">
        <v>747</v>
      </c>
      <c r="B513" s="10" t="s">
        <v>16</v>
      </c>
      <c r="C513" s="10"/>
      <c r="D513" s="12"/>
      <c r="E513" s="12"/>
      <c r="F513" s="12">
        <v>2760</v>
      </c>
      <c r="G513" s="12">
        <v>41</v>
      </c>
      <c r="H513" s="12">
        <f>G513-F513</f>
        <v>-2719</v>
      </c>
      <c r="I513" s="22">
        <v>-0.985144927536232</v>
      </c>
      <c r="J513" s="24">
        <v>2801</v>
      </c>
    </row>
    <row r="514" spans="1:10">
      <c r="A514" s="13"/>
      <c r="B514" s="14" t="s">
        <v>17</v>
      </c>
      <c r="C514" s="14"/>
      <c r="D514" s="19"/>
      <c r="E514" s="19"/>
      <c r="F514" s="19">
        <v>6304</v>
      </c>
      <c r="G514" s="19">
        <v>391.4</v>
      </c>
      <c r="H514" s="19"/>
      <c r="I514" s="33">
        <v>-0.937912436548223</v>
      </c>
      <c r="J514" s="25">
        <v>6695.4</v>
      </c>
    </row>
    <row r="515" spans="1:10">
      <c r="A515" s="13"/>
      <c r="B515" s="16" t="s">
        <v>18</v>
      </c>
      <c r="C515" s="16"/>
      <c r="D515" s="18"/>
      <c r="E515" s="18"/>
      <c r="F515" s="18">
        <v>2.28405797101449</v>
      </c>
      <c r="G515" s="18">
        <v>9.54634146341463</v>
      </c>
      <c r="H515" s="18"/>
      <c r="I515" s="33">
        <v>3.1795530518757</v>
      </c>
      <c r="J515" s="26">
        <v>2.39036058550518</v>
      </c>
    </row>
    <row r="516" spans="1:10">
      <c r="A516" s="7" t="s">
        <v>748</v>
      </c>
      <c r="B516" s="10" t="s">
        <v>16</v>
      </c>
      <c r="C516" s="10">
        <v>2656</v>
      </c>
      <c r="D516" s="12"/>
      <c r="E516" s="12"/>
      <c r="F516" s="12"/>
      <c r="G516" s="12"/>
      <c r="H516" s="12"/>
      <c r="I516" s="22"/>
      <c r="J516" s="24">
        <v>2656</v>
      </c>
    </row>
    <row r="517" spans="1:10">
      <c r="A517" s="13"/>
      <c r="B517" s="14" t="s">
        <v>17</v>
      </c>
      <c r="C517" s="14">
        <v>2019.9</v>
      </c>
      <c r="D517" s="19"/>
      <c r="E517" s="19"/>
      <c r="F517" s="19"/>
      <c r="G517" s="19"/>
      <c r="H517" s="19"/>
      <c r="I517" s="33"/>
      <c r="J517" s="25">
        <v>2019.9</v>
      </c>
    </row>
    <row r="518" spans="1:10">
      <c r="A518" s="13"/>
      <c r="B518" s="16" t="s">
        <v>18</v>
      </c>
      <c r="C518" s="16">
        <v>0.760504518072289</v>
      </c>
      <c r="D518" s="18"/>
      <c r="E518" s="18"/>
      <c r="F518" s="18"/>
      <c r="G518" s="18"/>
      <c r="H518" s="18"/>
      <c r="I518" s="33"/>
      <c r="J518" s="26">
        <v>0.760504518072289</v>
      </c>
    </row>
    <row r="519" spans="1:10">
      <c r="A519" s="7" t="s">
        <v>749</v>
      </c>
      <c r="B519" s="10" t="s">
        <v>16</v>
      </c>
      <c r="C519" s="10">
        <v>1094</v>
      </c>
      <c r="D519" s="12">
        <v>345</v>
      </c>
      <c r="E519" s="12">
        <v>999</v>
      </c>
      <c r="F519" s="12">
        <v>112</v>
      </c>
      <c r="G519" s="12">
        <v>102</v>
      </c>
      <c r="H519" s="12">
        <f>G519-F519</f>
        <v>-10</v>
      </c>
      <c r="I519" s="22">
        <v>-0.0892857142857143</v>
      </c>
      <c r="J519" s="24">
        <v>2652</v>
      </c>
    </row>
    <row r="520" spans="1:10">
      <c r="A520" s="13"/>
      <c r="B520" s="14" t="s">
        <v>17</v>
      </c>
      <c r="C520" s="14">
        <v>7520.6</v>
      </c>
      <c r="D520" s="19">
        <v>3520</v>
      </c>
      <c r="E520" s="19">
        <v>8630.6</v>
      </c>
      <c r="F520" s="19">
        <v>1761.2</v>
      </c>
      <c r="G520" s="19">
        <v>961.2</v>
      </c>
      <c r="H520" s="19"/>
      <c r="I520" s="33">
        <v>-0.454235748353395</v>
      </c>
      <c r="J520" s="25">
        <v>22393.6</v>
      </c>
    </row>
    <row r="521" spans="1:10">
      <c r="A521" s="13"/>
      <c r="B521" s="16" t="s">
        <v>18</v>
      </c>
      <c r="C521" s="16">
        <v>6.87440585009141</v>
      </c>
      <c r="D521" s="18">
        <v>10.2028985507246</v>
      </c>
      <c r="E521" s="18">
        <v>8.63923923923924</v>
      </c>
      <c r="F521" s="18">
        <v>15.725</v>
      </c>
      <c r="G521" s="18">
        <v>9.42352941176471</v>
      </c>
      <c r="H521" s="18"/>
      <c r="I521" s="33">
        <v>-0.400729449172356</v>
      </c>
      <c r="J521" s="26">
        <v>8.44404223227753</v>
      </c>
    </row>
    <row r="522" spans="1:10">
      <c r="A522" s="7" t="s">
        <v>750</v>
      </c>
      <c r="B522" s="10" t="s">
        <v>16</v>
      </c>
      <c r="C522" s="10"/>
      <c r="D522" s="12">
        <v>2638</v>
      </c>
      <c r="E522" s="12"/>
      <c r="F522" s="12"/>
      <c r="G522" s="12"/>
      <c r="H522" s="12"/>
      <c r="I522" s="22"/>
      <c r="J522" s="24">
        <v>2638</v>
      </c>
    </row>
    <row r="523" spans="1:10">
      <c r="A523" s="13"/>
      <c r="B523" s="14" t="s">
        <v>17</v>
      </c>
      <c r="C523" s="14"/>
      <c r="D523" s="19">
        <v>1035.3</v>
      </c>
      <c r="E523" s="19"/>
      <c r="F523" s="19"/>
      <c r="G523" s="19"/>
      <c r="H523" s="19"/>
      <c r="I523" s="33"/>
      <c r="J523" s="25">
        <v>1035.3</v>
      </c>
    </row>
    <row r="524" spans="1:10">
      <c r="A524" s="13"/>
      <c r="B524" s="16" t="s">
        <v>18</v>
      </c>
      <c r="C524" s="16"/>
      <c r="D524" s="18">
        <v>0.392456406368461</v>
      </c>
      <c r="E524" s="18"/>
      <c r="F524" s="18"/>
      <c r="G524" s="18"/>
      <c r="H524" s="18"/>
      <c r="I524" s="33"/>
      <c r="J524" s="26">
        <v>0.392456406368461</v>
      </c>
    </row>
    <row r="525" spans="1:10">
      <c r="A525" s="7" t="s">
        <v>751</v>
      </c>
      <c r="B525" s="10" t="s">
        <v>16</v>
      </c>
      <c r="C525" s="10">
        <v>2601</v>
      </c>
      <c r="D525" s="12"/>
      <c r="E525" s="12"/>
      <c r="F525" s="12"/>
      <c r="G525" s="12"/>
      <c r="H525" s="12"/>
      <c r="I525" s="22"/>
      <c r="J525" s="24">
        <v>2601</v>
      </c>
    </row>
    <row r="526" spans="1:10">
      <c r="A526" s="13"/>
      <c r="B526" s="14" t="s">
        <v>17</v>
      </c>
      <c r="C526" s="14">
        <v>1297</v>
      </c>
      <c r="D526" s="19"/>
      <c r="E526" s="19"/>
      <c r="F526" s="19"/>
      <c r="G526" s="19"/>
      <c r="H526" s="19"/>
      <c r="I526" s="33"/>
      <c r="J526" s="25">
        <v>1297</v>
      </c>
    </row>
    <row r="527" spans="1:10">
      <c r="A527" s="13"/>
      <c r="B527" s="16" t="s">
        <v>18</v>
      </c>
      <c r="C527" s="16">
        <v>0.498654363706267</v>
      </c>
      <c r="D527" s="18"/>
      <c r="E527" s="18"/>
      <c r="F527" s="18"/>
      <c r="G527" s="18"/>
      <c r="H527" s="18"/>
      <c r="I527" s="33"/>
      <c r="J527" s="26">
        <v>0.498654363706267</v>
      </c>
    </row>
    <row r="528" spans="1:10">
      <c r="A528" s="7" t="s">
        <v>752</v>
      </c>
      <c r="B528" s="10" t="s">
        <v>16</v>
      </c>
      <c r="C528" s="10">
        <v>640</v>
      </c>
      <c r="D528" s="12">
        <v>396</v>
      </c>
      <c r="E528" s="12">
        <v>1106</v>
      </c>
      <c r="F528" s="12">
        <v>154</v>
      </c>
      <c r="G528" s="12">
        <v>202</v>
      </c>
      <c r="H528" s="12">
        <f>G528-F528</f>
        <v>48</v>
      </c>
      <c r="I528" s="22">
        <v>0.311688311688312</v>
      </c>
      <c r="J528" s="24">
        <v>2498</v>
      </c>
    </row>
    <row r="529" spans="1:10">
      <c r="A529" s="13"/>
      <c r="B529" s="14" t="s">
        <v>17</v>
      </c>
      <c r="C529" s="14">
        <v>3166.35</v>
      </c>
      <c r="D529" s="19">
        <v>1764.64</v>
      </c>
      <c r="E529" s="19">
        <v>3066.35</v>
      </c>
      <c r="F529" s="19">
        <v>644.24</v>
      </c>
      <c r="G529" s="19">
        <v>684.67</v>
      </c>
      <c r="H529" s="19"/>
      <c r="I529" s="33">
        <v>0.062756115733267</v>
      </c>
      <c r="J529" s="25">
        <v>9326.25</v>
      </c>
    </row>
    <row r="530" spans="1:10">
      <c r="A530" s="13"/>
      <c r="B530" s="16" t="s">
        <v>18</v>
      </c>
      <c r="C530" s="16">
        <v>4.947421875</v>
      </c>
      <c r="D530" s="18">
        <v>4.45616161616162</v>
      </c>
      <c r="E530" s="18">
        <v>2.77246835443038</v>
      </c>
      <c r="F530" s="18">
        <v>4.18337662337662</v>
      </c>
      <c r="G530" s="18">
        <v>3.38945544554455</v>
      </c>
      <c r="H530" s="18"/>
      <c r="I530" s="33">
        <v>-0.189779990975628</v>
      </c>
      <c r="J530" s="26">
        <v>3.73348678943154</v>
      </c>
    </row>
    <row r="531" spans="1:10">
      <c r="A531" s="7" t="s">
        <v>753</v>
      </c>
      <c r="B531" s="10" t="s">
        <v>16</v>
      </c>
      <c r="C531" s="10"/>
      <c r="D531" s="12"/>
      <c r="E531" s="12"/>
      <c r="F531" s="12"/>
      <c r="G531" s="12">
        <v>2496</v>
      </c>
      <c r="H531" s="12">
        <f>G531-F531</f>
        <v>2496</v>
      </c>
      <c r="I531" s="22">
        <v>1</v>
      </c>
      <c r="J531" s="24">
        <v>2496</v>
      </c>
    </row>
    <row r="532" spans="1:10">
      <c r="A532" s="13"/>
      <c r="B532" s="14" t="s">
        <v>17</v>
      </c>
      <c r="C532" s="14"/>
      <c r="D532" s="19"/>
      <c r="E532" s="19"/>
      <c r="F532" s="19"/>
      <c r="G532" s="19">
        <v>4708.7</v>
      </c>
      <c r="H532" s="19"/>
      <c r="I532" s="33"/>
      <c r="J532" s="25">
        <v>4708.7</v>
      </c>
    </row>
    <row r="533" spans="1:10">
      <c r="A533" s="13"/>
      <c r="B533" s="16" t="s">
        <v>18</v>
      </c>
      <c r="C533" s="16"/>
      <c r="D533" s="18"/>
      <c r="E533" s="18"/>
      <c r="F533" s="18"/>
      <c r="G533" s="18">
        <v>1.8864983974359</v>
      </c>
      <c r="H533" s="18"/>
      <c r="I533" s="33"/>
      <c r="J533" s="26">
        <v>1.8864983974359</v>
      </c>
    </row>
    <row r="534" spans="1:10">
      <c r="A534" s="7" t="s">
        <v>754</v>
      </c>
      <c r="B534" s="10" t="s">
        <v>16</v>
      </c>
      <c r="C534" s="10"/>
      <c r="D534" s="12"/>
      <c r="E534" s="12"/>
      <c r="F534" s="12">
        <v>1151</v>
      </c>
      <c r="G534" s="12">
        <v>1339</v>
      </c>
      <c r="H534" s="12">
        <f>G534-F534</f>
        <v>188</v>
      </c>
      <c r="I534" s="22">
        <v>0.163336229365769</v>
      </c>
      <c r="J534" s="24">
        <v>2490</v>
      </c>
    </row>
    <row r="535" spans="1:10">
      <c r="A535" s="13"/>
      <c r="B535" s="14" t="s">
        <v>17</v>
      </c>
      <c r="C535" s="14"/>
      <c r="D535" s="19"/>
      <c r="E535" s="19"/>
      <c r="F535" s="19">
        <v>2425.91</v>
      </c>
      <c r="G535" s="19">
        <v>3077.36</v>
      </c>
      <c r="H535" s="19"/>
      <c r="I535" s="33">
        <v>0.268538404145249</v>
      </c>
      <c r="J535" s="25">
        <v>5503.27</v>
      </c>
    </row>
    <row r="536" spans="1:10">
      <c r="A536" s="13"/>
      <c r="B536" s="16" t="s">
        <v>18</v>
      </c>
      <c r="C536" s="16"/>
      <c r="D536" s="18"/>
      <c r="E536" s="18"/>
      <c r="F536" s="18">
        <v>2.10765421372719</v>
      </c>
      <c r="G536" s="18">
        <v>2.29825242718447</v>
      </c>
      <c r="H536" s="18"/>
      <c r="I536" s="33">
        <v>0.0904314437424806</v>
      </c>
      <c r="J536" s="26">
        <v>2.21014859437751</v>
      </c>
    </row>
    <row r="537" spans="1:10">
      <c r="A537" s="7" t="s">
        <v>755</v>
      </c>
      <c r="B537" s="10" t="s">
        <v>16</v>
      </c>
      <c r="C537" s="10">
        <v>2380</v>
      </c>
      <c r="D537" s="12">
        <v>104</v>
      </c>
      <c r="E537" s="12"/>
      <c r="F537" s="12"/>
      <c r="G537" s="12"/>
      <c r="H537" s="12"/>
      <c r="I537" s="22"/>
      <c r="J537" s="24">
        <v>2484</v>
      </c>
    </row>
    <row r="538" spans="1:10">
      <c r="A538" s="13"/>
      <c r="B538" s="14" t="s">
        <v>17</v>
      </c>
      <c r="C538" s="14">
        <v>5035.63</v>
      </c>
      <c r="D538" s="19">
        <v>390.32</v>
      </c>
      <c r="E538" s="19"/>
      <c r="F538" s="19"/>
      <c r="G538" s="19"/>
      <c r="H538" s="19"/>
      <c r="I538" s="33"/>
      <c r="J538" s="25">
        <v>5425.95</v>
      </c>
    </row>
    <row r="539" spans="1:10">
      <c r="A539" s="13"/>
      <c r="B539" s="16" t="s">
        <v>18</v>
      </c>
      <c r="C539" s="16">
        <v>2.11581092436975</v>
      </c>
      <c r="D539" s="18">
        <v>3.75307692307692</v>
      </c>
      <c r="E539" s="18"/>
      <c r="F539" s="18"/>
      <c r="G539" s="18"/>
      <c r="H539" s="18"/>
      <c r="I539" s="33"/>
      <c r="J539" s="26">
        <v>2.18435990338164</v>
      </c>
    </row>
    <row r="540" spans="1:10">
      <c r="A540" s="7" t="s">
        <v>756</v>
      </c>
      <c r="B540" s="10" t="s">
        <v>16</v>
      </c>
      <c r="C540" s="10">
        <v>506</v>
      </c>
      <c r="D540" s="12"/>
      <c r="E540" s="12">
        <v>100</v>
      </c>
      <c r="F540" s="12">
        <v>273</v>
      </c>
      <c r="G540" s="12">
        <v>1484</v>
      </c>
      <c r="H540" s="12">
        <f>G540-F540</f>
        <v>1211</v>
      </c>
      <c r="I540" s="22">
        <v>4.43589743589744</v>
      </c>
      <c r="J540" s="24">
        <v>2363</v>
      </c>
    </row>
    <row r="541" spans="1:10">
      <c r="A541" s="13"/>
      <c r="B541" s="14" t="s">
        <v>17</v>
      </c>
      <c r="C541" s="14">
        <v>1451.2</v>
      </c>
      <c r="D541" s="19"/>
      <c r="E541" s="19">
        <v>190</v>
      </c>
      <c r="F541" s="19">
        <v>283</v>
      </c>
      <c r="G541" s="19">
        <v>1210</v>
      </c>
      <c r="H541" s="19"/>
      <c r="I541" s="33">
        <v>3.2756183745583</v>
      </c>
      <c r="J541" s="25">
        <v>3134.2</v>
      </c>
    </row>
    <row r="542" spans="1:10">
      <c r="A542" s="13"/>
      <c r="B542" s="16" t="s">
        <v>18</v>
      </c>
      <c r="C542" s="16">
        <v>2.86798418972332</v>
      </c>
      <c r="D542" s="18"/>
      <c r="E542" s="18">
        <v>1.9</v>
      </c>
      <c r="F542" s="18">
        <v>1.03663003663004</v>
      </c>
      <c r="G542" s="18">
        <v>0.815363881401617</v>
      </c>
      <c r="H542" s="18"/>
      <c r="I542" s="33">
        <v>-0.213447563170878</v>
      </c>
      <c r="J542" s="26">
        <v>1.32636479052052</v>
      </c>
    </row>
    <row r="543" spans="1:10">
      <c r="A543" s="7" t="s">
        <v>757</v>
      </c>
      <c r="B543" s="10" t="s">
        <v>16</v>
      </c>
      <c r="C543" s="10">
        <v>1594</v>
      </c>
      <c r="D543" s="12"/>
      <c r="E543" s="12"/>
      <c r="F543" s="12"/>
      <c r="G543" s="12">
        <v>740</v>
      </c>
      <c r="H543" s="12">
        <f>G543-F543</f>
        <v>740</v>
      </c>
      <c r="I543" s="22">
        <v>1</v>
      </c>
      <c r="J543" s="24">
        <v>2334</v>
      </c>
    </row>
    <row r="544" spans="1:10">
      <c r="A544" s="13"/>
      <c r="B544" s="14" t="s">
        <v>17</v>
      </c>
      <c r="C544" s="14">
        <v>2633.56</v>
      </c>
      <c r="D544" s="19"/>
      <c r="E544" s="19"/>
      <c r="F544" s="19"/>
      <c r="G544" s="19">
        <v>1314.88</v>
      </c>
      <c r="H544" s="19"/>
      <c r="I544" s="33"/>
      <c r="J544" s="25">
        <v>3948.44</v>
      </c>
    </row>
    <row r="545" spans="1:10">
      <c r="A545" s="13"/>
      <c r="B545" s="16" t="s">
        <v>18</v>
      </c>
      <c r="C545" s="16">
        <v>1.65217063989962</v>
      </c>
      <c r="D545" s="18"/>
      <c r="E545" s="18"/>
      <c r="F545" s="18"/>
      <c r="G545" s="18">
        <v>1.77686486486487</v>
      </c>
      <c r="H545" s="18"/>
      <c r="I545" s="33"/>
      <c r="J545" s="26">
        <v>1.69170522707798</v>
      </c>
    </row>
    <row r="546" spans="1:10">
      <c r="A546" s="7" t="s">
        <v>758</v>
      </c>
      <c r="B546" s="10" t="s">
        <v>16</v>
      </c>
      <c r="C546" s="10"/>
      <c r="D546" s="12"/>
      <c r="E546" s="12"/>
      <c r="F546" s="12">
        <v>378</v>
      </c>
      <c r="G546" s="12">
        <v>1954</v>
      </c>
      <c r="H546" s="12">
        <f>G546-F546</f>
        <v>1576</v>
      </c>
      <c r="I546" s="22">
        <v>4.16931216931217</v>
      </c>
      <c r="J546" s="24">
        <v>2332</v>
      </c>
    </row>
    <row r="547" spans="1:10">
      <c r="A547" s="13"/>
      <c r="B547" s="14" t="s">
        <v>17</v>
      </c>
      <c r="C547" s="14"/>
      <c r="D547" s="19"/>
      <c r="E547" s="19"/>
      <c r="F547" s="19">
        <v>656.7</v>
      </c>
      <c r="G547" s="19">
        <v>1364</v>
      </c>
      <c r="H547" s="19"/>
      <c r="I547" s="33">
        <v>1.07705192629816</v>
      </c>
      <c r="J547" s="25">
        <v>2020.7</v>
      </c>
    </row>
    <row r="548" spans="1:10">
      <c r="A548" s="13"/>
      <c r="B548" s="16" t="s">
        <v>18</v>
      </c>
      <c r="C548" s="16"/>
      <c r="D548" s="18"/>
      <c r="E548" s="18"/>
      <c r="F548" s="18">
        <v>1.73730158730159</v>
      </c>
      <c r="G548" s="18">
        <v>0.698055271238485</v>
      </c>
      <c r="H548" s="18"/>
      <c r="I548" s="33">
        <v>-0.598195686724307</v>
      </c>
      <c r="J548" s="26">
        <v>0.866509433962264</v>
      </c>
    </row>
    <row r="549" spans="1:10">
      <c r="A549" s="7" t="s">
        <v>759</v>
      </c>
      <c r="B549" s="10" t="s">
        <v>16</v>
      </c>
      <c r="C549" s="10">
        <v>2277</v>
      </c>
      <c r="D549" s="12"/>
      <c r="E549" s="12"/>
      <c r="F549" s="12"/>
      <c r="G549" s="12"/>
      <c r="H549" s="12"/>
      <c r="I549" s="22"/>
      <c r="J549" s="24">
        <v>2277</v>
      </c>
    </row>
    <row r="550" spans="1:10">
      <c r="A550" s="13"/>
      <c r="B550" s="14" t="s">
        <v>17</v>
      </c>
      <c r="C550" s="14">
        <v>4048.35</v>
      </c>
      <c r="D550" s="19"/>
      <c r="E550" s="19"/>
      <c r="F550" s="19"/>
      <c r="G550" s="19"/>
      <c r="H550" s="19"/>
      <c r="I550" s="33"/>
      <c r="J550" s="25">
        <v>4048.35</v>
      </c>
    </row>
    <row r="551" spans="1:10">
      <c r="A551" s="13"/>
      <c r="B551" s="16" t="s">
        <v>18</v>
      </c>
      <c r="C551" s="16">
        <v>1.77793148880105</v>
      </c>
      <c r="D551" s="18"/>
      <c r="E551" s="18"/>
      <c r="F551" s="18"/>
      <c r="G551" s="18"/>
      <c r="H551" s="18"/>
      <c r="I551" s="33"/>
      <c r="J551" s="26">
        <v>1.77793148880105</v>
      </c>
    </row>
    <row r="552" spans="1:10">
      <c r="A552" s="7" t="s">
        <v>760</v>
      </c>
      <c r="B552" s="10" t="s">
        <v>16</v>
      </c>
      <c r="C552" s="10">
        <v>273</v>
      </c>
      <c r="D552" s="12"/>
      <c r="E552" s="12">
        <v>1875</v>
      </c>
      <c r="F552" s="12"/>
      <c r="G552" s="12">
        <v>113</v>
      </c>
      <c r="H552" s="12">
        <f>G552-F552</f>
        <v>113</v>
      </c>
      <c r="I552" s="22">
        <v>1</v>
      </c>
      <c r="J552" s="24">
        <v>2261</v>
      </c>
    </row>
    <row r="553" spans="1:10">
      <c r="A553" s="13"/>
      <c r="B553" s="14" t="s">
        <v>17</v>
      </c>
      <c r="C553" s="14">
        <v>1030</v>
      </c>
      <c r="D553" s="19"/>
      <c r="E553" s="19">
        <v>2318.3</v>
      </c>
      <c r="F553" s="19"/>
      <c r="G553" s="19">
        <v>268.6</v>
      </c>
      <c r="H553" s="19"/>
      <c r="I553" s="33"/>
      <c r="J553" s="25">
        <v>3616.9</v>
      </c>
    </row>
    <row r="554" spans="1:10">
      <c r="A554" s="13"/>
      <c r="B554" s="16" t="s">
        <v>18</v>
      </c>
      <c r="C554" s="16">
        <v>3.77289377289377</v>
      </c>
      <c r="D554" s="18"/>
      <c r="E554" s="18">
        <v>1.23642666666667</v>
      </c>
      <c r="F554" s="18"/>
      <c r="G554" s="18">
        <v>2.37699115044248</v>
      </c>
      <c r="H554" s="18"/>
      <c r="I554" s="33"/>
      <c r="J554" s="26">
        <v>1.59969040247678</v>
      </c>
    </row>
    <row r="555" spans="1:10">
      <c r="A555" s="7" t="s">
        <v>761</v>
      </c>
      <c r="B555" s="10" t="s">
        <v>16</v>
      </c>
      <c r="C555" s="10"/>
      <c r="D555" s="12">
        <v>100</v>
      </c>
      <c r="E555" s="12">
        <v>831</v>
      </c>
      <c r="F555" s="12">
        <v>1321</v>
      </c>
      <c r="G555" s="12"/>
      <c r="H555" s="12">
        <f>G555-F555</f>
        <v>-1321</v>
      </c>
      <c r="I555" s="22">
        <v>-1</v>
      </c>
      <c r="J555" s="24">
        <v>2252</v>
      </c>
    </row>
    <row r="556" spans="1:10">
      <c r="A556" s="13"/>
      <c r="B556" s="14" t="s">
        <v>17</v>
      </c>
      <c r="C556" s="14"/>
      <c r="D556" s="19">
        <v>160</v>
      </c>
      <c r="E556" s="19">
        <v>1029</v>
      </c>
      <c r="F556" s="19">
        <v>1404.9</v>
      </c>
      <c r="G556" s="19"/>
      <c r="H556" s="19"/>
      <c r="I556" s="33">
        <v>-1</v>
      </c>
      <c r="J556" s="25">
        <v>2593.9</v>
      </c>
    </row>
    <row r="557" spans="1:10">
      <c r="A557" s="13"/>
      <c r="B557" s="16" t="s">
        <v>18</v>
      </c>
      <c r="C557" s="16"/>
      <c r="D557" s="18">
        <v>1.6</v>
      </c>
      <c r="E557" s="18">
        <v>1.23826714801444</v>
      </c>
      <c r="F557" s="18">
        <v>1.06351249053747</v>
      </c>
      <c r="G557" s="18"/>
      <c r="H557" s="18"/>
      <c r="I557" s="33">
        <v>-1</v>
      </c>
      <c r="J557" s="26">
        <v>1.15182060390764</v>
      </c>
    </row>
    <row r="558" spans="1:10">
      <c r="A558" s="7" t="s">
        <v>762</v>
      </c>
      <c r="B558" s="10" t="s">
        <v>16</v>
      </c>
      <c r="C558" s="10">
        <v>257</v>
      </c>
      <c r="D558" s="12"/>
      <c r="E558" s="12">
        <v>301</v>
      </c>
      <c r="F558" s="12">
        <v>1232</v>
      </c>
      <c r="G558" s="12">
        <v>451</v>
      </c>
      <c r="H558" s="12">
        <f>G558-F558</f>
        <v>-781</v>
      </c>
      <c r="I558" s="22">
        <v>-0.633928571428571</v>
      </c>
      <c r="J558" s="24">
        <v>2241</v>
      </c>
    </row>
    <row r="559" spans="1:10">
      <c r="A559" s="13"/>
      <c r="B559" s="14" t="s">
        <v>17</v>
      </c>
      <c r="C559" s="14">
        <v>378.75</v>
      </c>
      <c r="D559" s="19"/>
      <c r="E559" s="19">
        <v>384</v>
      </c>
      <c r="F559" s="19">
        <v>1763</v>
      </c>
      <c r="G559" s="19">
        <v>4951.5</v>
      </c>
      <c r="H559" s="19"/>
      <c r="I559" s="33">
        <v>1.80856494611458</v>
      </c>
      <c r="J559" s="25">
        <v>7477.25</v>
      </c>
    </row>
    <row r="560" spans="1:10">
      <c r="A560" s="13"/>
      <c r="B560" s="16" t="s">
        <v>18</v>
      </c>
      <c r="C560" s="16">
        <v>1.47373540856031</v>
      </c>
      <c r="D560" s="18"/>
      <c r="E560" s="18">
        <v>1.27574750830565</v>
      </c>
      <c r="F560" s="18">
        <v>1.43100649350649</v>
      </c>
      <c r="G560" s="18">
        <v>10.9789356984479</v>
      </c>
      <c r="H560" s="18"/>
      <c r="I560" s="33">
        <v>6.67217741377641</v>
      </c>
      <c r="J560" s="26">
        <v>3.33656849620705</v>
      </c>
    </row>
    <row r="561" spans="1:10">
      <c r="A561" s="7" t="s">
        <v>763</v>
      </c>
      <c r="B561" s="10" t="s">
        <v>16</v>
      </c>
      <c r="C561" s="10"/>
      <c r="D561" s="12"/>
      <c r="E561" s="12">
        <v>130</v>
      </c>
      <c r="F561" s="12">
        <v>479</v>
      </c>
      <c r="G561" s="12">
        <v>1609</v>
      </c>
      <c r="H561" s="12">
        <f>G561-F561</f>
        <v>1130</v>
      </c>
      <c r="I561" s="22">
        <v>2.35908141962422</v>
      </c>
      <c r="J561" s="24">
        <v>2218</v>
      </c>
    </row>
    <row r="562" spans="1:10">
      <c r="A562" s="13"/>
      <c r="B562" s="14" t="s">
        <v>17</v>
      </c>
      <c r="C562" s="14"/>
      <c r="D562" s="19"/>
      <c r="E562" s="19">
        <v>46</v>
      </c>
      <c r="F562" s="19">
        <v>676.9</v>
      </c>
      <c r="G562" s="19">
        <v>5</v>
      </c>
      <c r="H562" s="19"/>
      <c r="I562" s="33">
        <v>-0.9926133845472</v>
      </c>
      <c r="J562" s="25">
        <v>727.9</v>
      </c>
    </row>
    <row r="563" spans="1:10">
      <c r="A563" s="13"/>
      <c r="B563" s="16" t="s">
        <v>18</v>
      </c>
      <c r="C563" s="16"/>
      <c r="D563" s="18"/>
      <c r="E563" s="18">
        <v>0.353846153846154</v>
      </c>
      <c r="F563" s="18">
        <v>1.41315240083507</v>
      </c>
      <c r="G563" s="18">
        <v>0.00310752019888129</v>
      </c>
      <c r="H563" s="18"/>
      <c r="I563" s="33">
        <v>-0.997801001366134</v>
      </c>
      <c r="J563" s="26">
        <v>0.328178539224527</v>
      </c>
    </row>
    <row r="564" spans="1:10">
      <c r="A564" s="7" t="s">
        <v>764</v>
      </c>
      <c r="B564" s="10" t="s">
        <v>16</v>
      </c>
      <c r="C564" s="10"/>
      <c r="D564" s="12"/>
      <c r="E564" s="12">
        <v>748</v>
      </c>
      <c r="F564" s="12"/>
      <c r="G564" s="12">
        <v>1469</v>
      </c>
      <c r="H564" s="12">
        <f>G564-F564</f>
        <v>1469</v>
      </c>
      <c r="I564" s="22">
        <v>1</v>
      </c>
      <c r="J564" s="24">
        <v>2217</v>
      </c>
    </row>
    <row r="565" spans="1:10">
      <c r="A565" s="13"/>
      <c r="B565" s="14" t="s">
        <v>17</v>
      </c>
      <c r="C565" s="14"/>
      <c r="D565" s="19"/>
      <c r="E565" s="19">
        <v>1438.85</v>
      </c>
      <c r="F565" s="19"/>
      <c r="G565" s="19">
        <v>1315.6</v>
      </c>
      <c r="H565" s="19"/>
      <c r="I565" s="33"/>
      <c r="J565" s="25">
        <v>2754.45</v>
      </c>
    </row>
    <row r="566" spans="1:10">
      <c r="A566" s="13"/>
      <c r="B566" s="16" t="s">
        <v>18</v>
      </c>
      <c r="C566" s="16"/>
      <c r="D566" s="18"/>
      <c r="E566" s="18">
        <v>1.92359625668449</v>
      </c>
      <c r="F566" s="18"/>
      <c r="G566" s="18">
        <v>0.895575221238938</v>
      </c>
      <c r="H566" s="18"/>
      <c r="I566" s="33"/>
      <c r="J566" s="26">
        <v>1.24242219215156</v>
      </c>
    </row>
    <row r="567" spans="1:10">
      <c r="A567" s="7" t="s">
        <v>765</v>
      </c>
      <c r="B567" s="10" t="s">
        <v>16</v>
      </c>
      <c r="C567" s="10">
        <v>2067</v>
      </c>
      <c r="D567" s="12"/>
      <c r="E567" s="12">
        <v>100</v>
      </c>
      <c r="F567" s="12"/>
      <c r="G567" s="12"/>
      <c r="H567" s="12"/>
      <c r="I567" s="22"/>
      <c r="J567" s="24">
        <v>2167</v>
      </c>
    </row>
    <row r="568" spans="1:10">
      <c r="A568" s="13"/>
      <c r="B568" s="14" t="s">
        <v>17</v>
      </c>
      <c r="C568" s="14">
        <v>2067</v>
      </c>
      <c r="D568" s="19"/>
      <c r="E568" s="19">
        <v>105</v>
      </c>
      <c r="F568" s="19"/>
      <c r="G568" s="19"/>
      <c r="H568" s="19"/>
      <c r="I568" s="33"/>
      <c r="J568" s="25">
        <v>2172</v>
      </c>
    </row>
    <row r="569" spans="1:10">
      <c r="A569" s="13"/>
      <c r="B569" s="16" t="s">
        <v>18</v>
      </c>
      <c r="C569" s="16">
        <v>1</v>
      </c>
      <c r="D569" s="18"/>
      <c r="E569" s="18">
        <v>1.05</v>
      </c>
      <c r="F569" s="18"/>
      <c r="G569" s="18"/>
      <c r="H569" s="18"/>
      <c r="I569" s="33"/>
      <c r="J569" s="26">
        <v>1.00230733733272</v>
      </c>
    </row>
    <row r="570" spans="1:10">
      <c r="A570" s="7" t="s">
        <v>766</v>
      </c>
      <c r="B570" s="10" t="s">
        <v>16</v>
      </c>
      <c r="C570" s="10"/>
      <c r="D570" s="12"/>
      <c r="E570" s="12"/>
      <c r="F570" s="12">
        <v>1288</v>
      </c>
      <c r="G570" s="12">
        <v>860</v>
      </c>
      <c r="H570" s="12">
        <f>G570-F570</f>
        <v>-428</v>
      </c>
      <c r="I570" s="22">
        <v>-0.332298136645963</v>
      </c>
      <c r="J570" s="24">
        <v>2148</v>
      </c>
    </row>
    <row r="571" spans="1:10">
      <c r="A571" s="13"/>
      <c r="B571" s="14" t="s">
        <v>17</v>
      </c>
      <c r="C571" s="14"/>
      <c r="D571" s="19"/>
      <c r="E571" s="19"/>
      <c r="F571" s="19">
        <v>356.4</v>
      </c>
      <c r="G571" s="19">
        <v>1100.8</v>
      </c>
      <c r="H571" s="19"/>
      <c r="I571" s="33">
        <v>2.08866442199776</v>
      </c>
      <c r="J571" s="25">
        <v>1457.2</v>
      </c>
    </row>
    <row r="572" spans="1:10">
      <c r="A572" s="13"/>
      <c r="B572" s="16" t="s">
        <v>18</v>
      </c>
      <c r="C572" s="16"/>
      <c r="D572" s="18"/>
      <c r="E572" s="18"/>
      <c r="F572" s="18">
        <v>0.276708074534161</v>
      </c>
      <c r="G572" s="18">
        <v>1.28</v>
      </c>
      <c r="H572" s="18"/>
      <c r="I572" s="33">
        <v>3.62581369248036</v>
      </c>
      <c r="J572" s="26">
        <v>0.678398510242086</v>
      </c>
    </row>
    <row r="573" spans="1:10">
      <c r="A573" s="7" t="s">
        <v>767</v>
      </c>
      <c r="B573" s="10" t="s">
        <v>16</v>
      </c>
      <c r="C573" s="10">
        <v>1728</v>
      </c>
      <c r="D573" s="12"/>
      <c r="E573" s="12">
        <v>374</v>
      </c>
      <c r="F573" s="12"/>
      <c r="G573" s="12"/>
      <c r="H573" s="12"/>
      <c r="I573" s="22"/>
      <c r="J573" s="24">
        <v>2102</v>
      </c>
    </row>
    <row r="574" spans="1:10">
      <c r="A574" s="13"/>
      <c r="B574" s="14" t="s">
        <v>17</v>
      </c>
      <c r="C574" s="14">
        <v>767.5</v>
      </c>
      <c r="D574" s="19"/>
      <c r="E574" s="19">
        <v>207.4</v>
      </c>
      <c r="F574" s="19"/>
      <c r="G574" s="19"/>
      <c r="H574" s="19"/>
      <c r="I574" s="33"/>
      <c r="J574" s="25">
        <v>974.9</v>
      </c>
    </row>
    <row r="575" spans="1:10">
      <c r="A575" s="13"/>
      <c r="B575" s="16" t="s">
        <v>18</v>
      </c>
      <c r="C575" s="16">
        <v>0.444155092592593</v>
      </c>
      <c r="D575" s="18"/>
      <c r="E575" s="18">
        <v>0.554545454545455</v>
      </c>
      <c r="F575" s="18"/>
      <c r="G575" s="18"/>
      <c r="H575" s="18"/>
      <c r="I575" s="33"/>
      <c r="J575" s="26">
        <v>0.463796384395813</v>
      </c>
    </row>
    <row r="576" spans="1:10">
      <c r="A576" s="7" t="s">
        <v>768</v>
      </c>
      <c r="B576" s="10" t="s">
        <v>16</v>
      </c>
      <c r="C576" s="10"/>
      <c r="D576" s="12">
        <v>1784</v>
      </c>
      <c r="E576" s="12">
        <v>317</v>
      </c>
      <c r="F576" s="12"/>
      <c r="G576" s="12"/>
      <c r="H576" s="12"/>
      <c r="I576" s="22"/>
      <c r="J576" s="24">
        <v>2101</v>
      </c>
    </row>
    <row r="577" spans="1:10">
      <c r="A577" s="13"/>
      <c r="B577" s="14" t="s">
        <v>17</v>
      </c>
      <c r="C577" s="14"/>
      <c r="D577" s="19">
        <v>163.8</v>
      </c>
      <c r="E577" s="19">
        <v>1351.8</v>
      </c>
      <c r="F577" s="19"/>
      <c r="G577" s="19"/>
      <c r="H577" s="19"/>
      <c r="I577" s="33"/>
      <c r="J577" s="25">
        <v>1515.6</v>
      </c>
    </row>
    <row r="578" spans="1:10">
      <c r="A578" s="13"/>
      <c r="B578" s="16" t="s">
        <v>18</v>
      </c>
      <c r="C578" s="16"/>
      <c r="D578" s="18">
        <v>0.0918161434977579</v>
      </c>
      <c r="E578" s="18">
        <v>4.26435331230284</v>
      </c>
      <c r="F578" s="18"/>
      <c r="G578" s="18"/>
      <c r="H578" s="18"/>
      <c r="I578" s="33"/>
      <c r="J578" s="26">
        <v>0.721370775821038</v>
      </c>
    </row>
    <row r="579" spans="1:10">
      <c r="A579" s="7" t="s">
        <v>769</v>
      </c>
      <c r="B579" s="10" t="s">
        <v>16</v>
      </c>
      <c r="C579" s="10"/>
      <c r="D579" s="12"/>
      <c r="E579" s="12"/>
      <c r="F579" s="12">
        <v>1934</v>
      </c>
      <c r="G579" s="12">
        <v>148</v>
      </c>
      <c r="H579" s="12">
        <f>G579-F579</f>
        <v>-1786</v>
      </c>
      <c r="I579" s="22">
        <v>-0.923474663908997</v>
      </c>
      <c r="J579" s="24">
        <v>2082</v>
      </c>
    </row>
    <row r="580" spans="1:10">
      <c r="A580" s="13"/>
      <c r="B580" s="14" t="s">
        <v>17</v>
      </c>
      <c r="C580" s="14"/>
      <c r="D580" s="19"/>
      <c r="E580" s="19"/>
      <c r="F580" s="19">
        <v>4528.52</v>
      </c>
      <c r="G580" s="19">
        <v>364.12</v>
      </c>
      <c r="H580" s="19"/>
      <c r="I580" s="33">
        <v>-0.919594039553762</v>
      </c>
      <c r="J580" s="25">
        <v>4892.64</v>
      </c>
    </row>
    <row r="581" spans="1:10">
      <c r="A581" s="13"/>
      <c r="B581" s="16" t="s">
        <v>18</v>
      </c>
      <c r="C581" s="16"/>
      <c r="D581" s="18"/>
      <c r="E581" s="18"/>
      <c r="F581" s="18">
        <v>2.34153050672182</v>
      </c>
      <c r="G581" s="18">
        <v>2.46027027027027</v>
      </c>
      <c r="H581" s="18"/>
      <c r="I581" s="33">
        <v>0.0507103209663869</v>
      </c>
      <c r="J581" s="26">
        <v>2.3499711815562</v>
      </c>
    </row>
    <row r="582" spans="1:10">
      <c r="A582" s="7" t="s">
        <v>770</v>
      </c>
      <c r="B582" s="10" t="s">
        <v>16</v>
      </c>
      <c r="C582" s="10"/>
      <c r="D582" s="12"/>
      <c r="E582" s="12">
        <v>292</v>
      </c>
      <c r="F582" s="12">
        <v>1752</v>
      </c>
      <c r="G582" s="12"/>
      <c r="H582" s="12">
        <f>G582-F582</f>
        <v>-1752</v>
      </c>
      <c r="I582" s="22">
        <v>-1</v>
      </c>
      <c r="J582" s="24">
        <v>2044</v>
      </c>
    </row>
    <row r="583" spans="1:10">
      <c r="A583" s="13"/>
      <c r="B583" s="14" t="s">
        <v>17</v>
      </c>
      <c r="C583" s="14"/>
      <c r="D583" s="19"/>
      <c r="E583" s="19">
        <v>688.48</v>
      </c>
      <c r="F583" s="19">
        <v>3035.2</v>
      </c>
      <c r="G583" s="19"/>
      <c r="H583" s="19"/>
      <c r="I583" s="33">
        <v>-1</v>
      </c>
      <c r="J583" s="25">
        <v>3723.68</v>
      </c>
    </row>
    <row r="584" spans="1:10">
      <c r="A584" s="13"/>
      <c r="B584" s="16" t="s">
        <v>18</v>
      </c>
      <c r="C584" s="16"/>
      <c r="D584" s="18"/>
      <c r="E584" s="18">
        <v>2.35780821917808</v>
      </c>
      <c r="F584" s="18">
        <v>1.7324200913242</v>
      </c>
      <c r="G584" s="18"/>
      <c r="H584" s="18"/>
      <c r="I584" s="33">
        <v>-1</v>
      </c>
      <c r="J584" s="26">
        <v>1.82176125244618</v>
      </c>
    </row>
    <row r="585" spans="1:10">
      <c r="A585" s="7" t="s">
        <v>771</v>
      </c>
      <c r="B585" s="10" t="s">
        <v>16</v>
      </c>
      <c r="C585" s="10"/>
      <c r="D585" s="12"/>
      <c r="E585" s="12">
        <v>2016</v>
      </c>
      <c r="F585" s="12"/>
      <c r="G585" s="12"/>
      <c r="H585" s="12"/>
      <c r="I585" s="22"/>
      <c r="J585" s="24">
        <v>2016</v>
      </c>
    </row>
    <row r="586" spans="1:10">
      <c r="A586" s="13"/>
      <c r="B586" s="14" t="s">
        <v>17</v>
      </c>
      <c r="C586" s="14"/>
      <c r="D586" s="19"/>
      <c r="E586" s="19">
        <v>5325.64</v>
      </c>
      <c r="F586" s="19"/>
      <c r="G586" s="19"/>
      <c r="H586" s="19"/>
      <c r="I586" s="33"/>
      <c r="J586" s="25">
        <v>5325.64</v>
      </c>
    </row>
    <row r="587" spans="1:10">
      <c r="A587" s="13"/>
      <c r="B587" s="16" t="s">
        <v>18</v>
      </c>
      <c r="C587" s="16"/>
      <c r="D587" s="18"/>
      <c r="E587" s="18">
        <v>2.64168650793651</v>
      </c>
      <c r="F587" s="18"/>
      <c r="G587" s="18"/>
      <c r="H587" s="18"/>
      <c r="I587" s="33"/>
      <c r="J587" s="26">
        <v>2.64168650793651</v>
      </c>
    </row>
    <row r="588" spans="1:10">
      <c r="A588" s="7" t="s">
        <v>772</v>
      </c>
      <c r="B588" s="10" t="s">
        <v>16</v>
      </c>
      <c r="C588" s="10">
        <v>1561</v>
      </c>
      <c r="D588" s="12">
        <v>276</v>
      </c>
      <c r="E588" s="12">
        <v>156</v>
      </c>
      <c r="F588" s="12"/>
      <c r="G588" s="12"/>
      <c r="H588" s="12"/>
      <c r="I588" s="22"/>
      <c r="J588" s="24">
        <v>1993</v>
      </c>
    </row>
    <row r="589" spans="1:10">
      <c r="A589" s="13"/>
      <c r="B589" s="14" t="s">
        <v>17</v>
      </c>
      <c r="C589" s="14">
        <v>73.02</v>
      </c>
      <c r="D589" s="19">
        <v>69.6</v>
      </c>
      <c r="E589" s="19">
        <v>246</v>
      </c>
      <c r="F589" s="19"/>
      <c r="G589" s="19"/>
      <c r="H589" s="19"/>
      <c r="I589" s="33"/>
      <c r="J589" s="25">
        <v>388.62</v>
      </c>
    </row>
    <row r="590" spans="1:10">
      <c r="A590" s="13"/>
      <c r="B590" s="16" t="s">
        <v>18</v>
      </c>
      <c r="C590" s="16">
        <v>0.0467777065983344</v>
      </c>
      <c r="D590" s="18">
        <v>0.252173913043478</v>
      </c>
      <c r="E590" s="18">
        <v>1.57692307692308</v>
      </c>
      <c r="F590" s="18"/>
      <c r="G590" s="18"/>
      <c r="H590" s="18"/>
      <c r="I590" s="33"/>
      <c r="J590" s="26">
        <v>0.194992473657802</v>
      </c>
    </row>
    <row r="591" spans="1:10">
      <c r="A591" s="7" t="s">
        <v>773</v>
      </c>
      <c r="B591" s="10" t="s">
        <v>16</v>
      </c>
      <c r="C591" s="10"/>
      <c r="D591" s="12"/>
      <c r="E591" s="12"/>
      <c r="F591" s="12">
        <v>818</v>
      </c>
      <c r="G591" s="12">
        <v>1153</v>
      </c>
      <c r="H591" s="12">
        <f>G591-F591</f>
        <v>335</v>
      </c>
      <c r="I591" s="22">
        <v>0.409535452322738</v>
      </c>
      <c r="J591" s="24">
        <v>1971</v>
      </c>
    </row>
    <row r="592" spans="1:10">
      <c r="A592" s="13"/>
      <c r="B592" s="14" t="s">
        <v>17</v>
      </c>
      <c r="C592" s="14"/>
      <c r="D592" s="19"/>
      <c r="E592" s="19"/>
      <c r="F592" s="19">
        <v>469.91</v>
      </c>
      <c r="G592" s="19">
        <v>1140.7</v>
      </c>
      <c r="H592" s="19"/>
      <c r="I592" s="33">
        <v>1.42748611436232</v>
      </c>
      <c r="J592" s="25">
        <v>1610.61</v>
      </c>
    </row>
    <row r="593" spans="1:10">
      <c r="A593" s="13"/>
      <c r="B593" s="16" t="s">
        <v>18</v>
      </c>
      <c r="C593" s="16"/>
      <c r="D593" s="18"/>
      <c r="E593" s="18"/>
      <c r="F593" s="18">
        <v>0.574462102689487</v>
      </c>
      <c r="G593" s="18">
        <v>0.989332176929749</v>
      </c>
      <c r="H593" s="18"/>
      <c r="I593" s="33">
        <v>0.722188761100071</v>
      </c>
      <c r="J593" s="26">
        <v>0.817153729071537</v>
      </c>
    </row>
    <row r="594" spans="1:10">
      <c r="A594" s="7" t="s">
        <v>774</v>
      </c>
      <c r="B594" s="10" t="s">
        <v>16</v>
      </c>
      <c r="C594" s="10">
        <v>1098</v>
      </c>
      <c r="D594" s="12">
        <v>144</v>
      </c>
      <c r="E594" s="12">
        <v>385</v>
      </c>
      <c r="F594" s="12"/>
      <c r="G594" s="12">
        <v>330</v>
      </c>
      <c r="H594" s="12">
        <f>G594-F594</f>
        <v>330</v>
      </c>
      <c r="I594" s="22">
        <v>1</v>
      </c>
      <c r="J594" s="24">
        <v>1957</v>
      </c>
    </row>
    <row r="595" spans="1:10">
      <c r="A595" s="13"/>
      <c r="B595" s="14" t="s">
        <v>17</v>
      </c>
      <c r="C595" s="14">
        <v>1117.8</v>
      </c>
      <c r="D595" s="19">
        <v>198</v>
      </c>
      <c r="E595" s="19">
        <v>452</v>
      </c>
      <c r="F595" s="19"/>
      <c r="G595" s="19">
        <v>263.6</v>
      </c>
      <c r="H595" s="19"/>
      <c r="I595" s="33"/>
      <c r="J595" s="25">
        <v>2031.4</v>
      </c>
    </row>
    <row r="596" spans="1:10">
      <c r="A596" s="13"/>
      <c r="B596" s="16" t="s">
        <v>18</v>
      </c>
      <c r="C596" s="16">
        <v>1.01803278688525</v>
      </c>
      <c r="D596" s="18">
        <v>1.375</v>
      </c>
      <c r="E596" s="18">
        <v>1.17402597402597</v>
      </c>
      <c r="F596" s="18"/>
      <c r="G596" s="18">
        <v>0.798787878787879</v>
      </c>
      <c r="H596" s="18"/>
      <c r="I596" s="33"/>
      <c r="J596" s="26">
        <v>1.03801737353091</v>
      </c>
    </row>
    <row r="597" spans="1:10">
      <c r="A597" s="7" t="s">
        <v>775</v>
      </c>
      <c r="B597" s="10" t="s">
        <v>16</v>
      </c>
      <c r="C597" s="10">
        <v>506</v>
      </c>
      <c r="D597" s="12">
        <v>490</v>
      </c>
      <c r="E597" s="12">
        <v>204</v>
      </c>
      <c r="F597" s="12">
        <v>396</v>
      </c>
      <c r="G597" s="12">
        <v>354</v>
      </c>
      <c r="H597" s="12">
        <f>G597-F597</f>
        <v>-42</v>
      </c>
      <c r="I597" s="22">
        <v>-0.106060606060606</v>
      </c>
      <c r="J597" s="24">
        <v>1950</v>
      </c>
    </row>
    <row r="598" spans="1:10">
      <c r="A598" s="13"/>
      <c r="B598" s="14" t="s">
        <v>17</v>
      </c>
      <c r="C598" s="14">
        <v>2520</v>
      </c>
      <c r="D598" s="19">
        <v>975</v>
      </c>
      <c r="E598" s="19">
        <v>541.5</v>
      </c>
      <c r="F598" s="19">
        <v>732.6</v>
      </c>
      <c r="G598" s="19">
        <v>619.5</v>
      </c>
      <c r="H598" s="19"/>
      <c r="I598" s="33">
        <v>-0.154381654381654</v>
      </c>
      <c r="J598" s="25">
        <v>5388.6</v>
      </c>
    </row>
    <row r="599" spans="1:10">
      <c r="A599" s="13"/>
      <c r="B599" s="16" t="s">
        <v>18</v>
      </c>
      <c r="C599" s="16">
        <v>4.9802371541502</v>
      </c>
      <c r="D599" s="18">
        <v>1.98979591836735</v>
      </c>
      <c r="E599" s="18">
        <v>2.65441176470588</v>
      </c>
      <c r="F599" s="18">
        <v>1.85</v>
      </c>
      <c r="G599" s="18">
        <v>1.75</v>
      </c>
      <c r="H599" s="18"/>
      <c r="I599" s="33">
        <v>-0.0540540540540541</v>
      </c>
      <c r="J599" s="26">
        <v>2.76338461538462</v>
      </c>
    </row>
    <row r="600" spans="1:10">
      <c r="A600" s="7" t="s">
        <v>776</v>
      </c>
      <c r="B600" s="10" t="s">
        <v>16</v>
      </c>
      <c r="C600" s="10"/>
      <c r="D600" s="12"/>
      <c r="E600" s="12">
        <v>212</v>
      </c>
      <c r="F600" s="12">
        <v>1722</v>
      </c>
      <c r="G600" s="12"/>
      <c r="H600" s="12">
        <f>G600-F600</f>
        <v>-1722</v>
      </c>
      <c r="I600" s="22">
        <v>-1</v>
      </c>
      <c r="J600" s="24">
        <v>1934</v>
      </c>
    </row>
    <row r="601" spans="1:10">
      <c r="A601" s="13"/>
      <c r="B601" s="14" t="s">
        <v>17</v>
      </c>
      <c r="C601" s="14"/>
      <c r="D601" s="19"/>
      <c r="E601" s="19">
        <v>146</v>
      </c>
      <c r="F601" s="19">
        <v>3326.5</v>
      </c>
      <c r="G601" s="19"/>
      <c r="H601" s="19"/>
      <c r="I601" s="33">
        <v>-1</v>
      </c>
      <c r="J601" s="25">
        <v>3472.5</v>
      </c>
    </row>
    <row r="602" spans="1:10">
      <c r="A602" s="13"/>
      <c r="B602" s="16" t="s">
        <v>18</v>
      </c>
      <c r="C602" s="16"/>
      <c r="D602" s="18"/>
      <c r="E602" s="18">
        <v>0.688679245283019</v>
      </c>
      <c r="F602" s="18">
        <v>1.93176538908246</v>
      </c>
      <c r="G602" s="18"/>
      <c r="H602" s="18"/>
      <c r="I602" s="33">
        <v>-1</v>
      </c>
      <c r="J602" s="26">
        <v>1.79550155118925</v>
      </c>
    </row>
    <row r="603" spans="1:10">
      <c r="A603" s="7" t="s">
        <v>777</v>
      </c>
      <c r="B603" s="10" t="s">
        <v>16</v>
      </c>
      <c r="C603" s="10">
        <v>1372</v>
      </c>
      <c r="D603" s="12">
        <v>543</v>
      </c>
      <c r="E603" s="12"/>
      <c r="F603" s="12"/>
      <c r="G603" s="12"/>
      <c r="H603" s="12"/>
      <c r="I603" s="22"/>
      <c r="J603" s="24">
        <v>1915</v>
      </c>
    </row>
    <row r="604" spans="1:10">
      <c r="A604" s="13"/>
      <c r="B604" s="14" t="s">
        <v>17</v>
      </c>
      <c r="C604" s="14">
        <v>1127.9</v>
      </c>
      <c r="D604" s="19">
        <v>382.4</v>
      </c>
      <c r="E604" s="19"/>
      <c r="F604" s="19"/>
      <c r="G604" s="19"/>
      <c r="H604" s="19"/>
      <c r="I604" s="33"/>
      <c r="J604" s="25">
        <v>1510.3</v>
      </c>
    </row>
    <row r="605" spans="1:10">
      <c r="A605" s="13"/>
      <c r="B605" s="16" t="s">
        <v>18</v>
      </c>
      <c r="C605" s="16">
        <v>0.822084548104956</v>
      </c>
      <c r="D605" s="18">
        <v>0.704235727440147</v>
      </c>
      <c r="E605" s="18"/>
      <c r="F605" s="18"/>
      <c r="G605" s="18"/>
      <c r="H605" s="18"/>
      <c r="I605" s="33"/>
      <c r="J605" s="26">
        <v>0.788668407310705</v>
      </c>
    </row>
    <row r="606" spans="1:10">
      <c r="A606" s="7" t="s">
        <v>778</v>
      </c>
      <c r="B606" s="10" t="s">
        <v>16</v>
      </c>
      <c r="C606" s="10">
        <v>1889</v>
      </c>
      <c r="D606" s="12"/>
      <c r="E606" s="12"/>
      <c r="F606" s="12"/>
      <c r="G606" s="12"/>
      <c r="H606" s="12"/>
      <c r="I606" s="22"/>
      <c r="J606" s="24">
        <v>1889</v>
      </c>
    </row>
    <row r="607" spans="1:10">
      <c r="A607" s="13"/>
      <c r="B607" s="14" t="s">
        <v>17</v>
      </c>
      <c r="C607" s="14">
        <v>450</v>
      </c>
      <c r="D607" s="19"/>
      <c r="E607" s="19"/>
      <c r="F607" s="19"/>
      <c r="G607" s="19"/>
      <c r="H607" s="19"/>
      <c r="I607" s="33"/>
      <c r="J607" s="25">
        <v>450</v>
      </c>
    </row>
    <row r="608" spans="1:10">
      <c r="A608" s="13"/>
      <c r="B608" s="16" t="s">
        <v>18</v>
      </c>
      <c r="C608" s="16">
        <v>0.238221281101112</v>
      </c>
      <c r="D608" s="18"/>
      <c r="E608" s="18"/>
      <c r="F608" s="18"/>
      <c r="G608" s="18"/>
      <c r="H608" s="18"/>
      <c r="I608" s="33"/>
      <c r="J608" s="26">
        <v>0.238221281101112</v>
      </c>
    </row>
    <row r="609" spans="1:10">
      <c r="A609" s="7" t="s">
        <v>779</v>
      </c>
      <c r="B609" s="10" t="s">
        <v>16</v>
      </c>
      <c r="C609" s="10">
        <v>113</v>
      </c>
      <c r="D609" s="12">
        <v>118</v>
      </c>
      <c r="E609" s="12">
        <v>986</v>
      </c>
      <c r="F609" s="12">
        <v>310</v>
      </c>
      <c r="G609" s="12">
        <v>299</v>
      </c>
      <c r="H609" s="12">
        <f>G609-F609</f>
        <v>-11</v>
      </c>
      <c r="I609" s="22">
        <v>-0.0354838709677419</v>
      </c>
      <c r="J609" s="24">
        <v>1826</v>
      </c>
    </row>
    <row r="610" spans="1:10">
      <c r="A610" s="13"/>
      <c r="B610" s="14" t="s">
        <v>17</v>
      </c>
      <c r="C610" s="14">
        <v>360.13</v>
      </c>
      <c r="D610" s="19">
        <v>2028.6</v>
      </c>
      <c r="E610" s="19">
        <v>1326.7</v>
      </c>
      <c r="F610" s="19">
        <v>619.5</v>
      </c>
      <c r="G610" s="19">
        <v>4047.46</v>
      </c>
      <c r="H610" s="19"/>
      <c r="I610" s="33">
        <v>5.53343018563358</v>
      </c>
      <c r="J610" s="25">
        <v>8382.39</v>
      </c>
    </row>
    <row r="611" spans="1:10">
      <c r="A611" s="13"/>
      <c r="B611" s="16" t="s">
        <v>18</v>
      </c>
      <c r="C611" s="16">
        <v>3.18699115044248</v>
      </c>
      <c r="D611" s="18">
        <v>17.1915254237288</v>
      </c>
      <c r="E611" s="18">
        <v>1.34553752535497</v>
      </c>
      <c r="F611" s="18">
        <v>1.99838709677419</v>
      </c>
      <c r="G611" s="18">
        <v>13.5366555183946</v>
      </c>
      <c r="H611" s="18"/>
      <c r="I611" s="33">
        <v>5.77379049346625</v>
      </c>
      <c r="J611" s="26">
        <v>4.59057502738226</v>
      </c>
    </row>
    <row r="612" spans="1:10">
      <c r="A612" s="7" t="s">
        <v>780</v>
      </c>
      <c r="B612" s="10" t="s">
        <v>16</v>
      </c>
      <c r="C612" s="10">
        <v>1114</v>
      </c>
      <c r="D612" s="12">
        <v>90</v>
      </c>
      <c r="E612" s="12">
        <v>127</v>
      </c>
      <c r="F612" s="12"/>
      <c r="G612" s="12">
        <v>392</v>
      </c>
      <c r="H612" s="12">
        <f>G612-F612</f>
        <v>392</v>
      </c>
      <c r="I612" s="22">
        <v>1</v>
      </c>
      <c r="J612" s="24">
        <v>1723</v>
      </c>
    </row>
    <row r="613" spans="1:10">
      <c r="A613" s="13"/>
      <c r="B613" s="14" t="s">
        <v>17</v>
      </c>
      <c r="C613" s="14">
        <v>1549.8</v>
      </c>
      <c r="D613" s="19">
        <v>215</v>
      </c>
      <c r="E613" s="19">
        <v>244</v>
      </c>
      <c r="F613" s="19"/>
      <c r="G613" s="19">
        <v>709</v>
      </c>
      <c r="H613" s="19"/>
      <c r="I613" s="33"/>
      <c r="J613" s="25">
        <v>2717.8</v>
      </c>
    </row>
    <row r="614" spans="1:10">
      <c r="A614" s="13"/>
      <c r="B614" s="16" t="s">
        <v>18</v>
      </c>
      <c r="C614" s="16">
        <v>1.39120287253142</v>
      </c>
      <c r="D614" s="18">
        <v>2.38888888888889</v>
      </c>
      <c r="E614" s="18">
        <v>1.92125984251968</v>
      </c>
      <c r="F614" s="18"/>
      <c r="G614" s="18">
        <v>1.80867346938776</v>
      </c>
      <c r="H614" s="18"/>
      <c r="I614" s="33"/>
      <c r="J614" s="26">
        <v>1.57736506094022</v>
      </c>
    </row>
    <row r="615" spans="1:10">
      <c r="A615" s="7" t="s">
        <v>781</v>
      </c>
      <c r="B615" s="10" t="s">
        <v>16</v>
      </c>
      <c r="C615" s="10"/>
      <c r="D615" s="12">
        <v>630</v>
      </c>
      <c r="E615" s="12"/>
      <c r="F615" s="12"/>
      <c r="G615" s="12">
        <v>1073</v>
      </c>
      <c r="H615" s="12">
        <f>G615-F615</f>
        <v>1073</v>
      </c>
      <c r="I615" s="22">
        <v>1</v>
      </c>
      <c r="J615" s="24">
        <v>1703</v>
      </c>
    </row>
    <row r="616" spans="1:10">
      <c r="A616" s="13"/>
      <c r="B616" s="14" t="s">
        <v>17</v>
      </c>
      <c r="C616" s="14"/>
      <c r="D616" s="19">
        <v>665</v>
      </c>
      <c r="E616" s="19"/>
      <c r="F616" s="19"/>
      <c r="G616" s="19">
        <v>749</v>
      </c>
      <c r="H616" s="19"/>
      <c r="I616" s="33"/>
      <c r="J616" s="25">
        <v>1414</v>
      </c>
    </row>
    <row r="617" spans="1:10">
      <c r="A617" s="13"/>
      <c r="B617" s="16" t="s">
        <v>18</v>
      </c>
      <c r="C617" s="16"/>
      <c r="D617" s="18">
        <v>1.05555555555556</v>
      </c>
      <c r="E617" s="18"/>
      <c r="F617" s="18"/>
      <c r="G617" s="18">
        <v>0.698042870456664</v>
      </c>
      <c r="H617" s="18"/>
      <c r="I617" s="33"/>
      <c r="J617" s="26">
        <v>0.830299471520846</v>
      </c>
    </row>
    <row r="618" spans="1:10">
      <c r="A618" s="7" t="s">
        <v>782</v>
      </c>
      <c r="B618" s="10" t="s">
        <v>16</v>
      </c>
      <c r="C618" s="10">
        <v>430</v>
      </c>
      <c r="D618" s="12">
        <v>1256</v>
      </c>
      <c r="E618" s="12"/>
      <c r="F618" s="12"/>
      <c r="G618" s="12"/>
      <c r="H618" s="12"/>
      <c r="I618" s="22"/>
      <c r="J618" s="24">
        <v>1686</v>
      </c>
    </row>
    <row r="619" spans="1:10">
      <c r="A619" s="13"/>
      <c r="B619" s="14" t="s">
        <v>17</v>
      </c>
      <c r="C619" s="14">
        <v>914</v>
      </c>
      <c r="D619" s="19">
        <v>789.2</v>
      </c>
      <c r="E619" s="19"/>
      <c r="F619" s="19"/>
      <c r="G619" s="19"/>
      <c r="H619" s="19"/>
      <c r="I619" s="33"/>
      <c r="J619" s="25">
        <v>1703.2</v>
      </c>
    </row>
    <row r="620" spans="1:10">
      <c r="A620" s="13"/>
      <c r="B620" s="16" t="s">
        <v>18</v>
      </c>
      <c r="C620" s="16">
        <v>2.12558139534884</v>
      </c>
      <c r="D620" s="18">
        <v>0.628343949044586</v>
      </c>
      <c r="E620" s="18"/>
      <c r="F620" s="18"/>
      <c r="G620" s="18"/>
      <c r="H620" s="18"/>
      <c r="I620" s="33"/>
      <c r="J620" s="26">
        <v>1.01020166073547</v>
      </c>
    </row>
    <row r="621" spans="1:10">
      <c r="A621" s="7" t="s">
        <v>783</v>
      </c>
      <c r="B621" s="10" t="s">
        <v>16</v>
      </c>
      <c r="C621" s="10"/>
      <c r="D621" s="12"/>
      <c r="E621" s="12"/>
      <c r="F621" s="12">
        <v>272</v>
      </c>
      <c r="G621" s="12">
        <v>1383</v>
      </c>
      <c r="H621" s="12">
        <f>G621-F621</f>
        <v>1111</v>
      </c>
      <c r="I621" s="22">
        <v>4.08455882352941</v>
      </c>
      <c r="J621" s="24">
        <v>1655</v>
      </c>
    </row>
    <row r="622" spans="1:10">
      <c r="A622" s="13"/>
      <c r="B622" s="14" t="s">
        <v>17</v>
      </c>
      <c r="C622" s="14"/>
      <c r="D622" s="19"/>
      <c r="E622" s="19"/>
      <c r="F622" s="19">
        <v>452</v>
      </c>
      <c r="G622" s="19">
        <v>2319.5</v>
      </c>
      <c r="H622" s="19"/>
      <c r="I622" s="33">
        <v>4.13163716814159</v>
      </c>
      <c r="J622" s="25">
        <v>2771.5</v>
      </c>
    </row>
    <row r="623" spans="1:10">
      <c r="A623" s="13"/>
      <c r="B623" s="16" t="s">
        <v>18</v>
      </c>
      <c r="C623" s="16"/>
      <c r="D623" s="18"/>
      <c r="E623" s="18"/>
      <c r="F623" s="18">
        <v>1.66176470588235</v>
      </c>
      <c r="G623" s="18">
        <v>1.67715112075199</v>
      </c>
      <c r="H623" s="18"/>
      <c r="I623" s="33">
        <v>0.00925908151447088</v>
      </c>
      <c r="J623" s="26">
        <v>1.67462235649547</v>
      </c>
    </row>
    <row r="624" spans="1:10">
      <c r="A624" s="7" t="s">
        <v>784</v>
      </c>
      <c r="B624" s="10" t="s">
        <v>16</v>
      </c>
      <c r="C624" s="10"/>
      <c r="D624" s="12"/>
      <c r="E624" s="12">
        <v>1644</v>
      </c>
      <c r="F624" s="12"/>
      <c r="G624" s="12"/>
      <c r="H624" s="12"/>
      <c r="I624" s="22"/>
      <c r="J624" s="24">
        <v>1644</v>
      </c>
    </row>
    <row r="625" spans="1:10">
      <c r="A625" s="13"/>
      <c r="B625" s="14" t="s">
        <v>17</v>
      </c>
      <c r="C625" s="14"/>
      <c r="D625" s="19"/>
      <c r="E625" s="19">
        <v>50</v>
      </c>
      <c r="F625" s="19"/>
      <c r="G625" s="19"/>
      <c r="H625" s="19"/>
      <c r="I625" s="33"/>
      <c r="J625" s="25">
        <v>50</v>
      </c>
    </row>
    <row r="626" spans="1:10">
      <c r="A626" s="13"/>
      <c r="B626" s="16" t="s">
        <v>18</v>
      </c>
      <c r="C626" s="16"/>
      <c r="D626" s="18"/>
      <c r="E626" s="18">
        <v>0.0304136253041363</v>
      </c>
      <c r="F626" s="18"/>
      <c r="G626" s="18"/>
      <c r="H626" s="18"/>
      <c r="I626" s="33"/>
      <c r="J626" s="26">
        <v>0.0304136253041363</v>
      </c>
    </row>
    <row r="627" spans="1:10">
      <c r="A627" s="7" t="s">
        <v>785</v>
      </c>
      <c r="B627" s="10" t="s">
        <v>16</v>
      </c>
      <c r="C627" s="10">
        <v>1640</v>
      </c>
      <c r="D627" s="12"/>
      <c r="E627" s="12"/>
      <c r="F627" s="12"/>
      <c r="G627" s="12"/>
      <c r="H627" s="12"/>
      <c r="I627" s="22"/>
      <c r="J627" s="24">
        <v>1640</v>
      </c>
    </row>
    <row r="628" spans="1:10">
      <c r="A628" s="13"/>
      <c r="B628" s="14" t="s">
        <v>17</v>
      </c>
      <c r="C628" s="14">
        <v>1520</v>
      </c>
      <c r="D628" s="19"/>
      <c r="E628" s="19"/>
      <c r="F628" s="19"/>
      <c r="G628" s="19"/>
      <c r="H628" s="19"/>
      <c r="I628" s="33"/>
      <c r="J628" s="25">
        <v>1520</v>
      </c>
    </row>
    <row r="629" spans="1:10">
      <c r="A629" s="13"/>
      <c r="B629" s="16" t="s">
        <v>18</v>
      </c>
      <c r="C629" s="16">
        <v>0.926829268292683</v>
      </c>
      <c r="D629" s="18"/>
      <c r="E629" s="18"/>
      <c r="F629" s="18"/>
      <c r="G629" s="18"/>
      <c r="H629" s="18"/>
      <c r="I629" s="33"/>
      <c r="J629" s="26">
        <v>0.926829268292683</v>
      </c>
    </row>
    <row r="630" spans="1:10">
      <c r="A630" s="7" t="s">
        <v>786</v>
      </c>
      <c r="B630" s="10" t="s">
        <v>16</v>
      </c>
      <c r="C630" s="10"/>
      <c r="D630" s="12"/>
      <c r="E630" s="12"/>
      <c r="F630" s="12"/>
      <c r="G630" s="12">
        <v>1624</v>
      </c>
      <c r="H630" s="12">
        <f>G630-F630</f>
        <v>1624</v>
      </c>
      <c r="I630" s="22">
        <v>1</v>
      </c>
      <c r="J630" s="24">
        <v>1624</v>
      </c>
    </row>
    <row r="631" spans="1:10">
      <c r="A631" s="13"/>
      <c r="B631" s="14" t="s">
        <v>17</v>
      </c>
      <c r="C631" s="14"/>
      <c r="D631" s="19"/>
      <c r="E631" s="19"/>
      <c r="F631" s="19"/>
      <c r="G631" s="19">
        <v>2978.24</v>
      </c>
      <c r="H631" s="19"/>
      <c r="I631" s="33"/>
      <c r="J631" s="25">
        <v>2978.24</v>
      </c>
    </row>
    <row r="632" spans="1:10">
      <c r="A632" s="13"/>
      <c r="B632" s="16" t="s">
        <v>18</v>
      </c>
      <c r="C632" s="16"/>
      <c r="D632" s="18"/>
      <c r="E632" s="18"/>
      <c r="F632" s="18"/>
      <c r="G632" s="18">
        <v>1.83389162561576</v>
      </c>
      <c r="H632" s="18"/>
      <c r="I632" s="33"/>
      <c r="J632" s="26">
        <v>1.83389162561576</v>
      </c>
    </row>
    <row r="633" spans="1:10">
      <c r="A633" s="7" t="s">
        <v>787</v>
      </c>
      <c r="B633" s="10" t="s">
        <v>16</v>
      </c>
      <c r="C633" s="10">
        <v>360</v>
      </c>
      <c r="D633" s="12"/>
      <c r="E633" s="12">
        <v>1233</v>
      </c>
      <c r="F633" s="12"/>
      <c r="G633" s="12"/>
      <c r="H633" s="12"/>
      <c r="I633" s="22"/>
      <c r="J633" s="24">
        <v>1593</v>
      </c>
    </row>
    <row r="634" spans="1:10">
      <c r="A634" s="13"/>
      <c r="B634" s="14" t="s">
        <v>17</v>
      </c>
      <c r="C634" s="14">
        <v>981.4</v>
      </c>
      <c r="D634" s="19"/>
      <c r="E634" s="19">
        <v>1324.12</v>
      </c>
      <c r="F634" s="19"/>
      <c r="G634" s="19"/>
      <c r="H634" s="19"/>
      <c r="I634" s="33"/>
      <c r="J634" s="25">
        <v>2305.52</v>
      </c>
    </row>
    <row r="635" spans="1:10">
      <c r="A635" s="13"/>
      <c r="B635" s="16" t="s">
        <v>18</v>
      </c>
      <c r="C635" s="16">
        <v>2.72611111111111</v>
      </c>
      <c r="D635" s="18"/>
      <c r="E635" s="18">
        <v>1.07390105433901</v>
      </c>
      <c r="F635" s="18"/>
      <c r="G635" s="18"/>
      <c r="H635" s="18"/>
      <c r="I635" s="33"/>
      <c r="J635" s="26">
        <v>1.44728185812932</v>
      </c>
    </row>
    <row r="636" spans="1:10">
      <c r="A636" s="7" t="s">
        <v>788</v>
      </c>
      <c r="B636" s="10" t="s">
        <v>16</v>
      </c>
      <c r="C636" s="10"/>
      <c r="D636" s="12"/>
      <c r="E636" s="12"/>
      <c r="F636" s="12">
        <v>484</v>
      </c>
      <c r="G636" s="12">
        <v>1108</v>
      </c>
      <c r="H636" s="12">
        <f>G636-F636</f>
        <v>624</v>
      </c>
      <c r="I636" s="22">
        <v>1.28925619834711</v>
      </c>
      <c r="J636" s="24">
        <v>1592</v>
      </c>
    </row>
    <row r="637" spans="1:10">
      <c r="A637" s="13"/>
      <c r="B637" s="14" t="s">
        <v>17</v>
      </c>
      <c r="C637" s="14"/>
      <c r="D637" s="19"/>
      <c r="E637" s="19"/>
      <c r="F637" s="19">
        <v>430</v>
      </c>
      <c r="G637" s="19">
        <v>1038</v>
      </c>
      <c r="H637" s="19"/>
      <c r="I637" s="33">
        <v>1.41395348837209</v>
      </c>
      <c r="J637" s="25">
        <v>1468</v>
      </c>
    </row>
    <row r="638" spans="1:10">
      <c r="A638" s="13"/>
      <c r="B638" s="16" t="s">
        <v>18</v>
      </c>
      <c r="C638" s="16"/>
      <c r="D638" s="18"/>
      <c r="E638" s="18"/>
      <c r="F638" s="18">
        <v>0.888429752066116</v>
      </c>
      <c r="G638" s="18">
        <v>0.936823104693141</v>
      </c>
      <c r="H638" s="18"/>
      <c r="I638" s="33">
        <v>0.0544706573755352</v>
      </c>
      <c r="J638" s="26">
        <v>0.922110552763819</v>
      </c>
    </row>
    <row r="639" spans="1:10">
      <c r="A639" s="7" t="s">
        <v>789</v>
      </c>
      <c r="B639" s="10" t="s">
        <v>16</v>
      </c>
      <c r="C639" s="10"/>
      <c r="D639" s="12"/>
      <c r="E639" s="12">
        <v>1588</v>
      </c>
      <c r="F639" s="12"/>
      <c r="G639" s="12"/>
      <c r="H639" s="12"/>
      <c r="I639" s="22"/>
      <c r="J639" s="24">
        <v>1588</v>
      </c>
    </row>
    <row r="640" spans="1:10">
      <c r="A640" s="13"/>
      <c r="B640" s="14" t="s">
        <v>17</v>
      </c>
      <c r="C640" s="14"/>
      <c r="D640" s="19"/>
      <c r="E640" s="19">
        <v>1195.5</v>
      </c>
      <c r="F640" s="19"/>
      <c r="G640" s="19"/>
      <c r="H640" s="19"/>
      <c r="I640" s="33"/>
      <c r="J640" s="25">
        <v>1195.5</v>
      </c>
    </row>
    <row r="641" spans="1:10">
      <c r="A641" s="13"/>
      <c r="B641" s="16" t="s">
        <v>18</v>
      </c>
      <c r="C641" s="16"/>
      <c r="D641" s="18"/>
      <c r="E641" s="18">
        <v>0.752833753148615</v>
      </c>
      <c r="F641" s="18"/>
      <c r="G641" s="18"/>
      <c r="H641" s="18"/>
      <c r="I641" s="33"/>
      <c r="J641" s="26">
        <v>0.752833753148615</v>
      </c>
    </row>
    <row r="642" spans="1:10">
      <c r="A642" s="7" t="s">
        <v>790</v>
      </c>
      <c r="B642" s="10" t="s">
        <v>16</v>
      </c>
      <c r="C642" s="10">
        <v>152</v>
      </c>
      <c r="D642" s="12"/>
      <c r="E642" s="12">
        <v>709</v>
      </c>
      <c r="F642" s="12"/>
      <c r="G642" s="12">
        <v>718</v>
      </c>
      <c r="H642" s="12">
        <f>G642-F642</f>
        <v>718</v>
      </c>
      <c r="I642" s="22">
        <v>1</v>
      </c>
      <c r="J642" s="24">
        <v>1579</v>
      </c>
    </row>
    <row r="643" spans="1:10">
      <c r="A643" s="13"/>
      <c r="B643" s="14" t="s">
        <v>17</v>
      </c>
      <c r="C643" s="14">
        <v>198</v>
      </c>
      <c r="D643" s="19"/>
      <c r="E643" s="19">
        <v>142.72</v>
      </c>
      <c r="F643" s="19"/>
      <c r="G643" s="19">
        <v>442.07</v>
      </c>
      <c r="H643" s="19"/>
      <c r="I643" s="33"/>
      <c r="J643" s="25">
        <v>782.79</v>
      </c>
    </row>
    <row r="644" spans="1:10">
      <c r="A644" s="13"/>
      <c r="B644" s="16" t="s">
        <v>18</v>
      </c>
      <c r="C644" s="16">
        <v>1.30263157894737</v>
      </c>
      <c r="D644" s="18"/>
      <c r="E644" s="18">
        <v>0.2012976022567</v>
      </c>
      <c r="F644" s="18"/>
      <c r="G644" s="18">
        <v>0.615696378830084</v>
      </c>
      <c r="H644" s="18"/>
      <c r="I644" s="33"/>
      <c r="J644" s="26">
        <v>0.495750474984167</v>
      </c>
    </row>
    <row r="645" spans="1:10">
      <c r="A645" s="7" t="s">
        <v>791</v>
      </c>
      <c r="B645" s="10" t="s">
        <v>16</v>
      </c>
      <c r="C645" s="10">
        <v>1523</v>
      </c>
      <c r="D645" s="12"/>
      <c r="E645" s="12"/>
      <c r="F645" s="12"/>
      <c r="G645" s="12"/>
      <c r="H645" s="12"/>
      <c r="I645" s="22"/>
      <c r="J645" s="24">
        <v>1523</v>
      </c>
    </row>
    <row r="646" spans="1:10">
      <c r="A646" s="13"/>
      <c r="B646" s="14" t="s">
        <v>17</v>
      </c>
      <c r="C646" s="14">
        <v>2319.2</v>
      </c>
      <c r="D646" s="19"/>
      <c r="E646" s="19"/>
      <c r="F646" s="19"/>
      <c r="G646" s="19"/>
      <c r="H646" s="19"/>
      <c r="I646" s="33"/>
      <c r="J646" s="25">
        <v>2319.2</v>
      </c>
    </row>
    <row r="647" spans="1:10">
      <c r="A647" s="13"/>
      <c r="B647" s="16" t="s">
        <v>18</v>
      </c>
      <c r="C647" s="16">
        <v>1.52278397898884</v>
      </c>
      <c r="D647" s="18"/>
      <c r="E647" s="18"/>
      <c r="F647" s="18"/>
      <c r="G647" s="18"/>
      <c r="H647" s="18"/>
      <c r="I647" s="33"/>
      <c r="J647" s="26">
        <v>1.52278397898884</v>
      </c>
    </row>
    <row r="648" spans="1:10">
      <c r="A648" s="7" t="s">
        <v>792</v>
      </c>
      <c r="B648" s="10" t="s">
        <v>16</v>
      </c>
      <c r="C648" s="10">
        <v>1501</v>
      </c>
      <c r="D648" s="12"/>
      <c r="E648" s="12"/>
      <c r="F648" s="12"/>
      <c r="G648" s="12"/>
      <c r="H648" s="12"/>
      <c r="I648" s="22"/>
      <c r="J648" s="24">
        <v>1501</v>
      </c>
    </row>
    <row r="649" spans="1:10">
      <c r="A649" s="13"/>
      <c r="B649" s="14" t="s">
        <v>17</v>
      </c>
      <c r="C649" s="14">
        <v>2660.46</v>
      </c>
      <c r="D649" s="19"/>
      <c r="E649" s="19"/>
      <c r="F649" s="19"/>
      <c r="G649" s="19"/>
      <c r="H649" s="19"/>
      <c r="I649" s="33"/>
      <c r="J649" s="25">
        <v>2660.46</v>
      </c>
    </row>
    <row r="650" spans="1:10">
      <c r="A650" s="13"/>
      <c r="B650" s="16" t="s">
        <v>18</v>
      </c>
      <c r="C650" s="16">
        <v>1.77245836109261</v>
      </c>
      <c r="D650" s="18"/>
      <c r="E650" s="18"/>
      <c r="F650" s="18"/>
      <c r="G650" s="18"/>
      <c r="H650" s="18"/>
      <c r="I650" s="33"/>
      <c r="J650" s="26">
        <v>1.77245836109261</v>
      </c>
    </row>
    <row r="651" spans="1:10">
      <c r="A651" s="7" t="s">
        <v>793</v>
      </c>
      <c r="B651" s="10" t="s">
        <v>16</v>
      </c>
      <c r="C651" s="10"/>
      <c r="D651" s="12"/>
      <c r="E651" s="12"/>
      <c r="F651" s="12"/>
      <c r="G651" s="12">
        <v>1499</v>
      </c>
      <c r="H651" s="12">
        <f>G651-F651</f>
        <v>1499</v>
      </c>
      <c r="I651" s="22">
        <v>1</v>
      </c>
      <c r="J651" s="24">
        <v>1499</v>
      </c>
    </row>
    <row r="652" spans="1:10">
      <c r="A652" s="13"/>
      <c r="B652" s="14" t="s">
        <v>17</v>
      </c>
      <c r="C652" s="14"/>
      <c r="D652" s="19"/>
      <c r="E652" s="19"/>
      <c r="F652" s="19"/>
      <c r="G652" s="19">
        <v>549.5</v>
      </c>
      <c r="H652" s="19"/>
      <c r="I652" s="33"/>
      <c r="J652" s="25">
        <v>549.5</v>
      </c>
    </row>
    <row r="653" spans="1:10">
      <c r="A653" s="13"/>
      <c r="B653" s="16" t="s">
        <v>18</v>
      </c>
      <c r="C653" s="16"/>
      <c r="D653" s="18"/>
      <c r="E653" s="18"/>
      <c r="F653" s="18"/>
      <c r="G653" s="18">
        <v>0.366577718478986</v>
      </c>
      <c r="H653" s="18"/>
      <c r="I653" s="33"/>
      <c r="J653" s="26">
        <v>0.366577718478986</v>
      </c>
    </row>
    <row r="654" spans="1:10">
      <c r="A654" s="7" t="s">
        <v>794</v>
      </c>
      <c r="B654" s="10" t="s">
        <v>16</v>
      </c>
      <c r="C654" s="10">
        <v>1489</v>
      </c>
      <c r="D654" s="12"/>
      <c r="E654" s="12"/>
      <c r="F654" s="12"/>
      <c r="G654" s="12"/>
      <c r="H654" s="12"/>
      <c r="I654" s="22"/>
      <c r="J654" s="24">
        <v>1489</v>
      </c>
    </row>
    <row r="655" spans="1:10">
      <c r="A655" s="13"/>
      <c r="B655" s="14" t="s">
        <v>17</v>
      </c>
      <c r="C655" s="14">
        <v>314.7</v>
      </c>
      <c r="D655" s="19"/>
      <c r="E655" s="19"/>
      <c r="F655" s="19"/>
      <c r="G655" s="19"/>
      <c r="H655" s="19"/>
      <c r="I655" s="33"/>
      <c r="J655" s="25">
        <v>314.7</v>
      </c>
    </row>
    <row r="656" spans="1:10">
      <c r="A656" s="13"/>
      <c r="B656" s="16" t="s">
        <v>18</v>
      </c>
      <c r="C656" s="16">
        <v>0.211349899261249</v>
      </c>
      <c r="D656" s="18"/>
      <c r="E656" s="18"/>
      <c r="F656" s="18"/>
      <c r="G656" s="18"/>
      <c r="H656" s="18"/>
      <c r="I656" s="33"/>
      <c r="J656" s="26">
        <v>0.211349899261249</v>
      </c>
    </row>
    <row r="657" spans="1:10">
      <c r="A657" s="7" t="s">
        <v>795</v>
      </c>
      <c r="B657" s="10" t="s">
        <v>16</v>
      </c>
      <c r="C657" s="10"/>
      <c r="D657" s="12">
        <v>495</v>
      </c>
      <c r="E657" s="12">
        <v>934</v>
      </c>
      <c r="F657" s="12">
        <v>27</v>
      </c>
      <c r="G657" s="12"/>
      <c r="H657" s="12">
        <f>G657-F657</f>
        <v>-27</v>
      </c>
      <c r="I657" s="22">
        <v>-1</v>
      </c>
      <c r="J657" s="24">
        <v>1456</v>
      </c>
    </row>
    <row r="658" spans="1:10">
      <c r="A658" s="13"/>
      <c r="B658" s="14" t="s">
        <v>17</v>
      </c>
      <c r="C658" s="14"/>
      <c r="D658" s="19">
        <v>640</v>
      </c>
      <c r="E658" s="19">
        <v>1069</v>
      </c>
      <c r="F658" s="19">
        <v>60</v>
      </c>
      <c r="G658" s="19"/>
      <c r="H658" s="19"/>
      <c r="I658" s="33">
        <v>-1</v>
      </c>
      <c r="J658" s="25">
        <v>1769</v>
      </c>
    </row>
    <row r="659" spans="1:10">
      <c r="A659" s="13"/>
      <c r="B659" s="16" t="s">
        <v>18</v>
      </c>
      <c r="C659" s="16"/>
      <c r="D659" s="18">
        <v>1.29292929292929</v>
      </c>
      <c r="E659" s="18">
        <v>1.14453961456103</v>
      </c>
      <c r="F659" s="18">
        <v>2.22222222222222</v>
      </c>
      <c r="G659" s="18"/>
      <c r="H659" s="18"/>
      <c r="I659" s="33">
        <v>-1</v>
      </c>
      <c r="J659" s="26">
        <v>1.21497252747253</v>
      </c>
    </row>
    <row r="660" spans="1:10">
      <c r="A660" s="7" t="s">
        <v>796</v>
      </c>
      <c r="B660" s="10" t="s">
        <v>16</v>
      </c>
      <c r="C660" s="10"/>
      <c r="D660" s="12"/>
      <c r="E660" s="12">
        <v>1097</v>
      </c>
      <c r="F660" s="12"/>
      <c r="G660" s="12">
        <v>358</v>
      </c>
      <c r="H660" s="12">
        <f>G660-F660</f>
        <v>358</v>
      </c>
      <c r="I660" s="22">
        <v>1</v>
      </c>
      <c r="J660" s="24">
        <v>1455</v>
      </c>
    </row>
    <row r="661" spans="1:10">
      <c r="A661" s="13"/>
      <c r="B661" s="14" t="s">
        <v>17</v>
      </c>
      <c r="C661" s="14"/>
      <c r="D661" s="19"/>
      <c r="E661" s="19">
        <v>1775.6</v>
      </c>
      <c r="F661" s="19"/>
      <c r="G661" s="19">
        <v>781.4</v>
      </c>
      <c r="H661" s="19"/>
      <c r="I661" s="33"/>
      <c r="J661" s="25">
        <v>2557</v>
      </c>
    </row>
    <row r="662" spans="1:10">
      <c r="A662" s="13"/>
      <c r="B662" s="16" t="s">
        <v>18</v>
      </c>
      <c r="C662" s="16"/>
      <c r="D662" s="18"/>
      <c r="E662" s="18">
        <v>1.61859617137648</v>
      </c>
      <c r="F662" s="18"/>
      <c r="G662" s="18">
        <v>2.18268156424581</v>
      </c>
      <c r="H662" s="18"/>
      <c r="I662" s="33"/>
      <c r="J662" s="26">
        <v>1.7573883161512</v>
      </c>
    </row>
    <row r="663" spans="1:10">
      <c r="A663" s="7" t="s">
        <v>797</v>
      </c>
      <c r="B663" s="10" t="s">
        <v>16</v>
      </c>
      <c r="C663" s="10"/>
      <c r="D663" s="12">
        <v>521</v>
      </c>
      <c r="E663" s="12"/>
      <c r="F663" s="12">
        <v>922</v>
      </c>
      <c r="G663" s="12"/>
      <c r="H663" s="12">
        <f>G663-F663</f>
        <v>-922</v>
      </c>
      <c r="I663" s="22">
        <v>-1</v>
      </c>
      <c r="J663" s="24">
        <v>1443</v>
      </c>
    </row>
    <row r="664" spans="1:10">
      <c r="A664" s="13"/>
      <c r="B664" s="14" t="s">
        <v>17</v>
      </c>
      <c r="C664" s="14"/>
      <c r="D664" s="19">
        <v>985.6</v>
      </c>
      <c r="E664" s="19"/>
      <c r="F664" s="19">
        <v>2030.7</v>
      </c>
      <c r="G664" s="19"/>
      <c r="H664" s="19"/>
      <c r="I664" s="33">
        <v>-1</v>
      </c>
      <c r="J664" s="25">
        <v>3016.3</v>
      </c>
    </row>
    <row r="665" spans="1:10">
      <c r="A665" s="13"/>
      <c r="B665" s="16" t="s">
        <v>18</v>
      </c>
      <c r="C665" s="16"/>
      <c r="D665" s="18">
        <v>1.89174664107486</v>
      </c>
      <c r="E665" s="18"/>
      <c r="F665" s="18">
        <v>2.20249457700651</v>
      </c>
      <c r="G665" s="18"/>
      <c r="H665" s="18"/>
      <c r="I665" s="33">
        <v>-1</v>
      </c>
      <c r="J665" s="26">
        <v>2.09029799029799</v>
      </c>
    </row>
    <row r="666" spans="1:10">
      <c r="A666" s="7" t="s">
        <v>798</v>
      </c>
      <c r="B666" s="10" t="s">
        <v>16</v>
      </c>
      <c r="C666" s="10">
        <v>1406</v>
      </c>
      <c r="D666" s="12"/>
      <c r="E666" s="12"/>
      <c r="F666" s="12"/>
      <c r="G666" s="12"/>
      <c r="H666" s="12"/>
      <c r="I666" s="22"/>
      <c r="J666" s="24">
        <v>1406</v>
      </c>
    </row>
    <row r="667" spans="1:10">
      <c r="A667" s="13"/>
      <c r="B667" s="14" t="s">
        <v>17</v>
      </c>
      <c r="C667" s="14">
        <v>1466.4</v>
      </c>
      <c r="D667" s="19"/>
      <c r="E667" s="19"/>
      <c r="F667" s="19"/>
      <c r="G667" s="19"/>
      <c r="H667" s="19"/>
      <c r="I667" s="33"/>
      <c r="J667" s="25">
        <v>1466.4</v>
      </c>
    </row>
    <row r="668" spans="1:10">
      <c r="A668" s="13"/>
      <c r="B668" s="16" t="s">
        <v>18</v>
      </c>
      <c r="C668" s="16">
        <v>1.04295874822191</v>
      </c>
      <c r="D668" s="18"/>
      <c r="E668" s="18"/>
      <c r="F668" s="18"/>
      <c r="G668" s="18"/>
      <c r="H668" s="18"/>
      <c r="I668" s="33"/>
      <c r="J668" s="26">
        <v>1.04295874822191</v>
      </c>
    </row>
    <row r="669" spans="1:10">
      <c r="A669" s="7" t="s">
        <v>799</v>
      </c>
      <c r="B669" s="10" t="s">
        <v>16</v>
      </c>
      <c r="C669" s="10">
        <v>358</v>
      </c>
      <c r="D669" s="12">
        <v>543</v>
      </c>
      <c r="E669" s="12">
        <v>402</v>
      </c>
      <c r="F669" s="12"/>
      <c r="G669" s="12">
        <v>100</v>
      </c>
      <c r="H669" s="12">
        <f>G669-F669</f>
        <v>100</v>
      </c>
      <c r="I669" s="22">
        <v>1</v>
      </c>
      <c r="J669" s="24">
        <v>1403</v>
      </c>
    </row>
    <row r="670" spans="1:10">
      <c r="A670" s="13"/>
      <c r="B670" s="14" t="s">
        <v>17</v>
      </c>
      <c r="C670" s="14">
        <v>592.36</v>
      </c>
      <c r="D670" s="19">
        <v>318</v>
      </c>
      <c r="E670" s="19">
        <v>377.88</v>
      </c>
      <c r="F670" s="19"/>
      <c r="G670" s="19">
        <v>194</v>
      </c>
      <c r="H670" s="19"/>
      <c r="I670" s="33"/>
      <c r="J670" s="25">
        <v>1482.24</v>
      </c>
    </row>
    <row r="671" spans="1:10">
      <c r="A671" s="13"/>
      <c r="B671" s="16" t="s">
        <v>18</v>
      </c>
      <c r="C671" s="16">
        <v>1.65463687150838</v>
      </c>
      <c r="D671" s="18">
        <v>0.585635359116022</v>
      </c>
      <c r="E671" s="18">
        <v>0.94</v>
      </c>
      <c r="F671" s="18"/>
      <c r="G671" s="18">
        <v>1.94</v>
      </c>
      <c r="H671" s="18"/>
      <c r="I671" s="33"/>
      <c r="J671" s="26">
        <v>1.05647897362794</v>
      </c>
    </row>
    <row r="672" spans="1:10">
      <c r="A672" s="7" t="s">
        <v>800</v>
      </c>
      <c r="B672" s="10" t="s">
        <v>16</v>
      </c>
      <c r="C672" s="10"/>
      <c r="D672" s="12"/>
      <c r="E672" s="12"/>
      <c r="F672" s="12"/>
      <c r="G672" s="12">
        <v>1368</v>
      </c>
      <c r="H672" s="12">
        <f>G672-F672</f>
        <v>1368</v>
      </c>
      <c r="I672" s="22">
        <v>1</v>
      </c>
      <c r="J672" s="24">
        <v>1368</v>
      </c>
    </row>
    <row r="673" spans="1:10">
      <c r="A673" s="13"/>
      <c r="B673" s="14" t="s">
        <v>17</v>
      </c>
      <c r="C673" s="14"/>
      <c r="D673" s="19"/>
      <c r="E673" s="19"/>
      <c r="F673" s="19"/>
      <c r="G673" s="19">
        <v>674</v>
      </c>
      <c r="H673" s="19"/>
      <c r="I673" s="33"/>
      <c r="J673" s="25">
        <v>674</v>
      </c>
    </row>
    <row r="674" spans="1:10">
      <c r="A674" s="13"/>
      <c r="B674" s="16" t="s">
        <v>18</v>
      </c>
      <c r="C674" s="16"/>
      <c r="D674" s="18"/>
      <c r="E674" s="18"/>
      <c r="F674" s="18"/>
      <c r="G674" s="18">
        <v>0.492690058479532</v>
      </c>
      <c r="H674" s="18"/>
      <c r="I674" s="33"/>
      <c r="J674" s="26">
        <v>0.492690058479532</v>
      </c>
    </row>
    <row r="675" spans="1:10">
      <c r="A675" s="7" t="s">
        <v>801</v>
      </c>
      <c r="B675" s="10" t="s">
        <v>16</v>
      </c>
      <c r="C675" s="10">
        <v>728</v>
      </c>
      <c r="D675" s="12">
        <v>632</v>
      </c>
      <c r="E675" s="12"/>
      <c r="F675" s="12"/>
      <c r="G675" s="12"/>
      <c r="H675" s="12"/>
      <c r="I675" s="22"/>
      <c r="J675" s="24">
        <v>1360</v>
      </c>
    </row>
    <row r="676" spans="1:10">
      <c r="A676" s="13"/>
      <c r="B676" s="14" t="s">
        <v>17</v>
      </c>
      <c r="C676" s="14">
        <v>171.2</v>
      </c>
      <c r="D676" s="19">
        <v>442.4</v>
      </c>
      <c r="E676" s="19"/>
      <c r="F676" s="19"/>
      <c r="G676" s="19"/>
      <c r="H676" s="19"/>
      <c r="I676" s="33"/>
      <c r="J676" s="25">
        <v>613.6</v>
      </c>
    </row>
    <row r="677" spans="1:10">
      <c r="A677" s="13"/>
      <c r="B677" s="16" t="s">
        <v>18</v>
      </c>
      <c r="C677" s="16">
        <v>0.235164835164835</v>
      </c>
      <c r="D677" s="18">
        <v>0.7</v>
      </c>
      <c r="E677" s="18"/>
      <c r="F677" s="18"/>
      <c r="G677" s="18"/>
      <c r="H677" s="18"/>
      <c r="I677" s="33"/>
      <c r="J677" s="26">
        <v>0.451176470588235</v>
      </c>
    </row>
    <row r="678" spans="1:10">
      <c r="A678" s="7" t="s">
        <v>802</v>
      </c>
      <c r="B678" s="10" t="s">
        <v>16</v>
      </c>
      <c r="C678" s="10">
        <v>1349</v>
      </c>
      <c r="D678" s="12"/>
      <c r="E678" s="12"/>
      <c r="F678" s="12"/>
      <c r="G678" s="12"/>
      <c r="H678" s="12"/>
      <c r="I678" s="22"/>
      <c r="J678" s="24">
        <v>1349</v>
      </c>
    </row>
    <row r="679" spans="1:10">
      <c r="A679" s="13"/>
      <c r="B679" s="14" t="s">
        <v>17</v>
      </c>
      <c r="C679" s="14">
        <v>2195.9</v>
      </c>
      <c r="D679" s="19"/>
      <c r="E679" s="19"/>
      <c r="F679" s="19"/>
      <c r="G679" s="19"/>
      <c r="H679" s="19"/>
      <c r="I679" s="33"/>
      <c r="J679" s="25">
        <v>2195.9</v>
      </c>
    </row>
    <row r="680" spans="1:10">
      <c r="A680" s="13"/>
      <c r="B680" s="16" t="s">
        <v>18</v>
      </c>
      <c r="C680" s="16">
        <v>1.62779836916234</v>
      </c>
      <c r="D680" s="18"/>
      <c r="E680" s="18"/>
      <c r="F680" s="18"/>
      <c r="G680" s="18"/>
      <c r="H680" s="18"/>
      <c r="I680" s="33"/>
      <c r="J680" s="26">
        <v>1.62779836916234</v>
      </c>
    </row>
    <row r="681" spans="1:10">
      <c r="A681" s="7" t="s">
        <v>803</v>
      </c>
      <c r="B681" s="10" t="s">
        <v>16</v>
      </c>
      <c r="C681" s="10"/>
      <c r="D681" s="12"/>
      <c r="E681" s="12"/>
      <c r="F681" s="12"/>
      <c r="G681" s="12">
        <v>1329</v>
      </c>
      <c r="H681" s="12">
        <f>G681-F681</f>
        <v>1329</v>
      </c>
      <c r="I681" s="22">
        <v>1</v>
      </c>
      <c r="J681" s="24">
        <v>1329</v>
      </c>
    </row>
    <row r="682" spans="1:10">
      <c r="A682" s="13"/>
      <c r="B682" s="14" t="s">
        <v>17</v>
      </c>
      <c r="C682" s="14"/>
      <c r="D682" s="19"/>
      <c r="E682" s="19"/>
      <c r="F682" s="19"/>
      <c r="G682" s="19">
        <v>-1159.85</v>
      </c>
      <c r="H682" s="19"/>
      <c r="I682" s="33"/>
      <c r="J682" s="25">
        <v>-1159.85</v>
      </c>
    </row>
    <row r="683" spans="1:10">
      <c r="A683" s="13"/>
      <c r="B683" s="16" t="s">
        <v>18</v>
      </c>
      <c r="C683" s="16"/>
      <c r="D683" s="18"/>
      <c r="E683" s="18"/>
      <c r="F683" s="18"/>
      <c r="G683" s="18">
        <v>-0.872723852520692</v>
      </c>
      <c r="H683" s="18"/>
      <c r="I683" s="33"/>
      <c r="J683" s="26">
        <v>-0.872723852520692</v>
      </c>
    </row>
    <row r="684" spans="1:10">
      <c r="A684" s="7" t="s">
        <v>804</v>
      </c>
      <c r="B684" s="10" t="s">
        <v>16</v>
      </c>
      <c r="C684" s="10"/>
      <c r="D684" s="12"/>
      <c r="E684" s="12">
        <v>1215</v>
      </c>
      <c r="F684" s="12">
        <v>100</v>
      </c>
      <c r="G684" s="12"/>
      <c r="H684" s="12">
        <f>G684-F684</f>
        <v>-100</v>
      </c>
      <c r="I684" s="22">
        <v>-1</v>
      </c>
      <c r="J684" s="24">
        <v>1315</v>
      </c>
    </row>
    <row r="685" spans="1:10">
      <c r="A685" s="13"/>
      <c r="B685" s="14" t="s">
        <v>17</v>
      </c>
      <c r="C685" s="14"/>
      <c r="D685" s="19"/>
      <c r="E685" s="19">
        <v>716.1</v>
      </c>
      <c r="F685" s="19">
        <v>188.14</v>
      </c>
      <c r="G685" s="19"/>
      <c r="H685" s="19"/>
      <c r="I685" s="33">
        <v>-1</v>
      </c>
      <c r="J685" s="25">
        <v>904.24</v>
      </c>
    </row>
    <row r="686" spans="1:10">
      <c r="A686" s="13"/>
      <c r="B686" s="16" t="s">
        <v>18</v>
      </c>
      <c r="C686" s="16"/>
      <c r="D686" s="18"/>
      <c r="E686" s="18">
        <v>0.589382716049383</v>
      </c>
      <c r="F686" s="18">
        <v>1.8814</v>
      </c>
      <c r="G686" s="18"/>
      <c r="H686" s="18"/>
      <c r="I686" s="33">
        <v>-1</v>
      </c>
      <c r="J686" s="26">
        <v>0.687634980988593</v>
      </c>
    </row>
    <row r="687" spans="1:10">
      <c r="A687" s="7" t="s">
        <v>805</v>
      </c>
      <c r="B687" s="10" t="s">
        <v>16</v>
      </c>
      <c r="C687" s="10"/>
      <c r="D687" s="12"/>
      <c r="E687" s="12">
        <v>825</v>
      </c>
      <c r="F687" s="12">
        <v>363</v>
      </c>
      <c r="G687" s="12">
        <v>125</v>
      </c>
      <c r="H687" s="12">
        <f>G687-F687</f>
        <v>-238</v>
      </c>
      <c r="I687" s="22">
        <v>-0.65564738292011</v>
      </c>
      <c r="J687" s="24">
        <v>1313</v>
      </c>
    </row>
    <row r="688" spans="1:10">
      <c r="A688" s="13"/>
      <c r="B688" s="14" t="s">
        <v>17</v>
      </c>
      <c r="C688" s="14"/>
      <c r="D688" s="19"/>
      <c r="E688" s="19">
        <v>495.2</v>
      </c>
      <c r="F688" s="19">
        <v>823.12</v>
      </c>
      <c r="G688" s="19">
        <v>137</v>
      </c>
      <c r="H688" s="19"/>
      <c r="I688" s="33">
        <v>-0.833560112741763</v>
      </c>
      <c r="J688" s="25">
        <v>1455.32</v>
      </c>
    </row>
    <row r="689" spans="1:10">
      <c r="A689" s="13"/>
      <c r="B689" s="16" t="s">
        <v>18</v>
      </c>
      <c r="C689" s="16"/>
      <c r="D689" s="18"/>
      <c r="E689" s="18">
        <v>0.600242424242424</v>
      </c>
      <c r="F689" s="18">
        <v>2.26754820936639</v>
      </c>
      <c r="G689" s="18">
        <v>1.096</v>
      </c>
      <c r="H689" s="18"/>
      <c r="I689" s="33">
        <v>-0.51665856740208</v>
      </c>
      <c r="J689" s="26">
        <v>1.10839299314547</v>
      </c>
    </row>
    <row r="690" spans="1:10">
      <c r="A690" s="7" t="s">
        <v>806</v>
      </c>
      <c r="B690" s="10" t="s">
        <v>16</v>
      </c>
      <c r="C690" s="10"/>
      <c r="D690" s="12"/>
      <c r="E690" s="12"/>
      <c r="F690" s="12"/>
      <c r="G690" s="12">
        <v>1310</v>
      </c>
      <c r="H690" s="12">
        <f>G690-F690</f>
        <v>1310</v>
      </c>
      <c r="I690" s="22">
        <v>1</v>
      </c>
      <c r="J690" s="24">
        <v>1310</v>
      </c>
    </row>
    <row r="691" spans="1:10">
      <c r="A691" s="13"/>
      <c r="B691" s="14" t="s">
        <v>17</v>
      </c>
      <c r="C691" s="14"/>
      <c r="D691" s="19"/>
      <c r="E691" s="19"/>
      <c r="F691" s="19"/>
      <c r="G691" s="19">
        <v>3805.5</v>
      </c>
      <c r="H691" s="19"/>
      <c r="I691" s="33"/>
      <c r="J691" s="25">
        <v>3805.5</v>
      </c>
    </row>
    <row r="692" spans="1:10">
      <c r="A692" s="13"/>
      <c r="B692" s="16" t="s">
        <v>18</v>
      </c>
      <c r="C692" s="16"/>
      <c r="D692" s="18"/>
      <c r="E692" s="18"/>
      <c r="F692" s="18"/>
      <c r="G692" s="18">
        <v>2.90496183206107</v>
      </c>
      <c r="H692" s="18"/>
      <c r="I692" s="33"/>
      <c r="J692" s="26">
        <v>2.90496183206107</v>
      </c>
    </row>
    <row r="693" spans="1:10">
      <c r="A693" s="7" t="s">
        <v>807</v>
      </c>
      <c r="B693" s="10" t="s">
        <v>16</v>
      </c>
      <c r="C693" s="10"/>
      <c r="D693" s="12"/>
      <c r="E693" s="12"/>
      <c r="F693" s="12">
        <v>273</v>
      </c>
      <c r="G693" s="12">
        <v>1036</v>
      </c>
      <c r="H693" s="12">
        <f>G693-F693</f>
        <v>763</v>
      </c>
      <c r="I693" s="22">
        <v>2.79487179487179</v>
      </c>
      <c r="J693" s="24">
        <v>1309</v>
      </c>
    </row>
    <row r="694" spans="1:10">
      <c r="A694" s="13"/>
      <c r="B694" s="14" t="s">
        <v>17</v>
      </c>
      <c r="C694" s="14"/>
      <c r="D694" s="19"/>
      <c r="E694" s="19"/>
      <c r="F694" s="19">
        <v>133</v>
      </c>
      <c r="G694" s="19">
        <v>556.31</v>
      </c>
      <c r="H694" s="19"/>
      <c r="I694" s="33">
        <v>3.18278195488722</v>
      </c>
      <c r="J694" s="25">
        <v>689.31</v>
      </c>
    </row>
    <row r="695" spans="1:10">
      <c r="A695" s="13"/>
      <c r="B695" s="16" t="s">
        <v>18</v>
      </c>
      <c r="C695" s="16"/>
      <c r="D695" s="18"/>
      <c r="E695" s="18"/>
      <c r="F695" s="18">
        <v>0.487179487179487</v>
      </c>
      <c r="G695" s="18">
        <v>0.536978764478764</v>
      </c>
      <c r="H695" s="18"/>
      <c r="I695" s="33">
        <v>0.102219569193253</v>
      </c>
      <c r="J695" s="26">
        <v>0.52659281894576</v>
      </c>
    </row>
    <row r="696" spans="1:10">
      <c r="A696" s="7" t="s">
        <v>808</v>
      </c>
      <c r="B696" s="10" t="s">
        <v>16</v>
      </c>
      <c r="C696" s="10">
        <v>417</v>
      </c>
      <c r="D696" s="12">
        <v>304</v>
      </c>
      <c r="E696" s="12"/>
      <c r="F696" s="12"/>
      <c r="G696" s="12">
        <v>575</v>
      </c>
      <c r="H696" s="12">
        <f>G696-F696</f>
        <v>575</v>
      </c>
      <c r="I696" s="22">
        <v>1</v>
      </c>
      <c r="J696" s="24">
        <v>1296</v>
      </c>
    </row>
    <row r="697" spans="1:10">
      <c r="A697" s="13"/>
      <c r="B697" s="14" t="s">
        <v>17</v>
      </c>
      <c r="C697" s="14">
        <v>425.1</v>
      </c>
      <c r="D697" s="19">
        <v>477.2</v>
      </c>
      <c r="E697" s="19"/>
      <c r="F697" s="19"/>
      <c r="G697" s="19">
        <v>1281.3</v>
      </c>
      <c r="H697" s="19"/>
      <c r="I697" s="33"/>
      <c r="J697" s="25">
        <v>2183.6</v>
      </c>
    </row>
    <row r="698" spans="1:10">
      <c r="A698" s="13"/>
      <c r="B698" s="16" t="s">
        <v>18</v>
      </c>
      <c r="C698" s="16">
        <v>1.01942446043165</v>
      </c>
      <c r="D698" s="18">
        <v>1.56973684210526</v>
      </c>
      <c r="E698" s="18"/>
      <c r="F698" s="18"/>
      <c r="G698" s="18">
        <v>2.22834782608696</v>
      </c>
      <c r="H698" s="18"/>
      <c r="I698" s="33"/>
      <c r="J698" s="26">
        <v>1.68487654320988</v>
      </c>
    </row>
    <row r="699" spans="1:10">
      <c r="A699" s="7" t="s">
        <v>809</v>
      </c>
      <c r="B699" s="10" t="s">
        <v>16</v>
      </c>
      <c r="C699" s="10"/>
      <c r="D699" s="12"/>
      <c r="E699" s="12"/>
      <c r="F699" s="12"/>
      <c r="G699" s="12">
        <v>1290</v>
      </c>
      <c r="H699" s="12">
        <f>G699-F699</f>
        <v>1290</v>
      </c>
      <c r="I699" s="22">
        <v>1</v>
      </c>
      <c r="J699" s="24">
        <v>1290</v>
      </c>
    </row>
    <row r="700" spans="1:10">
      <c r="A700" s="13"/>
      <c r="B700" s="14" t="s">
        <v>17</v>
      </c>
      <c r="C700" s="14"/>
      <c r="D700" s="19"/>
      <c r="E700" s="19"/>
      <c r="F700" s="19"/>
      <c r="G700" s="19">
        <v>1404.9</v>
      </c>
      <c r="H700" s="19"/>
      <c r="I700" s="33"/>
      <c r="J700" s="25">
        <v>1404.9</v>
      </c>
    </row>
    <row r="701" spans="1:10">
      <c r="A701" s="13"/>
      <c r="B701" s="16" t="s">
        <v>18</v>
      </c>
      <c r="C701" s="16"/>
      <c r="D701" s="18"/>
      <c r="E701" s="18"/>
      <c r="F701" s="18"/>
      <c r="G701" s="18">
        <v>1.08906976744186</v>
      </c>
      <c r="H701" s="18"/>
      <c r="I701" s="33"/>
      <c r="J701" s="26">
        <v>1.08906976744186</v>
      </c>
    </row>
    <row r="702" spans="1:10">
      <c r="A702" s="7" t="s">
        <v>810</v>
      </c>
      <c r="B702" s="10" t="s">
        <v>16</v>
      </c>
      <c r="C702" s="10">
        <v>826</v>
      </c>
      <c r="D702" s="12"/>
      <c r="E702" s="12">
        <v>445</v>
      </c>
      <c r="F702" s="12"/>
      <c r="G702" s="12"/>
      <c r="H702" s="12"/>
      <c r="I702" s="22"/>
      <c r="J702" s="24">
        <v>1271</v>
      </c>
    </row>
    <row r="703" spans="1:10">
      <c r="A703" s="13"/>
      <c r="B703" s="14" t="s">
        <v>17</v>
      </c>
      <c r="C703" s="14">
        <v>835</v>
      </c>
      <c r="D703" s="19"/>
      <c r="E703" s="19">
        <v>550.49</v>
      </c>
      <c r="F703" s="19"/>
      <c r="G703" s="19"/>
      <c r="H703" s="19"/>
      <c r="I703" s="33"/>
      <c r="J703" s="25">
        <v>1385.49</v>
      </c>
    </row>
    <row r="704" spans="1:10">
      <c r="A704" s="13"/>
      <c r="B704" s="16" t="s">
        <v>18</v>
      </c>
      <c r="C704" s="16">
        <v>1.01089588377724</v>
      </c>
      <c r="D704" s="18"/>
      <c r="E704" s="18">
        <v>1.23705617977528</v>
      </c>
      <c r="F704" s="18"/>
      <c r="G704" s="18"/>
      <c r="H704" s="18"/>
      <c r="I704" s="33"/>
      <c r="J704" s="26">
        <v>1.09007867820614</v>
      </c>
    </row>
    <row r="705" spans="1:10">
      <c r="A705" s="7" t="s">
        <v>811</v>
      </c>
      <c r="B705" s="10" t="s">
        <v>16</v>
      </c>
      <c r="C705" s="10"/>
      <c r="D705" s="12"/>
      <c r="E705" s="12"/>
      <c r="F705" s="12"/>
      <c r="G705" s="12">
        <v>1255</v>
      </c>
      <c r="H705" s="12">
        <f>G705-F705</f>
        <v>1255</v>
      </c>
      <c r="I705" s="22">
        <v>1</v>
      </c>
      <c r="J705" s="24">
        <v>1255</v>
      </c>
    </row>
    <row r="706" spans="1:10">
      <c r="A706" s="13"/>
      <c r="B706" s="14" t="s">
        <v>17</v>
      </c>
      <c r="C706" s="14"/>
      <c r="D706" s="19"/>
      <c r="E706" s="19"/>
      <c r="F706" s="19"/>
      <c r="G706" s="19">
        <v>3153.48</v>
      </c>
      <c r="H706" s="19"/>
      <c r="I706" s="33"/>
      <c r="J706" s="25">
        <v>3153.48</v>
      </c>
    </row>
    <row r="707" spans="1:10">
      <c r="A707" s="13"/>
      <c r="B707" s="16" t="s">
        <v>18</v>
      </c>
      <c r="C707" s="16"/>
      <c r="D707" s="18"/>
      <c r="E707" s="18"/>
      <c r="F707" s="18"/>
      <c r="G707" s="18">
        <v>2.51273306772908</v>
      </c>
      <c r="H707" s="18"/>
      <c r="I707" s="33"/>
      <c r="J707" s="26">
        <v>2.51273306772908</v>
      </c>
    </row>
    <row r="708" spans="1:10">
      <c r="A708" s="7" t="s">
        <v>812</v>
      </c>
      <c r="B708" s="10" t="s">
        <v>16</v>
      </c>
      <c r="C708" s="10">
        <v>886</v>
      </c>
      <c r="D708" s="12"/>
      <c r="E708" s="12"/>
      <c r="F708" s="12"/>
      <c r="G708" s="12">
        <v>353</v>
      </c>
      <c r="H708" s="12">
        <f>G708-F708</f>
        <v>353</v>
      </c>
      <c r="I708" s="22">
        <v>1</v>
      </c>
      <c r="J708" s="24">
        <v>1239</v>
      </c>
    </row>
    <row r="709" spans="1:10">
      <c r="A709" s="13"/>
      <c r="B709" s="14" t="s">
        <v>17</v>
      </c>
      <c r="C709" s="14">
        <v>3433.7</v>
      </c>
      <c r="D709" s="19"/>
      <c r="E709" s="19"/>
      <c r="F709" s="19"/>
      <c r="G709" s="19">
        <v>1188.5</v>
      </c>
      <c r="H709" s="19"/>
      <c r="I709" s="33"/>
      <c r="J709" s="25">
        <v>4622.2</v>
      </c>
    </row>
    <row r="710" spans="1:10">
      <c r="A710" s="13"/>
      <c r="B710" s="16" t="s">
        <v>18</v>
      </c>
      <c r="C710" s="16">
        <v>3.8755079006772</v>
      </c>
      <c r="D710" s="18"/>
      <c r="E710" s="18"/>
      <c r="F710" s="18"/>
      <c r="G710" s="18">
        <v>3.36685552407932</v>
      </c>
      <c r="H710" s="18"/>
      <c r="I710" s="33"/>
      <c r="J710" s="26">
        <v>3.73058918482647</v>
      </c>
    </row>
    <row r="711" spans="1:10">
      <c r="A711" s="7" t="s">
        <v>813</v>
      </c>
      <c r="B711" s="10" t="s">
        <v>16</v>
      </c>
      <c r="C711" s="10">
        <v>332</v>
      </c>
      <c r="D711" s="12">
        <v>686</v>
      </c>
      <c r="E711" s="12">
        <v>211</v>
      </c>
      <c r="F711" s="12"/>
      <c r="G711" s="12"/>
      <c r="H711" s="12"/>
      <c r="I711" s="22"/>
      <c r="J711" s="24">
        <v>1229</v>
      </c>
    </row>
    <row r="712" spans="1:10">
      <c r="A712" s="13"/>
      <c r="B712" s="14" t="s">
        <v>17</v>
      </c>
      <c r="C712" s="14">
        <v>392</v>
      </c>
      <c r="D712" s="19">
        <v>1116.44</v>
      </c>
      <c r="E712" s="19">
        <v>1068.85</v>
      </c>
      <c r="F712" s="19"/>
      <c r="G712" s="19"/>
      <c r="H712" s="19"/>
      <c r="I712" s="33"/>
      <c r="J712" s="25">
        <v>2577.29</v>
      </c>
    </row>
    <row r="713" spans="1:10">
      <c r="A713" s="13"/>
      <c r="B713" s="16" t="s">
        <v>18</v>
      </c>
      <c r="C713" s="16">
        <v>1.18072289156627</v>
      </c>
      <c r="D713" s="18">
        <v>1.62746355685131</v>
      </c>
      <c r="E713" s="18">
        <v>5.06563981042654</v>
      </c>
      <c r="F713" s="18"/>
      <c r="G713" s="18"/>
      <c r="H713" s="18"/>
      <c r="I713" s="33"/>
      <c r="J713" s="26">
        <v>2.09706265256306</v>
      </c>
    </row>
    <row r="714" spans="1:10">
      <c r="A714" s="7" t="s">
        <v>814</v>
      </c>
      <c r="B714" s="10" t="s">
        <v>16</v>
      </c>
      <c r="C714" s="10"/>
      <c r="D714" s="12"/>
      <c r="E714" s="12">
        <v>254</v>
      </c>
      <c r="F714" s="12">
        <v>279</v>
      </c>
      <c r="G714" s="12">
        <v>696</v>
      </c>
      <c r="H714" s="12">
        <f>G714-F714</f>
        <v>417</v>
      </c>
      <c r="I714" s="22">
        <v>1.49462365591398</v>
      </c>
      <c r="J714" s="24">
        <v>1229</v>
      </c>
    </row>
    <row r="715" spans="1:10">
      <c r="A715" s="13"/>
      <c r="B715" s="14" t="s">
        <v>17</v>
      </c>
      <c r="C715" s="14"/>
      <c r="D715" s="19"/>
      <c r="E715" s="19">
        <v>240.86</v>
      </c>
      <c r="F715" s="19">
        <v>345.96</v>
      </c>
      <c r="G715" s="19">
        <v>1046.64</v>
      </c>
      <c r="H715" s="19"/>
      <c r="I715" s="33">
        <v>2.02532084634062</v>
      </c>
      <c r="J715" s="25">
        <v>1633.46</v>
      </c>
    </row>
    <row r="716" spans="1:10">
      <c r="A716" s="13"/>
      <c r="B716" s="16" t="s">
        <v>18</v>
      </c>
      <c r="C716" s="16"/>
      <c r="D716" s="18"/>
      <c r="E716" s="18">
        <v>0.948267716535433</v>
      </c>
      <c r="F716" s="18">
        <v>1.24</v>
      </c>
      <c r="G716" s="18">
        <v>1.50379310344828</v>
      </c>
      <c r="H716" s="18"/>
      <c r="I716" s="33">
        <v>0.212736373748609</v>
      </c>
      <c r="J716" s="26">
        <v>1.32909682668836</v>
      </c>
    </row>
    <row r="717" spans="1:10">
      <c r="A717" s="7" t="s">
        <v>815</v>
      </c>
      <c r="B717" s="10" t="s">
        <v>16</v>
      </c>
      <c r="C717" s="10">
        <v>761</v>
      </c>
      <c r="D717" s="12"/>
      <c r="E717" s="12"/>
      <c r="F717" s="12">
        <v>325</v>
      </c>
      <c r="G717" s="12">
        <v>133</v>
      </c>
      <c r="H717" s="12">
        <f>G717-F717</f>
        <v>-192</v>
      </c>
      <c r="I717" s="22">
        <v>-0.590769230769231</v>
      </c>
      <c r="J717" s="24">
        <v>1219</v>
      </c>
    </row>
    <row r="718" spans="1:10">
      <c r="A718" s="13"/>
      <c r="B718" s="14" t="s">
        <v>17</v>
      </c>
      <c r="C718" s="14">
        <v>799.2</v>
      </c>
      <c r="D718" s="19"/>
      <c r="E718" s="19"/>
      <c r="F718" s="19">
        <v>561.4</v>
      </c>
      <c r="G718" s="19">
        <v>598</v>
      </c>
      <c r="H718" s="19"/>
      <c r="I718" s="33">
        <v>0.0651941574634842</v>
      </c>
      <c r="J718" s="25">
        <v>1958.6</v>
      </c>
    </row>
    <row r="719" spans="1:10">
      <c r="A719" s="13"/>
      <c r="B719" s="16" t="s">
        <v>18</v>
      </c>
      <c r="C719" s="16">
        <v>1.05019710906702</v>
      </c>
      <c r="D719" s="18"/>
      <c r="E719" s="18"/>
      <c r="F719" s="18">
        <v>1.72738461538462</v>
      </c>
      <c r="G719" s="18">
        <v>4.49624060150376</v>
      </c>
      <c r="H719" s="18"/>
      <c r="I719" s="33">
        <v>1.60291805395212</v>
      </c>
      <c r="J719" s="26">
        <v>1.60672682526661</v>
      </c>
    </row>
    <row r="720" spans="1:10">
      <c r="A720" s="7" t="s">
        <v>816</v>
      </c>
      <c r="B720" s="10" t="s">
        <v>16</v>
      </c>
      <c r="C720" s="10">
        <v>108</v>
      </c>
      <c r="D720" s="12">
        <v>258</v>
      </c>
      <c r="E720" s="12">
        <v>322</v>
      </c>
      <c r="F720" s="12">
        <v>316</v>
      </c>
      <c r="G720" s="12">
        <v>208</v>
      </c>
      <c r="H720" s="12">
        <f>G720-F720</f>
        <v>-108</v>
      </c>
      <c r="I720" s="22">
        <v>-0.341772151898734</v>
      </c>
      <c r="J720" s="24">
        <v>1212</v>
      </c>
    </row>
    <row r="721" spans="1:10">
      <c r="A721" s="13"/>
      <c r="B721" s="14" t="s">
        <v>17</v>
      </c>
      <c r="C721" s="14">
        <v>326.6</v>
      </c>
      <c r="D721" s="19">
        <v>1263.5</v>
      </c>
      <c r="E721" s="19">
        <v>1139.6</v>
      </c>
      <c r="F721" s="19">
        <v>794.2</v>
      </c>
      <c r="G721" s="19">
        <v>1247.5</v>
      </c>
      <c r="H721" s="19"/>
      <c r="I721" s="33">
        <v>0.570763031981869</v>
      </c>
      <c r="J721" s="25">
        <v>4771.4</v>
      </c>
    </row>
    <row r="722" spans="1:10">
      <c r="A722" s="13"/>
      <c r="B722" s="16" t="s">
        <v>18</v>
      </c>
      <c r="C722" s="16">
        <v>3.02407407407407</v>
      </c>
      <c r="D722" s="18">
        <v>4.89728682170543</v>
      </c>
      <c r="E722" s="18">
        <v>3.53913043478261</v>
      </c>
      <c r="F722" s="18">
        <v>2.51329113924051</v>
      </c>
      <c r="G722" s="18">
        <v>5.99759615384615</v>
      </c>
      <c r="H722" s="18"/>
      <c r="I722" s="33">
        <v>1.38635152935707</v>
      </c>
      <c r="J722" s="26">
        <v>3.93679867986799</v>
      </c>
    </row>
    <row r="723" spans="1:10">
      <c r="A723" s="7" t="s">
        <v>817</v>
      </c>
      <c r="B723" s="10" t="s">
        <v>16</v>
      </c>
      <c r="C723" s="10"/>
      <c r="D723" s="12"/>
      <c r="E723" s="12">
        <v>551</v>
      </c>
      <c r="F723" s="12">
        <v>636</v>
      </c>
      <c r="G723" s="12"/>
      <c r="H723" s="12">
        <f>G723-F723</f>
        <v>-636</v>
      </c>
      <c r="I723" s="22">
        <v>-1</v>
      </c>
      <c r="J723" s="24">
        <v>1187</v>
      </c>
    </row>
    <row r="724" spans="1:10">
      <c r="A724" s="13"/>
      <c r="B724" s="14" t="s">
        <v>17</v>
      </c>
      <c r="C724" s="14"/>
      <c r="D724" s="19"/>
      <c r="E724" s="19">
        <v>866.3</v>
      </c>
      <c r="F724" s="19">
        <v>563</v>
      </c>
      <c r="G724" s="19"/>
      <c r="H724" s="19"/>
      <c r="I724" s="33">
        <v>-1</v>
      </c>
      <c r="J724" s="25">
        <v>1429.3</v>
      </c>
    </row>
    <row r="725" spans="1:10">
      <c r="A725" s="13"/>
      <c r="B725" s="16" t="s">
        <v>18</v>
      </c>
      <c r="C725" s="16"/>
      <c r="D725" s="18"/>
      <c r="E725" s="18">
        <v>1.57223230490018</v>
      </c>
      <c r="F725" s="18">
        <v>0.885220125786163</v>
      </c>
      <c r="G725" s="18"/>
      <c r="H725" s="18"/>
      <c r="I725" s="33">
        <v>-1</v>
      </c>
      <c r="J725" s="26">
        <v>1.20412805391744</v>
      </c>
    </row>
    <row r="726" spans="1:10">
      <c r="A726" s="7" t="s">
        <v>818</v>
      </c>
      <c r="B726" s="10" t="s">
        <v>16</v>
      </c>
      <c r="C726" s="10"/>
      <c r="D726" s="12">
        <v>766</v>
      </c>
      <c r="E726" s="12"/>
      <c r="F726" s="12">
        <v>417</v>
      </c>
      <c r="G726" s="12"/>
      <c r="H726" s="12">
        <f>G726-F726</f>
        <v>-417</v>
      </c>
      <c r="I726" s="22">
        <v>-1</v>
      </c>
      <c r="J726" s="24">
        <v>1183</v>
      </c>
    </row>
    <row r="727" spans="1:10">
      <c r="A727" s="13"/>
      <c r="B727" s="14" t="s">
        <v>17</v>
      </c>
      <c r="C727" s="14"/>
      <c r="D727" s="19">
        <v>2914</v>
      </c>
      <c r="E727" s="19"/>
      <c r="F727" s="19">
        <v>2035</v>
      </c>
      <c r="G727" s="19"/>
      <c r="H727" s="19"/>
      <c r="I727" s="33">
        <v>-1</v>
      </c>
      <c r="J727" s="25">
        <v>4949</v>
      </c>
    </row>
    <row r="728" spans="1:10">
      <c r="A728" s="13"/>
      <c r="B728" s="16" t="s">
        <v>18</v>
      </c>
      <c r="C728" s="16"/>
      <c r="D728" s="18">
        <v>3.80417754569191</v>
      </c>
      <c r="E728" s="18"/>
      <c r="F728" s="18">
        <v>4.88009592326139</v>
      </c>
      <c r="G728" s="18"/>
      <c r="H728" s="18"/>
      <c r="I728" s="33">
        <v>-1</v>
      </c>
      <c r="J728" s="26">
        <v>4.18343195266272</v>
      </c>
    </row>
    <row r="729" spans="1:10">
      <c r="A729" s="7" t="s">
        <v>819</v>
      </c>
      <c r="B729" s="10" t="s">
        <v>16</v>
      </c>
      <c r="C729" s="10">
        <v>1180</v>
      </c>
      <c r="D729" s="12"/>
      <c r="E729" s="12"/>
      <c r="F729" s="12"/>
      <c r="G729" s="12"/>
      <c r="H729" s="12"/>
      <c r="I729" s="22"/>
      <c r="J729" s="24">
        <v>1180</v>
      </c>
    </row>
    <row r="730" spans="1:10">
      <c r="A730" s="13"/>
      <c r="B730" s="14" t="s">
        <v>17</v>
      </c>
      <c r="C730" s="14">
        <v>544.2</v>
      </c>
      <c r="D730" s="19"/>
      <c r="E730" s="19"/>
      <c r="F730" s="19"/>
      <c r="G730" s="19"/>
      <c r="H730" s="19"/>
      <c r="I730" s="33"/>
      <c r="J730" s="25">
        <v>544.2</v>
      </c>
    </row>
    <row r="731" spans="1:10">
      <c r="A731" s="13"/>
      <c r="B731" s="16" t="s">
        <v>18</v>
      </c>
      <c r="C731" s="16">
        <v>0.461186440677966</v>
      </c>
      <c r="D731" s="18"/>
      <c r="E731" s="18"/>
      <c r="F731" s="18"/>
      <c r="G731" s="18"/>
      <c r="H731" s="18"/>
      <c r="I731" s="33"/>
      <c r="J731" s="26">
        <v>0.461186440677966</v>
      </c>
    </row>
    <row r="732" spans="1:10">
      <c r="A732" s="7" t="s">
        <v>820</v>
      </c>
      <c r="B732" s="10" t="s">
        <v>16</v>
      </c>
      <c r="C732" s="10"/>
      <c r="D732" s="12"/>
      <c r="E732" s="12"/>
      <c r="F732" s="12">
        <v>1166</v>
      </c>
      <c r="G732" s="12"/>
      <c r="H732" s="12">
        <f>G732-F732</f>
        <v>-1166</v>
      </c>
      <c r="I732" s="22">
        <v>-1</v>
      </c>
      <c r="J732" s="24">
        <v>1166</v>
      </c>
    </row>
    <row r="733" spans="1:10">
      <c r="A733" s="13"/>
      <c r="B733" s="14" t="s">
        <v>17</v>
      </c>
      <c r="C733" s="14"/>
      <c r="D733" s="19"/>
      <c r="E733" s="19"/>
      <c r="F733" s="19">
        <v>2886.4</v>
      </c>
      <c r="G733" s="19"/>
      <c r="H733" s="19"/>
      <c r="I733" s="33">
        <v>-1</v>
      </c>
      <c r="J733" s="25">
        <v>2886.4</v>
      </c>
    </row>
    <row r="734" spans="1:10">
      <c r="A734" s="13"/>
      <c r="B734" s="16" t="s">
        <v>18</v>
      </c>
      <c r="C734" s="16"/>
      <c r="D734" s="18"/>
      <c r="E734" s="18"/>
      <c r="F734" s="18">
        <v>2.47547169811321</v>
      </c>
      <c r="G734" s="18"/>
      <c r="H734" s="18"/>
      <c r="I734" s="33">
        <v>-1</v>
      </c>
      <c r="J734" s="26">
        <v>2.47547169811321</v>
      </c>
    </row>
    <row r="735" spans="1:10">
      <c r="A735" s="7" t="s">
        <v>821</v>
      </c>
      <c r="B735" s="10" t="s">
        <v>16</v>
      </c>
      <c r="C735" s="10">
        <v>527</v>
      </c>
      <c r="D735" s="12">
        <v>123</v>
      </c>
      <c r="E735" s="12">
        <v>45</v>
      </c>
      <c r="F735" s="12"/>
      <c r="G735" s="12">
        <v>448</v>
      </c>
      <c r="H735" s="12">
        <f>G735-F735</f>
        <v>448</v>
      </c>
      <c r="I735" s="22">
        <v>1</v>
      </c>
      <c r="J735" s="24">
        <v>1143</v>
      </c>
    </row>
    <row r="736" spans="1:10">
      <c r="A736" s="13"/>
      <c r="B736" s="14" t="s">
        <v>17</v>
      </c>
      <c r="C736" s="14">
        <v>510.1</v>
      </c>
      <c r="D736" s="19">
        <v>97.3</v>
      </c>
      <c r="E736" s="19">
        <v>490</v>
      </c>
      <c r="F736" s="19"/>
      <c r="G736" s="19">
        <v>1511.2</v>
      </c>
      <c r="H736" s="19"/>
      <c r="I736" s="33"/>
      <c r="J736" s="25">
        <v>2608.6</v>
      </c>
    </row>
    <row r="737" spans="1:10">
      <c r="A737" s="13"/>
      <c r="B737" s="16" t="s">
        <v>18</v>
      </c>
      <c r="C737" s="16">
        <v>0.967931688804554</v>
      </c>
      <c r="D737" s="18">
        <v>0.791056910569106</v>
      </c>
      <c r="E737" s="18">
        <v>10.8888888888889</v>
      </c>
      <c r="F737" s="18"/>
      <c r="G737" s="18">
        <v>3.37321428571429</v>
      </c>
      <c r="H737" s="18"/>
      <c r="I737" s="33"/>
      <c r="J737" s="26">
        <v>2.282239720035</v>
      </c>
    </row>
    <row r="738" spans="1:10">
      <c r="A738" s="7" t="s">
        <v>822</v>
      </c>
      <c r="B738" s="10" t="s">
        <v>16</v>
      </c>
      <c r="C738" s="10"/>
      <c r="D738" s="12"/>
      <c r="E738" s="12"/>
      <c r="F738" s="12">
        <v>1142</v>
      </c>
      <c r="G738" s="12"/>
      <c r="H738" s="12">
        <f>G738-F738</f>
        <v>-1142</v>
      </c>
      <c r="I738" s="22">
        <v>-1</v>
      </c>
      <c r="J738" s="24">
        <v>1142</v>
      </c>
    </row>
    <row r="739" spans="1:10">
      <c r="A739" s="13"/>
      <c r="B739" s="14" t="s">
        <v>17</v>
      </c>
      <c r="C739" s="14"/>
      <c r="D739" s="19"/>
      <c r="E739" s="19"/>
      <c r="F739" s="19">
        <v>2744.4</v>
      </c>
      <c r="G739" s="19"/>
      <c r="H739" s="19"/>
      <c r="I739" s="33">
        <v>-1</v>
      </c>
      <c r="J739" s="25">
        <v>2744.4</v>
      </c>
    </row>
    <row r="740" spans="1:10">
      <c r="A740" s="13"/>
      <c r="B740" s="16" t="s">
        <v>18</v>
      </c>
      <c r="C740" s="16"/>
      <c r="D740" s="18"/>
      <c r="E740" s="18"/>
      <c r="F740" s="18">
        <v>2.4031523642732</v>
      </c>
      <c r="G740" s="18"/>
      <c r="H740" s="18"/>
      <c r="I740" s="33">
        <v>-1</v>
      </c>
      <c r="J740" s="26">
        <v>2.4031523642732</v>
      </c>
    </row>
    <row r="741" spans="1:10">
      <c r="A741" s="7" t="s">
        <v>823</v>
      </c>
      <c r="B741" s="10" t="s">
        <v>16</v>
      </c>
      <c r="C741" s="10"/>
      <c r="D741" s="12"/>
      <c r="E741" s="12">
        <v>1123</v>
      </c>
      <c r="F741" s="12"/>
      <c r="G741" s="12"/>
      <c r="H741" s="12"/>
      <c r="I741" s="22"/>
      <c r="J741" s="24">
        <v>1123</v>
      </c>
    </row>
    <row r="742" spans="1:10">
      <c r="A742" s="13"/>
      <c r="B742" s="14" t="s">
        <v>17</v>
      </c>
      <c r="C742" s="14"/>
      <c r="D742" s="19"/>
      <c r="E742" s="19">
        <v>1948.45</v>
      </c>
      <c r="F742" s="19"/>
      <c r="G742" s="19"/>
      <c r="H742" s="19"/>
      <c r="I742" s="33"/>
      <c r="J742" s="25">
        <v>1948.45</v>
      </c>
    </row>
    <row r="743" spans="1:10">
      <c r="A743" s="13"/>
      <c r="B743" s="16" t="s">
        <v>18</v>
      </c>
      <c r="C743" s="16"/>
      <c r="D743" s="18"/>
      <c r="E743" s="18">
        <v>1.73504007123776</v>
      </c>
      <c r="F743" s="18"/>
      <c r="G743" s="18"/>
      <c r="H743" s="18"/>
      <c r="I743" s="33"/>
      <c r="J743" s="26">
        <v>1.73504007123776</v>
      </c>
    </row>
    <row r="744" spans="1:10">
      <c r="A744" s="7" t="s">
        <v>824</v>
      </c>
      <c r="B744" s="10" t="s">
        <v>16</v>
      </c>
      <c r="C744" s="10"/>
      <c r="D744" s="12"/>
      <c r="E744" s="12"/>
      <c r="F744" s="12">
        <v>1120</v>
      </c>
      <c r="G744" s="12"/>
      <c r="H744" s="12">
        <f>G744-F744</f>
        <v>-1120</v>
      </c>
      <c r="I744" s="22">
        <v>-1</v>
      </c>
      <c r="J744" s="24">
        <v>1120</v>
      </c>
    </row>
    <row r="745" spans="1:10">
      <c r="A745" s="13"/>
      <c r="B745" s="14" t="s">
        <v>17</v>
      </c>
      <c r="C745" s="14"/>
      <c r="D745" s="19"/>
      <c r="E745" s="19"/>
      <c r="F745" s="19">
        <v>4609.2</v>
      </c>
      <c r="G745" s="19"/>
      <c r="H745" s="19"/>
      <c r="I745" s="33">
        <v>-1</v>
      </c>
      <c r="J745" s="25">
        <v>4609.2</v>
      </c>
    </row>
    <row r="746" spans="1:10">
      <c r="A746" s="13"/>
      <c r="B746" s="16" t="s">
        <v>18</v>
      </c>
      <c r="C746" s="16"/>
      <c r="D746" s="18"/>
      <c r="E746" s="18"/>
      <c r="F746" s="18">
        <v>4.11535714285714</v>
      </c>
      <c r="G746" s="18"/>
      <c r="H746" s="18"/>
      <c r="I746" s="33">
        <v>-1</v>
      </c>
      <c r="J746" s="26">
        <v>4.11535714285714</v>
      </c>
    </row>
    <row r="747" spans="1:10">
      <c r="A747" s="7" t="s">
        <v>825</v>
      </c>
      <c r="B747" s="10" t="s">
        <v>16</v>
      </c>
      <c r="C747" s="10"/>
      <c r="D747" s="12"/>
      <c r="E747" s="12"/>
      <c r="F747" s="12"/>
      <c r="G747" s="12">
        <v>1107</v>
      </c>
      <c r="H747" s="12">
        <f>G747-F747</f>
        <v>1107</v>
      </c>
      <c r="I747" s="22">
        <v>1</v>
      </c>
      <c r="J747" s="24">
        <v>1107</v>
      </c>
    </row>
    <row r="748" spans="1:10">
      <c r="A748" s="13"/>
      <c r="B748" s="14" t="s">
        <v>17</v>
      </c>
      <c r="C748" s="14"/>
      <c r="D748" s="19"/>
      <c r="E748" s="19"/>
      <c r="F748" s="19"/>
      <c r="G748" s="19">
        <v>1094</v>
      </c>
      <c r="H748" s="19"/>
      <c r="I748" s="33"/>
      <c r="J748" s="25">
        <v>1094</v>
      </c>
    </row>
    <row r="749" spans="1:10">
      <c r="A749" s="13"/>
      <c r="B749" s="16" t="s">
        <v>18</v>
      </c>
      <c r="C749" s="16"/>
      <c r="D749" s="18"/>
      <c r="E749" s="18"/>
      <c r="F749" s="18"/>
      <c r="G749" s="18">
        <v>0.988256549232159</v>
      </c>
      <c r="H749" s="18"/>
      <c r="I749" s="33"/>
      <c r="J749" s="26">
        <v>0.988256549232159</v>
      </c>
    </row>
    <row r="750" spans="1:10">
      <c r="A750" s="7" t="s">
        <v>826</v>
      </c>
      <c r="B750" s="10" t="s">
        <v>16</v>
      </c>
      <c r="C750" s="10"/>
      <c r="D750" s="12"/>
      <c r="E750" s="12">
        <v>205</v>
      </c>
      <c r="F750" s="12">
        <v>793</v>
      </c>
      <c r="G750" s="12">
        <v>100</v>
      </c>
      <c r="H750" s="12">
        <f>G750-F750</f>
        <v>-693</v>
      </c>
      <c r="I750" s="22">
        <v>-0.873896595208071</v>
      </c>
      <c r="J750" s="24">
        <v>1098</v>
      </c>
    </row>
    <row r="751" spans="1:10">
      <c r="A751" s="13"/>
      <c r="B751" s="14" t="s">
        <v>17</v>
      </c>
      <c r="C751" s="14"/>
      <c r="D751" s="19"/>
      <c r="E751" s="19">
        <v>193</v>
      </c>
      <c r="F751" s="19">
        <v>1201</v>
      </c>
      <c r="G751" s="19">
        <v>120</v>
      </c>
      <c r="H751" s="19"/>
      <c r="I751" s="33">
        <v>-0.900083263946711</v>
      </c>
      <c r="J751" s="25">
        <v>1514</v>
      </c>
    </row>
    <row r="752" spans="1:10">
      <c r="A752" s="13"/>
      <c r="B752" s="16" t="s">
        <v>18</v>
      </c>
      <c r="C752" s="16"/>
      <c r="D752" s="18"/>
      <c r="E752" s="18">
        <v>0.941463414634146</v>
      </c>
      <c r="F752" s="18">
        <v>1.51450189155107</v>
      </c>
      <c r="G752" s="18">
        <v>1.2</v>
      </c>
      <c r="H752" s="18"/>
      <c r="I752" s="33">
        <v>-0.207660283097419</v>
      </c>
      <c r="J752" s="26">
        <v>1.37887067395264</v>
      </c>
    </row>
    <row r="753" spans="1:10">
      <c r="A753" s="7" t="s">
        <v>827</v>
      </c>
      <c r="B753" s="10" t="s">
        <v>16</v>
      </c>
      <c r="C753" s="10">
        <v>1093</v>
      </c>
      <c r="D753" s="12"/>
      <c r="E753" s="12"/>
      <c r="F753" s="12"/>
      <c r="G753" s="12"/>
      <c r="H753" s="12"/>
      <c r="I753" s="22"/>
      <c r="J753" s="24">
        <v>1093</v>
      </c>
    </row>
    <row r="754" spans="1:10">
      <c r="A754" s="13"/>
      <c r="B754" s="14" t="s">
        <v>17</v>
      </c>
      <c r="C754" s="14">
        <v>1033</v>
      </c>
      <c r="D754" s="19"/>
      <c r="E754" s="19"/>
      <c r="F754" s="19"/>
      <c r="G754" s="19"/>
      <c r="H754" s="19"/>
      <c r="I754" s="33"/>
      <c r="J754" s="25">
        <v>1033</v>
      </c>
    </row>
    <row r="755" spans="1:10">
      <c r="A755" s="13"/>
      <c r="B755" s="16" t="s">
        <v>18</v>
      </c>
      <c r="C755" s="16">
        <v>0.945105215004575</v>
      </c>
      <c r="D755" s="18"/>
      <c r="E755" s="18"/>
      <c r="F755" s="18"/>
      <c r="G755" s="18"/>
      <c r="H755" s="18"/>
      <c r="I755" s="33"/>
      <c r="J755" s="26">
        <v>0.945105215004575</v>
      </c>
    </row>
    <row r="756" spans="1:10">
      <c r="A756" s="7" t="s">
        <v>828</v>
      </c>
      <c r="B756" s="10" t="s">
        <v>16</v>
      </c>
      <c r="C756" s="10"/>
      <c r="D756" s="12"/>
      <c r="E756" s="12">
        <v>1086</v>
      </c>
      <c r="F756" s="12"/>
      <c r="G756" s="12"/>
      <c r="H756" s="12"/>
      <c r="I756" s="22"/>
      <c r="J756" s="24">
        <v>1086</v>
      </c>
    </row>
    <row r="757" spans="1:10">
      <c r="A757" s="13"/>
      <c r="B757" s="14" t="s">
        <v>17</v>
      </c>
      <c r="C757" s="14"/>
      <c r="D757" s="19"/>
      <c r="E757" s="19">
        <v>634.6</v>
      </c>
      <c r="F757" s="19"/>
      <c r="G757" s="19"/>
      <c r="H757" s="19"/>
      <c r="I757" s="33"/>
      <c r="J757" s="25">
        <v>634.6</v>
      </c>
    </row>
    <row r="758" spans="1:10">
      <c r="A758" s="13"/>
      <c r="B758" s="16" t="s">
        <v>18</v>
      </c>
      <c r="C758" s="16"/>
      <c r="D758" s="18"/>
      <c r="E758" s="18">
        <v>0.584346224677716</v>
      </c>
      <c r="F758" s="18"/>
      <c r="G758" s="18"/>
      <c r="H758" s="18"/>
      <c r="I758" s="33"/>
      <c r="J758" s="26">
        <v>0.584346224677716</v>
      </c>
    </row>
    <row r="759" spans="1:10">
      <c r="A759" s="7" t="s">
        <v>829</v>
      </c>
      <c r="B759" s="10" t="s">
        <v>16</v>
      </c>
      <c r="C759" s="10"/>
      <c r="D759" s="12"/>
      <c r="E759" s="12"/>
      <c r="F759" s="12">
        <v>867</v>
      </c>
      <c r="G759" s="12">
        <v>219</v>
      </c>
      <c r="H759" s="12">
        <f>G759-F759</f>
        <v>-648</v>
      </c>
      <c r="I759" s="22">
        <v>-0.747404844290657</v>
      </c>
      <c r="J759" s="24">
        <v>1086</v>
      </c>
    </row>
    <row r="760" spans="1:10">
      <c r="A760" s="13"/>
      <c r="B760" s="14" t="s">
        <v>17</v>
      </c>
      <c r="C760" s="14"/>
      <c r="D760" s="19"/>
      <c r="E760" s="19"/>
      <c r="F760" s="19">
        <v>2003.73</v>
      </c>
      <c r="G760" s="19">
        <v>1068.12</v>
      </c>
      <c r="H760" s="19"/>
      <c r="I760" s="33">
        <v>-0.466934167777096</v>
      </c>
      <c r="J760" s="25">
        <v>3071.85</v>
      </c>
    </row>
    <row r="761" spans="1:10">
      <c r="A761" s="13"/>
      <c r="B761" s="16" t="s">
        <v>18</v>
      </c>
      <c r="C761" s="16"/>
      <c r="D761" s="18"/>
      <c r="E761" s="18"/>
      <c r="F761" s="18">
        <v>2.31110726643599</v>
      </c>
      <c r="G761" s="18">
        <v>4.8772602739726</v>
      </c>
      <c r="H761" s="18"/>
      <c r="I761" s="33">
        <v>1.11035651386876</v>
      </c>
      <c r="J761" s="26">
        <v>2.82859116022099</v>
      </c>
    </row>
    <row r="762" spans="1:10">
      <c r="A762" s="7" t="s">
        <v>830</v>
      </c>
      <c r="B762" s="10" t="s">
        <v>16</v>
      </c>
      <c r="C762" s="10">
        <v>1045</v>
      </c>
      <c r="D762" s="12">
        <v>35</v>
      </c>
      <c r="E762" s="12"/>
      <c r="F762" s="12"/>
      <c r="G762" s="12"/>
      <c r="H762" s="12"/>
      <c r="I762" s="22"/>
      <c r="J762" s="24">
        <v>1080</v>
      </c>
    </row>
    <row r="763" spans="1:10">
      <c r="A763" s="13"/>
      <c r="B763" s="14" t="s">
        <v>17</v>
      </c>
      <c r="C763" s="14">
        <v>3106.35</v>
      </c>
      <c r="D763" s="19">
        <v>466.4</v>
      </c>
      <c r="E763" s="19"/>
      <c r="F763" s="19"/>
      <c r="G763" s="19"/>
      <c r="H763" s="19"/>
      <c r="I763" s="33"/>
      <c r="J763" s="25">
        <v>3572.75</v>
      </c>
    </row>
    <row r="764" spans="1:10">
      <c r="A764" s="13"/>
      <c r="B764" s="16" t="s">
        <v>18</v>
      </c>
      <c r="C764" s="16">
        <v>2.97258373205742</v>
      </c>
      <c r="D764" s="18">
        <v>13.3257142857143</v>
      </c>
      <c r="E764" s="18"/>
      <c r="F764" s="18"/>
      <c r="G764" s="18"/>
      <c r="H764" s="18"/>
      <c r="I764" s="33"/>
      <c r="J764" s="26">
        <v>3.30810185185185</v>
      </c>
    </row>
    <row r="765" spans="1:10">
      <c r="A765" s="7" t="s">
        <v>831</v>
      </c>
      <c r="B765" s="10" t="s">
        <v>16</v>
      </c>
      <c r="C765" s="10"/>
      <c r="D765" s="12">
        <v>810</v>
      </c>
      <c r="E765" s="12">
        <v>115</v>
      </c>
      <c r="F765" s="12">
        <v>127</v>
      </c>
      <c r="G765" s="12"/>
      <c r="H765" s="12">
        <f>G765-F765</f>
        <v>-127</v>
      </c>
      <c r="I765" s="22">
        <v>-1</v>
      </c>
      <c r="J765" s="24">
        <v>1052</v>
      </c>
    </row>
    <row r="766" spans="1:10">
      <c r="A766" s="13"/>
      <c r="B766" s="14" t="s">
        <v>17</v>
      </c>
      <c r="C766" s="14"/>
      <c r="D766" s="19">
        <v>490</v>
      </c>
      <c r="E766" s="19">
        <v>125.5</v>
      </c>
      <c r="F766" s="19">
        <v>190.5</v>
      </c>
      <c r="G766" s="19"/>
      <c r="H766" s="19"/>
      <c r="I766" s="33">
        <v>-1</v>
      </c>
      <c r="J766" s="25">
        <v>806</v>
      </c>
    </row>
    <row r="767" spans="1:10">
      <c r="A767" s="13"/>
      <c r="B767" s="16" t="s">
        <v>18</v>
      </c>
      <c r="C767" s="16"/>
      <c r="D767" s="18">
        <v>0.604938271604938</v>
      </c>
      <c r="E767" s="18">
        <v>1.09130434782609</v>
      </c>
      <c r="F767" s="18">
        <v>1.5</v>
      </c>
      <c r="G767" s="18"/>
      <c r="H767" s="18"/>
      <c r="I767" s="33">
        <v>-1</v>
      </c>
      <c r="J767" s="26">
        <v>0.766159695817491</v>
      </c>
    </row>
    <row r="768" spans="1:10">
      <c r="A768" s="7" t="s">
        <v>832</v>
      </c>
      <c r="B768" s="10" t="s">
        <v>16</v>
      </c>
      <c r="C768" s="10">
        <v>476</v>
      </c>
      <c r="D768" s="12"/>
      <c r="E768" s="12"/>
      <c r="F768" s="12"/>
      <c r="G768" s="12">
        <v>551</v>
      </c>
      <c r="H768" s="12">
        <f>G768-F768</f>
        <v>551</v>
      </c>
      <c r="I768" s="22">
        <v>1</v>
      </c>
      <c r="J768" s="24">
        <v>1027</v>
      </c>
    </row>
    <row r="769" spans="1:10">
      <c r="A769" s="13"/>
      <c r="B769" s="14" t="s">
        <v>17</v>
      </c>
      <c r="C769" s="14">
        <v>2302.8</v>
      </c>
      <c r="D769" s="19"/>
      <c r="E769" s="19"/>
      <c r="F769" s="19"/>
      <c r="G769" s="19">
        <v>2490.8</v>
      </c>
      <c r="H769" s="19"/>
      <c r="I769" s="33"/>
      <c r="J769" s="25">
        <v>4793.6</v>
      </c>
    </row>
    <row r="770" spans="1:10">
      <c r="A770" s="13"/>
      <c r="B770" s="16" t="s">
        <v>18</v>
      </c>
      <c r="C770" s="16">
        <v>4.83781512605042</v>
      </c>
      <c r="D770" s="18"/>
      <c r="E770" s="18"/>
      <c r="F770" s="18"/>
      <c r="G770" s="18">
        <v>4.52050816696915</v>
      </c>
      <c r="H770" s="18"/>
      <c r="I770" s="33"/>
      <c r="J770" s="26">
        <v>4.66757546251217</v>
      </c>
    </row>
    <row r="771" spans="1:10">
      <c r="A771" s="7" t="s">
        <v>833</v>
      </c>
      <c r="B771" s="10" t="s">
        <v>16</v>
      </c>
      <c r="C771" s="10">
        <v>142</v>
      </c>
      <c r="D771" s="12"/>
      <c r="E771" s="12"/>
      <c r="F771" s="12">
        <v>847</v>
      </c>
      <c r="G771" s="12"/>
      <c r="H771" s="12">
        <f>G771-F771</f>
        <v>-847</v>
      </c>
      <c r="I771" s="22">
        <v>-1</v>
      </c>
      <c r="J771" s="24">
        <v>989</v>
      </c>
    </row>
    <row r="772" spans="1:10">
      <c r="A772" s="13"/>
      <c r="B772" s="14" t="s">
        <v>17</v>
      </c>
      <c r="C772" s="14">
        <v>-569</v>
      </c>
      <c r="D772" s="19"/>
      <c r="E772" s="19"/>
      <c r="F772" s="19">
        <v>875.47</v>
      </c>
      <c r="G772" s="19"/>
      <c r="H772" s="19"/>
      <c r="I772" s="33">
        <v>-1</v>
      </c>
      <c r="J772" s="25">
        <v>306.47</v>
      </c>
    </row>
    <row r="773" spans="1:10">
      <c r="A773" s="13"/>
      <c r="B773" s="16" t="s">
        <v>18</v>
      </c>
      <c r="C773" s="16">
        <v>-4.00704225352113</v>
      </c>
      <c r="D773" s="18"/>
      <c r="E773" s="18"/>
      <c r="F773" s="18">
        <v>1.03361275088548</v>
      </c>
      <c r="G773" s="18"/>
      <c r="H773" s="18"/>
      <c r="I773" s="33">
        <v>-1</v>
      </c>
      <c r="J773" s="26">
        <v>0.309878665318504</v>
      </c>
    </row>
    <row r="774" spans="1:10">
      <c r="A774" s="7" t="s">
        <v>834</v>
      </c>
      <c r="B774" s="10" t="s">
        <v>16</v>
      </c>
      <c r="C774" s="10"/>
      <c r="D774" s="12"/>
      <c r="E774" s="12">
        <v>989</v>
      </c>
      <c r="F774" s="12"/>
      <c r="G774" s="12"/>
      <c r="H774" s="12"/>
      <c r="I774" s="22"/>
      <c r="J774" s="24">
        <v>989</v>
      </c>
    </row>
    <row r="775" spans="1:10">
      <c r="A775" s="13"/>
      <c r="B775" s="14" t="s">
        <v>17</v>
      </c>
      <c r="C775" s="14"/>
      <c r="D775" s="19"/>
      <c r="E775" s="19">
        <v>-5</v>
      </c>
      <c r="F775" s="19"/>
      <c r="G775" s="19"/>
      <c r="H775" s="19"/>
      <c r="I775" s="33"/>
      <c r="J775" s="25">
        <v>-5</v>
      </c>
    </row>
    <row r="776" spans="1:10">
      <c r="A776" s="13"/>
      <c r="B776" s="16" t="s">
        <v>18</v>
      </c>
      <c r="C776" s="16"/>
      <c r="D776" s="18"/>
      <c r="E776" s="18">
        <v>-0.00505561172901921</v>
      </c>
      <c r="F776" s="18"/>
      <c r="G776" s="18"/>
      <c r="H776" s="18"/>
      <c r="I776" s="33"/>
      <c r="J776" s="26">
        <v>-0.00505561172901921</v>
      </c>
    </row>
    <row r="777" spans="1:10">
      <c r="A777" s="7" t="s">
        <v>835</v>
      </c>
      <c r="B777" s="10" t="s">
        <v>16</v>
      </c>
      <c r="C777" s="10"/>
      <c r="D777" s="12"/>
      <c r="E777" s="12">
        <v>495</v>
      </c>
      <c r="F777" s="12"/>
      <c r="G777" s="12">
        <v>481</v>
      </c>
      <c r="H777" s="12">
        <f>G777-F777</f>
        <v>481</v>
      </c>
      <c r="I777" s="22">
        <v>1</v>
      </c>
      <c r="J777" s="24">
        <v>976</v>
      </c>
    </row>
    <row r="778" spans="1:10">
      <c r="A778" s="13"/>
      <c r="B778" s="14" t="s">
        <v>17</v>
      </c>
      <c r="C778" s="14"/>
      <c r="D778" s="19"/>
      <c r="E778" s="19">
        <v>90.5</v>
      </c>
      <c r="F778" s="19"/>
      <c r="G778" s="19">
        <v>983</v>
      </c>
      <c r="H778" s="19"/>
      <c r="I778" s="33"/>
      <c r="J778" s="25">
        <v>1073.5</v>
      </c>
    </row>
    <row r="779" spans="1:10">
      <c r="A779" s="13"/>
      <c r="B779" s="16" t="s">
        <v>18</v>
      </c>
      <c r="C779" s="16"/>
      <c r="D779" s="18"/>
      <c r="E779" s="18">
        <v>0.182828282828283</v>
      </c>
      <c r="F779" s="18"/>
      <c r="G779" s="18">
        <v>2.04365904365904</v>
      </c>
      <c r="H779" s="18"/>
      <c r="I779" s="33"/>
      <c r="J779" s="26">
        <v>1.09989754098361</v>
      </c>
    </row>
    <row r="780" spans="1:10">
      <c r="A780" s="7" t="s">
        <v>836</v>
      </c>
      <c r="B780" s="10" t="s">
        <v>16</v>
      </c>
      <c r="C780" s="10">
        <v>959</v>
      </c>
      <c r="D780" s="12"/>
      <c r="E780" s="12"/>
      <c r="F780" s="12"/>
      <c r="G780" s="12"/>
      <c r="H780" s="12"/>
      <c r="I780" s="22"/>
      <c r="J780" s="24">
        <v>959</v>
      </c>
    </row>
    <row r="781" spans="1:10">
      <c r="A781" s="13"/>
      <c r="B781" s="14" t="s">
        <v>17</v>
      </c>
      <c r="C781" s="14">
        <v>1559.4</v>
      </c>
      <c r="D781" s="19"/>
      <c r="E781" s="19"/>
      <c r="F781" s="19"/>
      <c r="G781" s="19"/>
      <c r="H781" s="19"/>
      <c r="I781" s="33"/>
      <c r="J781" s="25">
        <v>1559.4</v>
      </c>
    </row>
    <row r="782" spans="1:10">
      <c r="A782" s="13"/>
      <c r="B782" s="16" t="s">
        <v>18</v>
      </c>
      <c r="C782" s="16">
        <v>1.62606882168926</v>
      </c>
      <c r="D782" s="18"/>
      <c r="E782" s="18"/>
      <c r="F782" s="18"/>
      <c r="G782" s="18"/>
      <c r="H782" s="18"/>
      <c r="I782" s="33"/>
      <c r="J782" s="26">
        <v>1.62606882168926</v>
      </c>
    </row>
    <row r="783" spans="1:10">
      <c r="A783" s="7" t="s">
        <v>837</v>
      </c>
      <c r="B783" s="10" t="s">
        <v>16</v>
      </c>
      <c r="C783" s="10"/>
      <c r="D783" s="12"/>
      <c r="E783" s="12"/>
      <c r="F783" s="12">
        <v>629</v>
      </c>
      <c r="G783" s="12">
        <v>315</v>
      </c>
      <c r="H783" s="12">
        <f>G783-F783</f>
        <v>-314</v>
      </c>
      <c r="I783" s="22">
        <v>-0.499205087440382</v>
      </c>
      <c r="J783" s="24">
        <v>944</v>
      </c>
    </row>
    <row r="784" spans="1:10">
      <c r="A784" s="13"/>
      <c r="B784" s="14" t="s">
        <v>17</v>
      </c>
      <c r="C784" s="14"/>
      <c r="D784" s="19"/>
      <c r="E784" s="19"/>
      <c r="F784" s="19">
        <v>805.12</v>
      </c>
      <c r="G784" s="19">
        <v>737.26</v>
      </c>
      <c r="H784" s="19"/>
      <c r="I784" s="33">
        <v>-0.0842855723370429</v>
      </c>
      <c r="J784" s="25">
        <v>1542.38</v>
      </c>
    </row>
    <row r="785" spans="1:10">
      <c r="A785" s="13"/>
      <c r="B785" s="16" t="s">
        <v>18</v>
      </c>
      <c r="C785" s="16"/>
      <c r="D785" s="18"/>
      <c r="E785" s="18"/>
      <c r="F785" s="18">
        <v>1.28</v>
      </c>
      <c r="G785" s="18">
        <v>2.34050793650794</v>
      </c>
      <c r="H785" s="18"/>
      <c r="I785" s="33">
        <v>0.828521825396826</v>
      </c>
      <c r="J785" s="26">
        <v>1.63387711864407</v>
      </c>
    </row>
    <row r="786" spans="1:10">
      <c r="A786" s="7" t="s">
        <v>838</v>
      </c>
      <c r="B786" s="10" t="s">
        <v>16</v>
      </c>
      <c r="C786" s="10"/>
      <c r="D786" s="12"/>
      <c r="E786" s="12"/>
      <c r="F786" s="12"/>
      <c r="G786" s="12">
        <v>920</v>
      </c>
      <c r="H786" s="12">
        <f>G786-F786</f>
        <v>920</v>
      </c>
      <c r="I786" s="22">
        <v>1</v>
      </c>
      <c r="J786" s="24">
        <v>920</v>
      </c>
    </row>
    <row r="787" spans="1:10">
      <c r="A787" s="13"/>
      <c r="B787" s="14" t="s">
        <v>17</v>
      </c>
      <c r="C787" s="14"/>
      <c r="D787" s="19"/>
      <c r="E787" s="19"/>
      <c r="F787" s="19"/>
      <c r="G787" s="19">
        <v>759.4</v>
      </c>
      <c r="H787" s="19"/>
      <c r="I787" s="33"/>
      <c r="J787" s="25">
        <v>759.4</v>
      </c>
    </row>
    <row r="788" spans="1:10">
      <c r="A788" s="13"/>
      <c r="B788" s="16" t="s">
        <v>18</v>
      </c>
      <c r="C788" s="16"/>
      <c r="D788" s="18"/>
      <c r="E788" s="18"/>
      <c r="F788" s="18"/>
      <c r="G788" s="18">
        <v>0.825434782608696</v>
      </c>
      <c r="H788" s="18"/>
      <c r="I788" s="33"/>
      <c r="J788" s="26">
        <v>0.825434782608696</v>
      </c>
    </row>
    <row r="789" spans="1:10">
      <c r="A789" s="7" t="s">
        <v>839</v>
      </c>
      <c r="B789" s="10" t="s">
        <v>16</v>
      </c>
      <c r="C789" s="10"/>
      <c r="D789" s="12"/>
      <c r="E789" s="12">
        <v>907</v>
      </c>
      <c r="F789" s="12"/>
      <c r="G789" s="12"/>
      <c r="H789" s="12"/>
      <c r="I789" s="22"/>
      <c r="J789" s="24">
        <v>907</v>
      </c>
    </row>
    <row r="790" spans="1:10">
      <c r="A790" s="13"/>
      <c r="B790" s="14" t="s">
        <v>17</v>
      </c>
      <c r="C790" s="14"/>
      <c r="D790" s="19"/>
      <c r="E790" s="19">
        <v>337</v>
      </c>
      <c r="F790" s="19"/>
      <c r="G790" s="19"/>
      <c r="H790" s="19"/>
      <c r="I790" s="33"/>
      <c r="J790" s="25">
        <v>337</v>
      </c>
    </row>
    <row r="791" spans="1:10">
      <c r="A791" s="13"/>
      <c r="B791" s="16" t="s">
        <v>18</v>
      </c>
      <c r="C791" s="16"/>
      <c r="D791" s="18"/>
      <c r="E791" s="18">
        <v>0.371554575523705</v>
      </c>
      <c r="F791" s="18"/>
      <c r="G791" s="18"/>
      <c r="H791" s="18"/>
      <c r="I791" s="33"/>
      <c r="J791" s="26">
        <v>0.371554575523705</v>
      </c>
    </row>
    <row r="792" spans="1:10">
      <c r="A792" s="7" t="s">
        <v>840</v>
      </c>
      <c r="B792" s="10" t="s">
        <v>16</v>
      </c>
      <c r="C792" s="10">
        <v>904</v>
      </c>
      <c r="D792" s="12"/>
      <c r="E792" s="12"/>
      <c r="F792" s="12"/>
      <c r="G792" s="12"/>
      <c r="H792" s="12"/>
      <c r="I792" s="22"/>
      <c r="J792" s="24">
        <v>904</v>
      </c>
    </row>
    <row r="793" spans="1:10">
      <c r="A793" s="13"/>
      <c r="B793" s="14" t="s">
        <v>17</v>
      </c>
      <c r="C793" s="14">
        <v>1178.4</v>
      </c>
      <c r="D793" s="19"/>
      <c r="E793" s="19"/>
      <c r="F793" s="19"/>
      <c r="G793" s="19"/>
      <c r="H793" s="19"/>
      <c r="I793" s="33"/>
      <c r="J793" s="25">
        <v>1178.4</v>
      </c>
    </row>
    <row r="794" spans="1:10">
      <c r="A794" s="13"/>
      <c r="B794" s="16" t="s">
        <v>18</v>
      </c>
      <c r="C794" s="16">
        <v>1.30353982300885</v>
      </c>
      <c r="D794" s="18"/>
      <c r="E794" s="18"/>
      <c r="F794" s="18"/>
      <c r="G794" s="18"/>
      <c r="H794" s="18"/>
      <c r="I794" s="33"/>
      <c r="J794" s="26">
        <v>1.30353982300885</v>
      </c>
    </row>
    <row r="795" spans="1:10">
      <c r="A795" s="7" t="s">
        <v>841</v>
      </c>
      <c r="B795" s="10" t="s">
        <v>16</v>
      </c>
      <c r="C795" s="10"/>
      <c r="D795" s="12"/>
      <c r="E795" s="12"/>
      <c r="F795" s="12"/>
      <c r="G795" s="12">
        <v>893</v>
      </c>
      <c r="H795" s="12">
        <f>G795-F795</f>
        <v>893</v>
      </c>
      <c r="I795" s="22">
        <v>1</v>
      </c>
      <c r="J795" s="24">
        <v>893</v>
      </c>
    </row>
    <row r="796" spans="1:10">
      <c r="A796" s="13"/>
      <c r="B796" s="14" t="s">
        <v>17</v>
      </c>
      <c r="C796" s="14"/>
      <c r="D796" s="19"/>
      <c r="E796" s="19"/>
      <c r="F796" s="19"/>
      <c r="G796" s="19">
        <v>1305.7</v>
      </c>
      <c r="H796" s="19"/>
      <c r="I796" s="33"/>
      <c r="J796" s="25">
        <v>1305.7</v>
      </c>
    </row>
    <row r="797" spans="1:10">
      <c r="A797" s="13"/>
      <c r="B797" s="16" t="s">
        <v>18</v>
      </c>
      <c r="C797" s="16"/>
      <c r="D797" s="18"/>
      <c r="E797" s="18"/>
      <c r="F797" s="18"/>
      <c r="G797" s="18">
        <v>1.46215005599104</v>
      </c>
      <c r="H797" s="18"/>
      <c r="I797" s="33"/>
      <c r="J797" s="26">
        <v>1.46215005599104</v>
      </c>
    </row>
    <row r="798" spans="1:10">
      <c r="A798" s="7" t="s">
        <v>842</v>
      </c>
      <c r="B798" s="10" t="s">
        <v>16</v>
      </c>
      <c r="C798" s="10"/>
      <c r="D798" s="12"/>
      <c r="E798" s="12"/>
      <c r="F798" s="12">
        <v>890</v>
      </c>
      <c r="G798" s="12"/>
      <c r="H798" s="12">
        <f>G798-F798</f>
        <v>-890</v>
      </c>
      <c r="I798" s="22">
        <v>-1</v>
      </c>
      <c r="J798" s="24">
        <v>890</v>
      </c>
    </row>
    <row r="799" spans="1:10">
      <c r="A799" s="13"/>
      <c r="B799" s="14" t="s">
        <v>17</v>
      </c>
      <c r="C799" s="14"/>
      <c r="D799" s="19"/>
      <c r="E799" s="19"/>
      <c r="F799" s="19">
        <v>2009.1</v>
      </c>
      <c r="G799" s="19"/>
      <c r="H799" s="19"/>
      <c r="I799" s="33">
        <v>-1</v>
      </c>
      <c r="J799" s="25">
        <v>2009.1</v>
      </c>
    </row>
    <row r="800" spans="1:10">
      <c r="A800" s="13"/>
      <c r="B800" s="16" t="s">
        <v>18</v>
      </c>
      <c r="C800" s="16"/>
      <c r="D800" s="18"/>
      <c r="E800" s="18"/>
      <c r="F800" s="18">
        <v>2.25741573033708</v>
      </c>
      <c r="G800" s="18"/>
      <c r="H800" s="18"/>
      <c r="I800" s="33">
        <v>-1</v>
      </c>
      <c r="J800" s="26">
        <v>2.25741573033708</v>
      </c>
    </row>
    <row r="801" spans="1:10">
      <c r="A801" s="7" t="s">
        <v>843</v>
      </c>
      <c r="B801" s="10" t="s">
        <v>16</v>
      </c>
      <c r="C801" s="10"/>
      <c r="D801" s="12">
        <v>884</v>
      </c>
      <c r="E801" s="12"/>
      <c r="F801" s="12"/>
      <c r="G801" s="12"/>
      <c r="H801" s="12"/>
      <c r="I801" s="22"/>
      <c r="J801" s="24">
        <v>884</v>
      </c>
    </row>
    <row r="802" spans="1:10">
      <c r="A802" s="13"/>
      <c r="B802" s="14" t="s">
        <v>17</v>
      </c>
      <c r="C802" s="14"/>
      <c r="D802" s="19">
        <v>200.5</v>
      </c>
      <c r="E802" s="19"/>
      <c r="F802" s="19"/>
      <c r="G802" s="19"/>
      <c r="H802" s="19"/>
      <c r="I802" s="33"/>
      <c r="J802" s="25">
        <v>200.5</v>
      </c>
    </row>
    <row r="803" spans="1:10">
      <c r="A803" s="13"/>
      <c r="B803" s="16" t="s">
        <v>18</v>
      </c>
      <c r="C803" s="16"/>
      <c r="D803" s="18">
        <v>0.226809954751131</v>
      </c>
      <c r="E803" s="18"/>
      <c r="F803" s="18"/>
      <c r="G803" s="18"/>
      <c r="H803" s="18"/>
      <c r="I803" s="33"/>
      <c r="J803" s="26">
        <v>0.226809954751131</v>
      </c>
    </row>
    <row r="804" spans="1:10">
      <c r="A804" s="7" t="s">
        <v>844</v>
      </c>
      <c r="B804" s="10" t="s">
        <v>16</v>
      </c>
      <c r="C804" s="10"/>
      <c r="D804" s="12"/>
      <c r="E804" s="12">
        <v>186</v>
      </c>
      <c r="F804" s="12"/>
      <c r="G804" s="12">
        <v>686</v>
      </c>
      <c r="H804" s="12">
        <f>G804-F804</f>
        <v>686</v>
      </c>
      <c r="I804" s="22">
        <v>1</v>
      </c>
      <c r="J804" s="24">
        <v>872</v>
      </c>
    </row>
    <row r="805" spans="1:10">
      <c r="A805" s="13"/>
      <c r="B805" s="14" t="s">
        <v>17</v>
      </c>
      <c r="C805" s="14"/>
      <c r="D805" s="19"/>
      <c r="E805" s="19">
        <v>208</v>
      </c>
      <c r="F805" s="19"/>
      <c r="G805" s="19">
        <v>706</v>
      </c>
      <c r="H805" s="19"/>
      <c r="I805" s="33"/>
      <c r="J805" s="25">
        <v>914</v>
      </c>
    </row>
    <row r="806" spans="1:10">
      <c r="A806" s="13"/>
      <c r="B806" s="16" t="s">
        <v>18</v>
      </c>
      <c r="C806" s="16"/>
      <c r="D806" s="18"/>
      <c r="E806" s="18">
        <v>1.11827956989247</v>
      </c>
      <c r="F806" s="18"/>
      <c r="G806" s="18">
        <v>1.02915451895044</v>
      </c>
      <c r="H806" s="18"/>
      <c r="I806" s="33"/>
      <c r="J806" s="26">
        <v>1.04816513761468</v>
      </c>
    </row>
    <row r="807" spans="1:10">
      <c r="A807" s="7" t="s">
        <v>845</v>
      </c>
      <c r="B807" s="10" t="s">
        <v>16</v>
      </c>
      <c r="C807" s="10">
        <v>459</v>
      </c>
      <c r="D807" s="12">
        <v>180</v>
      </c>
      <c r="E807" s="12">
        <v>230</v>
      </c>
      <c r="F807" s="12"/>
      <c r="G807" s="12"/>
      <c r="H807" s="12"/>
      <c r="I807" s="22"/>
      <c r="J807" s="24">
        <v>869</v>
      </c>
    </row>
    <row r="808" spans="1:10">
      <c r="A808" s="13"/>
      <c r="B808" s="14" t="s">
        <v>17</v>
      </c>
      <c r="C808" s="14">
        <v>573</v>
      </c>
      <c r="D808" s="19">
        <v>690.5</v>
      </c>
      <c r="E808" s="19">
        <v>601</v>
      </c>
      <c r="F808" s="19"/>
      <c r="G808" s="19"/>
      <c r="H808" s="19"/>
      <c r="I808" s="33"/>
      <c r="J808" s="25">
        <v>1864.5</v>
      </c>
    </row>
    <row r="809" spans="1:10">
      <c r="A809" s="13"/>
      <c r="B809" s="16" t="s">
        <v>18</v>
      </c>
      <c r="C809" s="16">
        <v>1.2483660130719</v>
      </c>
      <c r="D809" s="18">
        <v>3.83611111111111</v>
      </c>
      <c r="E809" s="18">
        <v>2.61304347826087</v>
      </c>
      <c r="F809" s="18"/>
      <c r="G809" s="18"/>
      <c r="H809" s="18"/>
      <c r="I809" s="33"/>
      <c r="J809" s="26">
        <v>2.14556962025316</v>
      </c>
    </row>
    <row r="810" spans="1:10">
      <c r="A810" s="7" t="s">
        <v>846</v>
      </c>
      <c r="B810" s="10" t="s">
        <v>16</v>
      </c>
      <c r="C810" s="10">
        <v>869</v>
      </c>
      <c r="D810" s="12"/>
      <c r="E810" s="12"/>
      <c r="F810" s="12"/>
      <c r="G810" s="12"/>
      <c r="H810" s="12"/>
      <c r="I810" s="22"/>
      <c r="J810" s="24">
        <v>869</v>
      </c>
    </row>
    <row r="811" spans="1:10">
      <c r="A811" s="13"/>
      <c r="B811" s="14" t="s">
        <v>17</v>
      </c>
      <c r="C811" s="14">
        <v>3995.5</v>
      </c>
      <c r="D811" s="19"/>
      <c r="E811" s="19"/>
      <c r="F811" s="19"/>
      <c r="G811" s="19"/>
      <c r="H811" s="19"/>
      <c r="I811" s="33"/>
      <c r="J811" s="25">
        <v>3995.5</v>
      </c>
    </row>
    <row r="812" spans="1:10">
      <c r="A812" s="13"/>
      <c r="B812" s="16" t="s">
        <v>18</v>
      </c>
      <c r="C812" s="16">
        <v>4.59781357882624</v>
      </c>
      <c r="D812" s="18"/>
      <c r="E812" s="18"/>
      <c r="F812" s="18"/>
      <c r="G812" s="18"/>
      <c r="H812" s="18"/>
      <c r="I812" s="33"/>
      <c r="J812" s="26">
        <v>4.59781357882624</v>
      </c>
    </row>
    <row r="813" spans="1:10">
      <c r="A813" s="7" t="s">
        <v>847</v>
      </c>
      <c r="B813" s="10" t="s">
        <v>16</v>
      </c>
      <c r="C813" s="10"/>
      <c r="D813" s="12"/>
      <c r="E813" s="12"/>
      <c r="F813" s="12"/>
      <c r="G813" s="12">
        <v>860</v>
      </c>
      <c r="H813" s="12">
        <f>G813-F813</f>
        <v>860</v>
      </c>
      <c r="I813" s="22">
        <v>1</v>
      </c>
      <c r="J813" s="24">
        <v>860</v>
      </c>
    </row>
    <row r="814" spans="1:10">
      <c r="A814" s="13"/>
      <c r="B814" s="14" t="s">
        <v>17</v>
      </c>
      <c r="C814" s="14"/>
      <c r="D814" s="19"/>
      <c r="E814" s="19"/>
      <c r="F814" s="19"/>
      <c r="G814" s="19">
        <v>1300</v>
      </c>
      <c r="H814" s="19"/>
      <c r="I814" s="33"/>
      <c r="J814" s="25">
        <v>1300</v>
      </c>
    </row>
    <row r="815" spans="1:10">
      <c r="A815" s="13"/>
      <c r="B815" s="16" t="s">
        <v>18</v>
      </c>
      <c r="C815" s="16"/>
      <c r="D815" s="18"/>
      <c r="E815" s="18"/>
      <c r="F815" s="18"/>
      <c r="G815" s="18">
        <v>1.51162790697674</v>
      </c>
      <c r="H815" s="18"/>
      <c r="I815" s="33"/>
      <c r="J815" s="26">
        <v>1.51162790697674</v>
      </c>
    </row>
    <row r="816" spans="1:10">
      <c r="A816" s="7" t="s">
        <v>848</v>
      </c>
      <c r="B816" s="10" t="s">
        <v>16</v>
      </c>
      <c r="C816" s="10"/>
      <c r="D816" s="12">
        <v>121</v>
      </c>
      <c r="E816" s="12">
        <v>455</v>
      </c>
      <c r="F816" s="12">
        <v>231</v>
      </c>
      <c r="G816" s="12">
        <v>42</v>
      </c>
      <c r="H816" s="12">
        <f>G816-F816</f>
        <v>-189</v>
      </c>
      <c r="I816" s="22">
        <v>-0.818181818181818</v>
      </c>
      <c r="J816" s="24">
        <v>849</v>
      </c>
    </row>
    <row r="817" spans="1:10">
      <c r="A817" s="13"/>
      <c r="B817" s="14" t="s">
        <v>17</v>
      </c>
      <c r="C817" s="14"/>
      <c r="D817" s="19">
        <v>80.5</v>
      </c>
      <c r="E817" s="19">
        <v>131</v>
      </c>
      <c r="F817" s="19">
        <v>229.4</v>
      </c>
      <c r="G817" s="19">
        <v>709.4</v>
      </c>
      <c r="H817" s="19"/>
      <c r="I817" s="33">
        <v>2.0924149956408</v>
      </c>
      <c r="J817" s="25">
        <v>1150.3</v>
      </c>
    </row>
    <row r="818" spans="1:10">
      <c r="A818" s="13"/>
      <c r="B818" s="16" t="s">
        <v>18</v>
      </c>
      <c r="C818" s="16"/>
      <c r="D818" s="18">
        <v>0.665289256198347</v>
      </c>
      <c r="E818" s="18">
        <v>0.287912087912088</v>
      </c>
      <c r="F818" s="18">
        <v>0.993073593073593</v>
      </c>
      <c r="G818" s="18">
        <v>16.8904761904762</v>
      </c>
      <c r="H818" s="18"/>
      <c r="I818" s="33">
        <v>16.0082824760244</v>
      </c>
      <c r="J818" s="26">
        <v>1.35488810365135</v>
      </c>
    </row>
    <row r="819" spans="1:10">
      <c r="A819" s="7" t="s">
        <v>849</v>
      </c>
      <c r="B819" s="10" t="s">
        <v>16</v>
      </c>
      <c r="C819" s="10"/>
      <c r="D819" s="12">
        <v>588</v>
      </c>
      <c r="E819" s="12"/>
      <c r="F819" s="12">
        <v>261</v>
      </c>
      <c r="G819" s="12"/>
      <c r="H819" s="12">
        <f>G819-F819</f>
        <v>-261</v>
      </c>
      <c r="I819" s="22">
        <v>-1</v>
      </c>
      <c r="J819" s="24">
        <v>849</v>
      </c>
    </row>
    <row r="820" spans="1:10">
      <c r="A820" s="13"/>
      <c r="B820" s="14" t="s">
        <v>17</v>
      </c>
      <c r="C820" s="14"/>
      <c r="D820" s="19">
        <v>274</v>
      </c>
      <c r="E820" s="19"/>
      <c r="F820" s="19">
        <v>764.6</v>
      </c>
      <c r="G820" s="19"/>
      <c r="H820" s="19"/>
      <c r="I820" s="33">
        <v>-1</v>
      </c>
      <c r="J820" s="25">
        <v>1038.6</v>
      </c>
    </row>
    <row r="821" spans="1:10">
      <c r="A821" s="13"/>
      <c r="B821" s="16" t="s">
        <v>18</v>
      </c>
      <c r="C821" s="16"/>
      <c r="D821" s="18">
        <v>0.465986394557823</v>
      </c>
      <c r="E821" s="18"/>
      <c r="F821" s="18">
        <v>2.92950191570881</v>
      </c>
      <c r="G821" s="18"/>
      <c r="H821" s="18"/>
      <c r="I821" s="33">
        <v>-1</v>
      </c>
      <c r="J821" s="26">
        <v>1.22332155477032</v>
      </c>
    </row>
    <row r="822" spans="1:10">
      <c r="A822" s="7" t="s">
        <v>850</v>
      </c>
      <c r="B822" s="10" t="s">
        <v>16</v>
      </c>
      <c r="C822" s="10"/>
      <c r="D822" s="12">
        <v>133</v>
      </c>
      <c r="E822" s="12">
        <v>505</v>
      </c>
      <c r="F822" s="12">
        <v>208</v>
      </c>
      <c r="G822" s="12"/>
      <c r="H822" s="12">
        <f>G822-F822</f>
        <v>-208</v>
      </c>
      <c r="I822" s="22">
        <v>-1</v>
      </c>
      <c r="J822" s="24">
        <v>846</v>
      </c>
    </row>
    <row r="823" spans="1:10">
      <c r="A823" s="13"/>
      <c r="B823" s="14" t="s">
        <v>17</v>
      </c>
      <c r="C823" s="14"/>
      <c r="D823" s="19">
        <v>126.5</v>
      </c>
      <c r="E823" s="19">
        <v>295.5</v>
      </c>
      <c r="F823" s="19">
        <v>64</v>
      </c>
      <c r="G823" s="19"/>
      <c r="H823" s="19"/>
      <c r="I823" s="33">
        <v>-1</v>
      </c>
      <c r="J823" s="25">
        <v>486</v>
      </c>
    </row>
    <row r="824" spans="1:10">
      <c r="A824" s="13"/>
      <c r="B824" s="16" t="s">
        <v>18</v>
      </c>
      <c r="C824" s="16"/>
      <c r="D824" s="18">
        <v>0.951127819548872</v>
      </c>
      <c r="E824" s="18">
        <v>0.585148514851485</v>
      </c>
      <c r="F824" s="18">
        <v>0.307692307692308</v>
      </c>
      <c r="G824" s="18"/>
      <c r="H824" s="18"/>
      <c r="I824" s="33">
        <v>-1</v>
      </c>
      <c r="J824" s="26">
        <v>0.574468085106383</v>
      </c>
    </row>
    <row r="825" spans="1:10">
      <c r="A825" s="7" t="s">
        <v>851</v>
      </c>
      <c r="B825" s="10" t="s">
        <v>16</v>
      </c>
      <c r="C825" s="10"/>
      <c r="D825" s="12"/>
      <c r="E825" s="12"/>
      <c r="F825" s="12"/>
      <c r="G825" s="12">
        <v>834</v>
      </c>
      <c r="H825" s="12">
        <f>G825-F825</f>
        <v>834</v>
      </c>
      <c r="I825" s="22">
        <v>1</v>
      </c>
      <c r="J825" s="24">
        <v>834</v>
      </c>
    </row>
    <row r="826" spans="1:10">
      <c r="A826" s="13"/>
      <c r="B826" s="14" t="s">
        <v>17</v>
      </c>
      <c r="C826" s="14"/>
      <c r="D826" s="19"/>
      <c r="E826" s="19"/>
      <c r="F826" s="19"/>
      <c r="G826" s="19">
        <v>417</v>
      </c>
      <c r="H826" s="19"/>
      <c r="I826" s="33"/>
      <c r="J826" s="25">
        <v>417</v>
      </c>
    </row>
    <row r="827" spans="1:10">
      <c r="A827" s="13"/>
      <c r="B827" s="16" t="s">
        <v>18</v>
      </c>
      <c r="C827" s="16"/>
      <c r="D827" s="18"/>
      <c r="E827" s="18"/>
      <c r="F827" s="18"/>
      <c r="G827" s="18">
        <v>0.5</v>
      </c>
      <c r="H827" s="18"/>
      <c r="I827" s="33"/>
      <c r="J827" s="26">
        <v>0.5</v>
      </c>
    </row>
    <row r="828" spans="1:10">
      <c r="A828" s="7" t="s">
        <v>852</v>
      </c>
      <c r="B828" s="10" t="s">
        <v>16</v>
      </c>
      <c r="C828" s="10"/>
      <c r="D828" s="12"/>
      <c r="E828" s="12">
        <v>832</v>
      </c>
      <c r="F828" s="12"/>
      <c r="G828" s="12"/>
      <c r="H828" s="12"/>
      <c r="I828" s="22"/>
      <c r="J828" s="24">
        <v>832</v>
      </c>
    </row>
    <row r="829" spans="1:10">
      <c r="A829" s="13"/>
      <c r="B829" s="14" t="s">
        <v>17</v>
      </c>
      <c r="C829" s="14"/>
      <c r="D829" s="19"/>
      <c r="E829" s="19">
        <v>1765.6</v>
      </c>
      <c r="F829" s="19"/>
      <c r="G829" s="19"/>
      <c r="H829" s="19"/>
      <c r="I829" s="33"/>
      <c r="J829" s="25">
        <v>1765.6</v>
      </c>
    </row>
    <row r="830" spans="1:10">
      <c r="A830" s="13"/>
      <c r="B830" s="16" t="s">
        <v>18</v>
      </c>
      <c r="C830" s="16"/>
      <c r="D830" s="18"/>
      <c r="E830" s="18">
        <v>2.12211538461538</v>
      </c>
      <c r="F830" s="18"/>
      <c r="G830" s="18"/>
      <c r="H830" s="18"/>
      <c r="I830" s="33"/>
      <c r="J830" s="26">
        <v>2.12211538461538</v>
      </c>
    </row>
    <row r="831" spans="1:10">
      <c r="A831" s="7" t="s">
        <v>853</v>
      </c>
      <c r="B831" s="10" t="s">
        <v>16</v>
      </c>
      <c r="C831" s="10">
        <v>826</v>
      </c>
      <c r="D831" s="12"/>
      <c r="E831" s="12"/>
      <c r="F831" s="12"/>
      <c r="G831" s="12"/>
      <c r="H831" s="12"/>
      <c r="I831" s="22"/>
      <c r="J831" s="24">
        <v>826</v>
      </c>
    </row>
    <row r="832" spans="1:10">
      <c r="A832" s="13"/>
      <c r="B832" s="14" t="s">
        <v>17</v>
      </c>
      <c r="C832" s="14">
        <v>1745.48</v>
      </c>
      <c r="D832" s="19"/>
      <c r="E832" s="19"/>
      <c r="F832" s="19"/>
      <c r="G832" s="19"/>
      <c r="H832" s="19"/>
      <c r="I832" s="33"/>
      <c r="J832" s="25">
        <v>1745.48</v>
      </c>
    </row>
    <row r="833" spans="1:10">
      <c r="A833" s="13"/>
      <c r="B833" s="16" t="s">
        <v>18</v>
      </c>
      <c r="C833" s="16">
        <v>2.11317191283293</v>
      </c>
      <c r="D833" s="18"/>
      <c r="E833" s="18"/>
      <c r="F833" s="18"/>
      <c r="G833" s="18"/>
      <c r="H833" s="18"/>
      <c r="I833" s="33"/>
      <c r="J833" s="26">
        <v>2.11317191283293</v>
      </c>
    </row>
    <row r="834" spans="1:10">
      <c r="A834" s="7" t="s">
        <v>854</v>
      </c>
      <c r="B834" s="10" t="s">
        <v>16</v>
      </c>
      <c r="C834" s="10"/>
      <c r="D834" s="12"/>
      <c r="E834" s="12">
        <v>826</v>
      </c>
      <c r="F834" s="12"/>
      <c r="G834" s="12"/>
      <c r="H834" s="12"/>
      <c r="I834" s="22"/>
      <c r="J834" s="24">
        <v>826</v>
      </c>
    </row>
    <row r="835" spans="1:10">
      <c r="A835" s="13"/>
      <c r="B835" s="14" t="s">
        <v>17</v>
      </c>
      <c r="C835" s="14"/>
      <c r="D835" s="19"/>
      <c r="E835" s="19">
        <v>703.6</v>
      </c>
      <c r="F835" s="19"/>
      <c r="G835" s="19"/>
      <c r="H835" s="19"/>
      <c r="I835" s="33"/>
      <c r="J835" s="25">
        <v>703.6</v>
      </c>
    </row>
    <row r="836" spans="1:10">
      <c r="A836" s="13"/>
      <c r="B836" s="16" t="s">
        <v>18</v>
      </c>
      <c r="C836" s="16"/>
      <c r="D836" s="18"/>
      <c r="E836" s="18">
        <v>0.85181598062954</v>
      </c>
      <c r="F836" s="18"/>
      <c r="G836" s="18"/>
      <c r="H836" s="18"/>
      <c r="I836" s="33"/>
      <c r="J836" s="26">
        <v>0.85181598062954</v>
      </c>
    </row>
    <row r="837" spans="1:10">
      <c r="A837" s="7" t="s">
        <v>855</v>
      </c>
      <c r="B837" s="10" t="s">
        <v>16</v>
      </c>
      <c r="C837" s="10"/>
      <c r="D837" s="12"/>
      <c r="E837" s="12"/>
      <c r="F837" s="12"/>
      <c r="G837" s="12">
        <v>820</v>
      </c>
      <c r="H837" s="12">
        <f>G837-F837</f>
        <v>820</v>
      </c>
      <c r="I837" s="22">
        <v>1</v>
      </c>
      <c r="J837" s="24">
        <v>820</v>
      </c>
    </row>
    <row r="838" spans="1:10">
      <c r="A838" s="13"/>
      <c r="B838" s="14" t="s">
        <v>17</v>
      </c>
      <c r="C838" s="14"/>
      <c r="D838" s="19"/>
      <c r="E838" s="19"/>
      <c r="F838" s="19"/>
      <c r="G838" s="19">
        <v>1405</v>
      </c>
      <c r="H838" s="19"/>
      <c r="I838" s="33"/>
      <c r="J838" s="25">
        <v>1405</v>
      </c>
    </row>
    <row r="839" spans="1:10">
      <c r="A839" s="13"/>
      <c r="B839" s="16" t="s">
        <v>18</v>
      </c>
      <c r="C839" s="16"/>
      <c r="D839" s="18"/>
      <c r="E839" s="18"/>
      <c r="F839" s="18"/>
      <c r="G839" s="18">
        <v>1.71341463414634</v>
      </c>
      <c r="H839" s="18"/>
      <c r="I839" s="33"/>
      <c r="J839" s="26">
        <v>1.71341463414634</v>
      </c>
    </row>
    <row r="840" spans="1:10">
      <c r="A840" s="7" t="s">
        <v>856</v>
      </c>
      <c r="B840" s="10" t="s">
        <v>16</v>
      </c>
      <c r="C840" s="10"/>
      <c r="D840" s="12">
        <v>812</v>
      </c>
      <c r="E840" s="12"/>
      <c r="F840" s="12"/>
      <c r="G840" s="12"/>
      <c r="H840" s="12"/>
      <c r="I840" s="22"/>
      <c r="J840" s="24">
        <v>812</v>
      </c>
    </row>
    <row r="841" spans="1:10">
      <c r="A841" s="13"/>
      <c r="B841" s="14" t="s">
        <v>17</v>
      </c>
      <c r="C841" s="14"/>
      <c r="D841" s="19">
        <v>303.4</v>
      </c>
      <c r="E841" s="19"/>
      <c r="F841" s="19"/>
      <c r="G841" s="19"/>
      <c r="H841" s="19"/>
      <c r="I841" s="33"/>
      <c r="J841" s="25">
        <v>303.4</v>
      </c>
    </row>
    <row r="842" spans="1:10">
      <c r="A842" s="13"/>
      <c r="B842" s="16" t="s">
        <v>18</v>
      </c>
      <c r="C842" s="16"/>
      <c r="D842" s="18">
        <v>0.373645320197044</v>
      </c>
      <c r="E842" s="18"/>
      <c r="F842" s="18"/>
      <c r="G842" s="18"/>
      <c r="H842" s="18"/>
      <c r="I842" s="33"/>
      <c r="J842" s="26">
        <v>0.373645320197044</v>
      </c>
    </row>
    <row r="843" spans="1:10">
      <c r="A843" s="7" t="s">
        <v>857</v>
      </c>
      <c r="B843" s="10" t="s">
        <v>16</v>
      </c>
      <c r="C843" s="10"/>
      <c r="D843" s="12"/>
      <c r="E843" s="12">
        <v>91</v>
      </c>
      <c r="F843" s="12"/>
      <c r="G843" s="12">
        <v>720</v>
      </c>
      <c r="H843" s="12">
        <f>G843-F843</f>
        <v>720</v>
      </c>
      <c r="I843" s="22">
        <v>1</v>
      </c>
      <c r="J843" s="24">
        <v>811</v>
      </c>
    </row>
    <row r="844" spans="1:10">
      <c r="A844" s="13"/>
      <c r="B844" s="14" t="s">
        <v>17</v>
      </c>
      <c r="C844" s="14"/>
      <c r="D844" s="19"/>
      <c r="E844" s="19">
        <v>390</v>
      </c>
      <c r="F844" s="19"/>
      <c r="G844" s="19">
        <v>1007.9</v>
      </c>
      <c r="H844" s="19"/>
      <c r="I844" s="33"/>
      <c r="J844" s="25">
        <v>1397.9</v>
      </c>
    </row>
    <row r="845" spans="1:10">
      <c r="A845" s="13"/>
      <c r="B845" s="16" t="s">
        <v>18</v>
      </c>
      <c r="C845" s="16"/>
      <c r="D845" s="18"/>
      <c r="E845" s="18">
        <v>4.28571428571429</v>
      </c>
      <c r="F845" s="18"/>
      <c r="G845" s="18">
        <v>1.39986111111111</v>
      </c>
      <c r="H845" s="18"/>
      <c r="I845" s="33"/>
      <c r="J845" s="26">
        <v>1.72367447595561</v>
      </c>
    </row>
    <row r="846" spans="1:10">
      <c r="A846" s="7" t="s">
        <v>858</v>
      </c>
      <c r="B846" s="10" t="s">
        <v>16</v>
      </c>
      <c r="C846" s="10"/>
      <c r="D846" s="12">
        <v>730</v>
      </c>
      <c r="E846" s="12">
        <v>68</v>
      </c>
      <c r="F846" s="12"/>
      <c r="G846" s="12"/>
      <c r="H846" s="12"/>
      <c r="I846" s="22"/>
      <c r="J846" s="24">
        <v>798</v>
      </c>
    </row>
    <row r="847" spans="1:10">
      <c r="A847" s="13"/>
      <c r="B847" s="14" t="s">
        <v>17</v>
      </c>
      <c r="C847" s="14"/>
      <c r="D847" s="19">
        <v>606.4</v>
      </c>
      <c r="E847" s="19">
        <v>227</v>
      </c>
      <c r="F847" s="19"/>
      <c r="G847" s="19"/>
      <c r="H847" s="19"/>
      <c r="I847" s="33"/>
      <c r="J847" s="25">
        <v>833.4</v>
      </c>
    </row>
    <row r="848" spans="1:10">
      <c r="A848" s="13"/>
      <c r="B848" s="16" t="s">
        <v>18</v>
      </c>
      <c r="C848" s="16"/>
      <c r="D848" s="18">
        <v>0.830684931506849</v>
      </c>
      <c r="E848" s="18">
        <v>3.33823529411765</v>
      </c>
      <c r="F848" s="18"/>
      <c r="G848" s="18"/>
      <c r="H848" s="18"/>
      <c r="I848" s="33"/>
      <c r="J848" s="26">
        <v>1.04436090225564</v>
      </c>
    </row>
    <row r="849" spans="1:10">
      <c r="A849" s="7" t="s">
        <v>859</v>
      </c>
      <c r="B849" s="10" t="s">
        <v>16</v>
      </c>
      <c r="C849" s="10"/>
      <c r="D849" s="12"/>
      <c r="E849" s="12">
        <v>668</v>
      </c>
      <c r="F849" s="12">
        <v>113</v>
      </c>
      <c r="G849" s="12"/>
      <c r="H849" s="12">
        <f>G849-F849</f>
        <v>-113</v>
      </c>
      <c r="I849" s="22">
        <v>-1</v>
      </c>
      <c r="J849" s="24">
        <v>781</v>
      </c>
    </row>
    <row r="850" spans="1:10">
      <c r="A850" s="13"/>
      <c r="B850" s="14" t="s">
        <v>17</v>
      </c>
      <c r="C850" s="14"/>
      <c r="D850" s="19"/>
      <c r="E850" s="19">
        <v>1103</v>
      </c>
      <c r="F850" s="19">
        <v>123</v>
      </c>
      <c r="G850" s="19"/>
      <c r="H850" s="19"/>
      <c r="I850" s="33">
        <v>-1</v>
      </c>
      <c r="J850" s="25">
        <v>1226</v>
      </c>
    </row>
    <row r="851" spans="1:10">
      <c r="A851" s="13"/>
      <c r="B851" s="16" t="s">
        <v>18</v>
      </c>
      <c r="C851" s="16"/>
      <c r="D851" s="18"/>
      <c r="E851" s="18">
        <v>1.65119760479042</v>
      </c>
      <c r="F851" s="18">
        <v>1.08849557522124</v>
      </c>
      <c r="G851" s="18"/>
      <c r="H851" s="18"/>
      <c r="I851" s="33">
        <v>-1</v>
      </c>
      <c r="J851" s="26">
        <v>1.56978233034571</v>
      </c>
    </row>
    <row r="852" spans="1:10">
      <c r="A852" s="7" t="s">
        <v>860</v>
      </c>
      <c r="B852" s="10" t="s">
        <v>16</v>
      </c>
      <c r="C852" s="10"/>
      <c r="D852" s="12">
        <v>774</v>
      </c>
      <c r="E852" s="12"/>
      <c r="F852" s="12"/>
      <c r="G852" s="12"/>
      <c r="H852" s="12"/>
      <c r="I852" s="22"/>
      <c r="J852" s="24">
        <v>774</v>
      </c>
    </row>
    <row r="853" spans="1:10">
      <c r="A853" s="13"/>
      <c r="B853" s="14" t="s">
        <v>17</v>
      </c>
      <c r="C853" s="14"/>
      <c r="D853" s="19">
        <v>1294.72</v>
      </c>
      <c r="E853" s="19"/>
      <c r="F853" s="19"/>
      <c r="G853" s="19"/>
      <c r="H853" s="19"/>
      <c r="I853" s="33"/>
      <c r="J853" s="25">
        <v>1294.72</v>
      </c>
    </row>
    <row r="854" spans="1:10">
      <c r="A854" s="13"/>
      <c r="B854" s="16" t="s">
        <v>18</v>
      </c>
      <c r="C854" s="16"/>
      <c r="D854" s="18">
        <v>1.67276485788114</v>
      </c>
      <c r="E854" s="18"/>
      <c r="F854" s="18"/>
      <c r="G854" s="18"/>
      <c r="H854" s="18"/>
      <c r="I854" s="33"/>
      <c r="J854" s="26">
        <v>1.67276485788114</v>
      </c>
    </row>
    <row r="855" spans="1:10">
      <c r="A855" s="7" t="s">
        <v>861</v>
      </c>
      <c r="B855" s="10" t="s">
        <v>16</v>
      </c>
      <c r="C855" s="10"/>
      <c r="D855" s="12"/>
      <c r="E855" s="12">
        <v>582</v>
      </c>
      <c r="F855" s="12">
        <v>107</v>
      </c>
      <c r="G855" s="12">
        <v>78</v>
      </c>
      <c r="H855" s="12">
        <f>G855-F855</f>
        <v>-29</v>
      </c>
      <c r="I855" s="22">
        <v>-0.271028037383178</v>
      </c>
      <c r="J855" s="24">
        <v>767</v>
      </c>
    </row>
    <row r="856" spans="1:10">
      <c r="A856" s="13"/>
      <c r="B856" s="14" t="s">
        <v>17</v>
      </c>
      <c r="C856" s="14"/>
      <c r="D856" s="19"/>
      <c r="E856" s="19">
        <v>449.5</v>
      </c>
      <c r="F856" s="19">
        <v>227.5</v>
      </c>
      <c r="G856" s="19">
        <v>110</v>
      </c>
      <c r="H856" s="19"/>
      <c r="I856" s="33">
        <v>-0.516483516483517</v>
      </c>
      <c r="J856" s="25">
        <v>787</v>
      </c>
    </row>
    <row r="857" spans="1:10">
      <c r="A857" s="13"/>
      <c r="B857" s="16" t="s">
        <v>18</v>
      </c>
      <c r="C857" s="16"/>
      <c r="D857" s="18"/>
      <c r="E857" s="18">
        <v>0.77233676975945</v>
      </c>
      <c r="F857" s="18">
        <v>2.12616822429907</v>
      </c>
      <c r="G857" s="18">
        <v>1.41025641025641</v>
      </c>
      <c r="H857" s="18"/>
      <c r="I857" s="33">
        <v>-0.336714567483798</v>
      </c>
      <c r="J857" s="26">
        <v>1.02607561929596</v>
      </c>
    </row>
    <row r="858" spans="1:10">
      <c r="A858" s="7" t="s">
        <v>862</v>
      </c>
      <c r="B858" s="10" t="s">
        <v>16</v>
      </c>
      <c r="C858" s="10"/>
      <c r="D858" s="12"/>
      <c r="E858" s="12"/>
      <c r="F858" s="12"/>
      <c r="G858" s="12">
        <v>764</v>
      </c>
      <c r="H858" s="12">
        <f>G858-F858</f>
        <v>764</v>
      </c>
      <c r="I858" s="22">
        <v>1</v>
      </c>
      <c r="J858" s="24">
        <v>764</v>
      </c>
    </row>
    <row r="859" spans="1:10">
      <c r="A859" s="13"/>
      <c r="B859" s="14" t="s">
        <v>17</v>
      </c>
      <c r="C859" s="14"/>
      <c r="D859" s="19"/>
      <c r="E859" s="19"/>
      <c r="F859" s="19"/>
      <c r="G859" s="19">
        <v>320.6</v>
      </c>
      <c r="H859" s="19"/>
      <c r="I859" s="33"/>
      <c r="J859" s="25">
        <v>320.6</v>
      </c>
    </row>
    <row r="860" spans="1:10">
      <c r="A860" s="13"/>
      <c r="B860" s="16" t="s">
        <v>18</v>
      </c>
      <c r="C860" s="16"/>
      <c r="D860" s="18"/>
      <c r="E860" s="18"/>
      <c r="F860" s="18"/>
      <c r="G860" s="18">
        <v>0.419633507853403</v>
      </c>
      <c r="H860" s="18"/>
      <c r="I860" s="33"/>
      <c r="J860" s="26">
        <v>0.419633507853403</v>
      </c>
    </row>
    <row r="861" spans="1:10">
      <c r="A861" s="7" t="s">
        <v>863</v>
      </c>
      <c r="B861" s="10" t="s">
        <v>16</v>
      </c>
      <c r="C861" s="10"/>
      <c r="D861" s="12"/>
      <c r="E861" s="12">
        <v>755</v>
      </c>
      <c r="F861" s="12"/>
      <c r="G861" s="12"/>
      <c r="H861" s="12"/>
      <c r="I861" s="22"/>
      <c r="J861" s="24">
        <v>755</v>
      </c>
    </row>
    <row r="862" spans="1:10">
      <c r="A862" s="13"/>
      <c r="B862" s="14" t="s">
        <v>17</v>
      </c>
      <c r="C862" s="14"/>
      <c r="D862" s="19"/>
      <c r="E862" s="19">
        <v>1291.1</v>
      </c>
      <c r="F862" s="19"/>
      <c r="G862" s="19"/>
      <c r="H862" s="19"/>
      <c r="I862" s="33"/>
      <c r="J862" s="25">
        <v>1291.1</v>
      </c>
    </row>
    <row r="863" spans="1:10">
      <c r="A863" s="13"/>
      <c r="B863" s="16" t="s">
        <v>18</v>
      </c>
      <c r="C863" s="16"/>
      <c r="D863" s="18"/>
      <c r="E863" s="18">
        <v>1.71006622516556</v>
      </c>
      <c r="F863" s="18"/>
      <c r="G863" s="18"/>
      <c r="H863" s="18"/>
      <c r="I863" s="33"/>
      <c r="J863" s="26">
        <v>1.71006622516556</v>
      </c>
    </row>
    <row r="864" spans="1:10">
      <c r="A864" s="7" t="s">
        <v>864</v>
      </c>
      <c r="B864" s="10" t="s">
        <v>16</v>
      </c>
      <c r="C864" s="10"/>
      <c r="D864" s="12"/>
      <c r="E864" s="12">
        <v>744</v>
      </c>
      <c r="F864" s="12"/>
      <c r="G864" s="12"/>
      <c r="H864" s="12"/>
      <c r="I864" s="22"/>
      <c r="J864" s="24">
        <v>744</v>
      </c>
    </row>
    <row r="865" spans="1:10">
      <c r="A865" s="13"/>
      <c r="B865" s="14" t="s">
        <v>17</v>
      </c>
      <c r="C865" s="14"/>
      <c r="D865" s="19"/>
      <c r="E865" s="19">
        <v>1482.15</v>
      </c>
      <c r="F865" s="19"/>
      <c r="G865" s="19"/>
      <c r="H865" s="19"/>
      <c r="I865" s="33"/>
      <c r="J865" s="25">
        <v>1482.15</v>
      </c>
    </row>
    <row r="866" spans="1:10">
      <c r="A866" s="13"/>
      <c r="B866" s="16" t="s">
        <v>18</v>
      </c>
      <c r="C866" s="16"/>
      <c r="D866" s="18"/>
      <c r="E866" s="18">
        <v>1.99213709677419</v>
      </c>
      <c r="F866" s="18"/>
      <c r="G866" s="18"/>
      <c r="H866" s="18"/>
      <c r="I866" s="33"/>
      <c r="J866" s="26">
        <v>1.99213709677419</v>
      </c>
    </row>
    <row r="867" spans="1:10">
      <c r="A867" s="7" t="s">
        <v>865</v>
      </c>
      <c r="B867" s="10" t="s">
        <v>16</v>
      </c>
      <c r="C867" s="10">
        <v>738</v>
      </c>
      <c r="D867" s="12"/>
      <c r="E867" s="12"/>
      <c r="F867" s="12"/>
      <c r="G867" s="12"/>
      <c r="H867" s="12"/>
      <c r="I867" s="22"/>
      <c r="J867" s="24">
        <v>738</v>
      </c>
    </row>
    <row r="868" spans="1:10">
      <c r="A868" s="13"/>
      <c r="B868" s="14" t="s">
        <v>17</v>
      </c>
      <c r="C868" s="14">
        <v>558</v>
      </c>
      <c r="D868" s="19"/>
      <c r="E868" s="19"/>
      <c r="F868" s="19"/>
      <c r="G868" s="19"/>
      <c r="H868" s="19"/>
      <c r="I868" s="33"/>
      <c r="J868" s="25">
        <v>558</v>
      </c>
    </row>
    <row r="869" spans="1:10">
      <c r="A869" s="13"/>
      <c r="B869" s="16" t="s">
        <v>18</v>
      </c>
      <c r="C869" s="16">
        <v>0.75609756097561</v>
      </c>
      <c r="D869" s="18"/>
      <c r="E869" s="18"/>
      <c r="F869" s="18"/>
      <c r="G869" s="18"/>
      <c r="H869" s="18"/>
      <c r="I869" s="33"/>
      <c r="J869" s="26">
        <v>0.75609756097561</v>
      </c>
    </row>
    <row r="870" spans="1:10">
      <c r="A870" s="7" t="s">
        <v>866</v>
      </c>
      <c r="B870" s="10" t="s">
        <v>16</v>
      </c>
      <c r="C870" s="10"/>
      <c r="D870" s="12"/>
      <c r="E870" s="12"/>
      <c r="F870" s="12">
        <v>733</v>
      </c>
      <c r="G870" s="12"/>
      <c r="H870" s="12">
        <f>G870-F870</f>
        <v>-733</v>
      </c>
      <c r="I870" s="22">
        <v>-1</v>
      </c>
      <c r="J870" s="24">
        <v>733</v>
      </c>
    </row>
    <row r="871" spans="1:10">
      <c r="A871" s="13"/>
      <c r="B871" s="14" t="s">
        <v>17</v>
      </c>
      <c r="C871" s="14"/>
      <c r="D871" s="19"/>
      <c r="E871" s="19"/>
      <c r="F871" s="19">
        <v>2633.8</v>
      </c>
      <c r="G871" s="19"/>
      <c r="H871" s="19"/>
      <c r="I871" s="33">
        <v>-1</v>
      </c>
      <c r="J871" s="25">
        <v>2633.8</v>
      </c>
    </row>
    <row r="872" spans="1:10">
      <c r="A872" s="13"/>
      <c r="B872" s="16" t="s">
        <v>18</v>
      </c>
      <c r="C872" s="16"/>
      <c r="D872" s="18"/>
      <c r="E872" s="18"/>
      <c r="F872" s="18">
        <v>3.59317871759891</v>
      </c>
      <c r="G872" s="18"/>
      <c r="H872" s="18"/>
      <c r="I872" s="33">
        <v>-1</v>
      </c>
      <c r="J872" s="26">
        <v>3.59317871759891</v>
      </c>
    </row>
    <row r="873" spans="1:10">
      <c r="A873" s="7" t="s">
        <v>867</v>
      </c>
      <c r="B873" s="10" t="s">
        <v>16</v>
      </c>
      <c r="C873" s="10"/>
      <c r="D873" s="12">
        <v>407</v>
      </c>
      <c r="E873" s="12">
        <v>265</v>
      </c>
      <c r="F873" s="12">
        <v>50</v>
      </c>
      <c r="G873" s="12"/>
      <c r="H873" s="12">
        <f>G873-F873</f>
        <v>-50</v>
      </c>
      <c r="I873" s="22">
        <v>-1</v>
      </c>
      <c r="J873" s="24">
        <v>722</v>
      </c>
    </row>
    <row r="874" spans="1:10">
      <c r="A874" s="13"/>
      <c r="B874" s="14" t="s">
        <v>17</v>
      </c>
      <c r="C874" s="14"/>
      <c r="D874" s="19">
        <v>869.7</v>
      </c>
      <c r="E874" s="19">
        <v>800.35</v>
      </c>
      <c r="F874" s="19">
        <v>304.5</v>
      </c>
      <c r="G874" s="19"/>
      <c r="H874" s="19"/>
      <c r="I874" s="33">
        <v>-1</v>
      </c>
      <c r="J874" s="25">
        <v>1974.55</v>
      </c>
    </row>
    <row r="875" spans="1:10">
      <c r="A875" s="13"/>
      <c r="B875" s="16" t="s">
        <v>18</v>
      </c>
      <c r="C875" s="16"/>
      <c r="D875" s="18">
        <v>2.13685503685504</v>
      </c>
      <c r="E875" s="18">
        <v>3.02018867924528</v>
      </c>
      <c r="F875" s="18">
        <v>6.09</v>
      </c>
      <c r="G875" s="18"/>
      <c r="H875" s="18"/>
      <c r="I875" s="33">
        <v>-1</v>
      </c>
      <c r="J875" s="26">
        <v>2.73483379501385</v>
      </c>
    </row>
    <row r="876" spans="1:10">
      <c r="A876" s="7" t="s">
        <v>868</v>
      </c>
      <c r="B876" s="10" t="s">
        <v>16</v>
      </c>
      <c r="C876" s="10">
        <v>81</v>
      </c>
      <c r="D876" s="12">
        <v>197</v>
      </c>
      <c r="E876" s="12"/>
      <c r="F876" s="12">
        <v>70</v>
      </c>
      <c r="G876" s="12">
        <v>358</v>
      </c>
      <c r="H876" s="12">
        <f>G876-F876</f>
        <v>288</v>
      </c>
      <c r="I876" s="22">
        <v>4.11428571428571</v>
      </c>
      <c r="J876" s="24">
        <v>706</v>
      </c>
    </row>
    <row r="877" spans="1:10">
      <c r="A877" s="13"/>
      <c r="B877" s="14" t="s">
        <v>17</v>
      </c>
      <c r="C877" s="14">
        <v>479.6</v>
      </c>
      <c r="D877" s="19">
        <v>133.5</v>
      </c>
      <c r="E877" s="19"/>
      <c r="F877" s="19">
        <v>122</v>
      </c>
      <c r="G877" s="19">
        <v>262</v>
      </c>
      <c r="H877" s="19"/>
      <c r="I877" s="33">
        <v>1.14754098360656</v>
      </c>
      <c r="J877" s="25">
        <v>997.1</v>
      </c>
    </row>
    <row r="878" spans="1:10">
      <c r="A878" s="13"/>
      <c r="B878" s="16" t="s">
        <v>18</v>
      </c>
      <c r="C878" s="16">
        <v>5.92098765432099</v>
      </c>
      <c r="D878" s="18">
        <v>0.677664974619289</v>
      </c>
      <c r="E878" s="18"/>
      <c r="F878" s="18">
        <v>1.74285714285714</v>
      </c>
      <c r="G878" s="18">
        <v>0.731843575418994</v>
      </c>
      <c r="H878" s="18"/>
      <c r="I878" s="33">
        <v>-0.580089751808774</v>
      </c>
      <c r="J878" s="26">
        <v>1.41232294617564</v>
      </c>
    </row>
    <row r="879" spans="1:10">
      <c r="A879" s="7" t="s">
        <v>869</v>
      </c>
      <c r="B879" s="10" t="s">
        <v>16</v>
      </c>
      <c r="C879" s="10">
        <v>492</v>
      </c>
      <c r="D879" s="12"/>
      <c r="E879" s="12">
        <v>106</v>
      </c>
      <c r="F879" s="12">
        <v>107</v>
      </c>
      <c r="G879" s="12"/>
      <c r="H879" s="12">
        <f>G879-F879</f>
        <v>-107</v>
      </c>
      <c r="I879" s="22">
        <v>-1</v>
      </c>
      <c r="J879" s="24">
        <v>705</v>
      </c>
    </row>
    <row r="880" spans="1:10">
      <c r="A880" s="13"/>
      <c r="B880" s="14" t="s">
        <v>17</v>
      </c>
      <c r="C880" s="14">
        <v>331</v>
      </c>
      <c r="D880" s="19"/>
      <c r="E880" s="19">
        <v>141</v>
      </c>
      <c r="F880" s="19">
        <v>232</v>
      </c>
      <c r="G880" s="19"/>
      <c r="H880" s="19"/>
      <c r="I880" s="33">
        <v>-1</v>
      </c>
      <c r="J880" s="25">
        <v>704</v>
      </c>
    </row>
    <row r="881" spans="1:10">
      <c r="A881" s="13"/>
      <c r="B881" s="16" t="s">
        <v>18</v>
      </c>
      <c r="C881" s="16">
        <v>0.672764227642276</v>
      </c>
      <c r="D881" s="18"/>
      <c r="E881" s="18">
        <v>1.33018867924528</v>
      </c>
      <c r="F881" s="18">
        <v>2.16822429906542</v>
      </c>
      <c r="G881" s="18"/>
      <c r="H881" s="18"/>
      <c r="I881" s="33">
        <v>-1</v>
      </c>
      <c r="J881" s="26">
        <v>0.998581560283688</v>
      </c>
    </row>
    <row r="882" spans="1:10">
      <c r="A882" s="7" t="s">
        <v>870</v>
      </c>
      <c r="B882" s="10" t="s">
        <v>16</v>
      </c>
      <c r="C882" s="10"/>
      <c r="D882" s="12">
        <v>439</v>
      </c>
      <c r="E882" s="12"/>
      <c r="F882" s="12">
        <v>172</v>
      </c>
      <c r="G882" s="12">
        <v>92</v>
      </c>
      <c r="H882" s="12">
        <f>G882-F882</f>
        <v>-80</v>
      </c>
      <c r="I882" s="22">
        <v>-0.465116279069767</v>
      </c>
      <c r="J882" s="24">
        <v>703</v>
      </c>
    </row>
    <row r="883" spans="1:10">
      <c r="A883" s="13"/>
      <c r="B883" s="14" t="s">
        <v>17</v>
      </c>
      <c r="C883" s="14"/>
      <c r="D883" s="19">
        <v>315.5</v>
      </c>
      <c r="E883" s="19"/>
      <c r="F883" s="19">
        <v>180.4</v>
      </c>
      <c r="G883" s="19">
        <v>-163.6</v>
      </c>
      <c r="H883" s="19"/>
      <c r="I883" s="33">
        <v>-1.90687361419069</v>
      </c>
      <c r="J883" s="25">
        <v>332.3</v>
      </c>
    </row>
    <row r="884" spans="1:10">
      <c r="A884" s="13"/>
      <c r="B884" s="16" t="s">
        <v>18</v>
      </c>
      <c r="C884" s="16"/>
      <c r="D884" s="18">
        <v>0.718678815489749</v>
      </c>
      <c r="E884" s="18"/>
      <c r="F884" s="18">
        <v>1.04883720930233</v>
      </c>
      <c r="G884" s="18">
        <v>-1.77826086956522</v>
      </c>
      <c r="H884" s="18"/>
      <c r="I884" s="33">
        <v>-2.69545936566085</v>
      </c>
      <c r="J884" s="26">
        <v>0.472688477951636</v>
      </c>
    </row>
    <row r="885" spans="1:10">
      <c r="A885" s="7" t="s">
        <v>871</v>
      </c>
      <c r="B885" s="10" t="s">
        <v>16</v>
      </c>
      <c r="C885" s="10"/>
      <c r="D885" s="12">
        <v>694</v>
      </c>
      <c r="E885" s="12"/>
      <c r="F885" s="12"/>
      <c r="G885" s="12"/>
      <c r="H885" s="12"/>
      <c r="I885" s="22"/>
      <c r="J885" s="24">
        <v>694</v>
      </c>
    </row>
    <row r="886" spans="1:10">
      <c r="A886" s="13"/>
      <c r="B886" s="14" t="s">
        <v>17</v>
      </c>
      <c r="C886" s="14"/>
      <c r="D886" s="19">
        <v>-11</v>
      </c>
      <c r="E886" s="19"/>
      <c r="F886" s="19"/>
      <c r="G886" s="19"/>
      <c r="H886" s="19"/>
      <c r="I886" s="33"/>
      <c r="J886" s="25">
        <v>-11</v>
      </c>
    </row>
    <row r="887" spans="1:10">
      <c r="A887" s="13"/>
      <c r="B887" s="16" t="s">
        <v>18</v>
      </c>
      <c r="C887" s="16"/>
      <c r="D887" s="18">
        <v>-0.015850144092219</v>
      </c>
      <c r="E887" s="18"/>
      <c r="F887" s="18"/>
      <c r="G887" s="18"/>
      <c r="H887" s="18"/>
      <c r="I887" s="33"/>
      <c r="J887" s="26">
        <v>-0.015850144092219</v>
      </c>
    </row>
    <row r="888" spans="1:10">
      <c r="A888" s="7" t="s">
        <v>872</v>
      </c>
      <c r="B888" s="10" t="s">
        <v>16</v>
      </c>
      <c r="C888" s="10">
        <v>448</v>
      </c>
      <c r="D888" s="12"/>
      <c r="E888" s="12">
        <v>238</v>
      </c>
      <c r="F888" s="12"/>
      <c r="G888" s="12"/>
      <c r="H888" s="12"/>
      <c r="I888" s="22"/>
      <c r="J888" s="24">
        <v>686</v>
      </c>
    </row>
    <row r="889" spans="1:10">
      <c r="A889" s="13"/>
      <c r="B889" s="14" t="s">
        <v>17</v>
      </c>
      <c r="C889" s="14">
        <v>2230.8</v>
      </c>
      <c r="D889" s="19"/>
      <c r="E889" s="19">
        <v>963.85</v>
      </c>
      <c r="F889" s="19"/>
      <c r="G889" s="19"/>
      <c r="H889" s="19"/>
      <c r="I889" s="33"/>
      <c r="J889" s="25">
        <v>3194.65</v>
      </c>
    </row>
    <row r="890" spans="1:10">
      <c r="A890" s="13"/>
      <c r="B890" s="16" t="s">
        <v>18</v>
      </c>
      <c r="C890" s="16">
        <v>4.97946428571429</v>
      </c>
      <c r="D890" s="18"/>
      <c r="E890" s="18">
        <v>4.04978991596639</v>
      </c>
      <c r="F890" s="18"/>
      <c r="G890" s="18"/>
      <c r="H890" s="18"/>
      <c r="I890" s="33"/>
      <c r="J890" s="26">
        <v>4.65692419825073</v>
      </c>
    </row>
    <row r="891" spans="1:10">
      <c r="A891" s="7" t="s">
        <v>873</v>
      </c>
      <c r="B891" s="10" t="s">
        <v>16</v>
      </c>
      <c r="C891" s="10"/>
      <c r="D891" s="12"/>
      <c r="E891" s="12"/>
      <c r="F891" s="12">
        <v>680</v>
      </c>
      <c r="G891" s="12"/>
      <c r="H891" s="12">
        <f>G891-F891</f>
        <v>-680</v>
      </c>
      <c r="I891" s="22">
        <v>-1</v>
      </c>
      <c r="J891" s="24">
        <v>680</v>
      </c>
    </row>
    <row r="892" spans="1:10">
      <c r="A892" s="13"/>
      <c r="B892" s="14" t="s">
        <v>17</v>
      </c>
      <c r="C892" s="14"/>
      <c r="D892" s="19"/>
      <c r="E892" s="19"/>
      <c r="F892" s="19">
        <v>536</v>
      </c>
      <c r="G892" s="19"/>
      <c r="H892" s="19"/>
      <c r="I892" s="33">
        <v>-1</v>
      </c>
      <c r="J892" s="25">
        <v>536</v>
      </c>
    </row>
    <row r="893" spans="1:10">
      <c r="A893" s="13"/>
      <c r="B893" s="16" t="s">
        <v>18</v>
      </c>
      <c r="C893" s="16"/>
      <c r="D893" s="18"/>
      <c r="E893" s="18"/>
      <c r="F893" s="18">
        <v>0.788235294117647</v>
      </c>
      <c r="G893" s="18"/>
      <c r="H893" s="18"/>
      <c r="I893" s="33">
        <v>-1</v>
      </c>
      <c r="J893" s="26">
        <v>0.788235294117647</v>
      </c>
    </row>
    <row r="894" spans="1:10">
      <c r="A894" s="7" t="s">
        <v>874</v>
      </c>
      <c r="B894" s="10" t="s">
        <v>16</v>
      </c>
      <c r="C894" s="10"/>
      <c r="D894" s="12"/>
      <c r="E894" s="12">
        <v>674</v>
      </c>
      <c r="F894" s="12"/>
      <c r="G894" s="12"/>
      <c r="H894" s="12"/>
      <c r="I894" s="22"/>
      <c r="J894" s="24">
        <v>674</v>
      </c>
    </row>
    <row r="895" spans="1:10">
      <c r="A895" s="13"/>
      <c r="B895" s="14" t="s">
        <v>17</v>
      </c>
      <c r="C895" s="14"/>
      <c r="D895" s="19"/>
      <c r="E895" s="19">
        <v>1866</v>
      </c>
      <c r="F895" s="19"/>
      <c r="G895" s="19"/>
      <c r="H895" s="19"/>
      <c r="I895" s="33"/>
      <c r="J895" s="25">
        <v>1866</v>
      </c>
    </row>
    <row r="896" spans="1:10">
      <c r="A896" s="13"/>
      <c r="B896" s="16" t="s">
        <v>18</v>
      </c>
      <c r="C896" s="16"/>
      <c r="D896" s="18"/>
      <c r="E896" s="18">
        <v>2.76854599406528</v>
      </c>
      <c r="F896" s="18"/>
      <c r="G896" s="18"/>
      <c r="H896" s="18"/>
      <c r="I896" s="33"/>
      <c r="J896" s="26">
        <v>2.76854599406528</v>
      </c>
    </row>
    <row r="897" spans="1:10">
      <c r="A897" s="7" t="s">
        <v>875</v>
      </c>
      <c r="B897" s="10" t="s">
        <v>16</v>
      </c>
      <c r="C897" s="10"/>
      <c r="D897" s="12"/>
      <c r="E897" s="12">
        <v>617</v>
      </c>
      <c r="F897" s="12"/>
      <c r="G897" s="12"/>
      <c r="H897" s="12"/>
      <c r="I897" s="22"/>
      <c r="J897" s="24">
        <v>617</v>
      </c>
    </row>
    <row r="898" spans="1:10">
      <c r="A898" s="13"/>
      <c r="B898" s="14" t="s">
        <v>17</v>
      </c>
      <c r="C898" s="14"/>
      <c r="D898" s="19"/>
      <c r="E898" s="19">
        <v>318.5</v>
      </c>
      <c r="F898" s="19"/>
      <c r="G898" s="19"/>
      <c r="H898" s="19"/>
      <c r="I898" s="33"/>
      <c r="J898" s="25">
        <v>318.5</v>
      </c>
    </row>
    <row r="899" spans="1:10">
      <c r="A899" s="13"/>
      <c r="B899" s="16" t="s">
        <v>18</v>
      </c>
      <c r="C899" s="16"/>
      <c r="D899" s="18"/>
      <c r="E899" s="18">
        <v>0.516207455429498</v>
      </c>
      <c r="F899" s="18"/>
      <c r="G899" s="18"/>
      <c r="H899" s="18"/>
      <c r="I899" s="33"/>
      <c r="J899" s="26">
        <v>0.516207455429498</v>
      </c>
    </row>
    <row r="900" spans="1:10">
      <c r="A900" s="7" t="s">
        <v>876</v>
      </c>
      <c r="B900" s="10" t="s">
        <v>16</v>
      </c>
      <c r="C900" s="10">
        <v>352</v>
      </c>
      <c r="D900" s="12"/>
      <c r="E900" s="12">
        <v>135</v>
      </c>
      <c r="F900" s="12"/>
      <c r="G900" s="12">
        <v>128</v>
      </c>
      <c r="H900" s="12">
        <f>G900-F900</f>
        <v>128</v>
      </c>
      <c r="I900" s="22">
        <v>1</v>
      </c>
      <c r="J900" s="24">
        <v>615</v>
      </c>
    </row>
    <row r="901" spans="1:10">
      <c r="A901" s="13"/>
      <c r="B901" s="14" t="s">
        <v>17</v>
      </c>
      <c r="C901" s="14">
        <v>553</v>
      </c>
      <c r="D901" s="19"/>
      <c r="E901" s="19">
        <v>182</v>
      </c>
      <c r="F901" s="19"/>
      <c r="G901" s="19">
        <v>138</v>
      </c>
      <c r="H901" s="19"/>
      <c r="I901" s="33"/>
      <c r="J901" s="25">
        <v>873</v>
      </c>
    </row>
    <row r="902" spans="1:10">
      <c r="A902" s="13"/>
      <c r="B902" s="16" t="s">
        <v>18</v>
      </c>
      <c r="C902" s="16">
        <v>1.57102272727273</v>
      </c>
      <c r="D902" s="18"/>
      <c r="E902" s="18">
        <v>1.34814814814815</v>
      </c>
      <c r="F902" s="18"/>
      <c r="G902" s="18">
        <v>1.078125</v>
      </c>
      <c r="H902" s="18"/>
      <c r="I902" s="33"/>
      <c r="J902" s="26">
        <v>1.41951219512195</v>
      </c>
    </row>
    <row r="903" spans="1:10">
      <c r="A903" s="7" t="s">
        <v>877</v>
      </c>
      <c r="B903" s="10" t="s">
        <v>16</v>
      </c>
      <c r="C903" s="10"/>
      <c r="D903" s="12"/>
      <c r="E903" s="12"/>
      <c r="F903" s="12"/>
      <c r="G903" s="12">
        <v>612</v>
      </c>
      <c r="H903" s="12">
        <f>G903-F903</f>
        <v>612</v>
      </c>
      <c r="I903" s="22">
        <v>1</v>
      </c>
      <c r="J903" s="24">
        <v>612</v>
      </c>
    </row>
    <row r="904" spans="1:10">
      <c r="A904" s="13"/>
      <c r="B904" s="14" t="s">
        <v>17</v>
      </c>
      <c r="C904" s="14"/>
      <c r="D904" s="19"/>
      <c r="E904" s="19"/>
      <c r="F904" s="19"/>
      <c r="G904" s="19">
        <v>276</v>
      </c>
      <c r="H904" s="19"/>
      <c r="I904" s="33"/>
      <c r="J904" s="25">
        <v>276</v>
      </c>
    </row>
    <row r="905" spans="1:10">
      <c r="A905" s="13"/>
      <c r="B905" s="16" t="s">
        <v>18</v>
      </c>
      <c r="C905" s="16"/>
      <c r="D905" s="18"/>
      <c r="E905" s="18"/>
      <c r="F905" s="18"/>
      <c r="G905" s="18">
        <v>0.450980392156863</v>
      </c>
      <c r="H905" s="18"/>
      <c r="I905" s="33"/>
      <c r="J905" s="26">
        <v>0.450980392156863</v>
      </c>
    </row>
    <row r="906" spans="1:10">
      <c r="A906" s="7" t="s">
        <v>878</v>
      </c>
      <c r="B906" s="10" t="s">
        <v>16</v>
      </c>
      <c r="C906" s="10"/>
      <c r="D906" s="12">
        <v>216</v>
      </c>
      <c r="E906" s="12">
        <v>49</v>
      </c>
      <c r="F906" s="12">
        <v>51</v>
      </c>
      <c r="G906" s="12">
        <v>281</v>
      </c>
      <c r="H906" s="12">
        <f>G906-F906</f>
        <v>230</v>
      </c>
      <c r="I906" s="22">
        <v>4.50980392156863</v>
      </c>
      <c r="J906" s="24">
        <v>597</v>
      </c>
    </row>
    <row r="907" spans="1:10">
      <c r="A907" s="13"/>
      <c r="B907" s="14" t="s">
        <v>17</v>
      </c>
      <c r="C907" s="14"/>
      <c r="D907" s="19">
        <v>350</v>
      </c>
      <c r="E907" s="19">
        <v>202</v>
      </c>
      <c r="F907" s="19">
        <v>208</v>
      </c>
      <c r="G907" s="19">
        <v>706</v>
      </c>
      <c r="H907" s="19"/>
      <c r="I907" s="33">
        <v>2.39423076923077</v>
      </c>
      <c r="J907" s="25">
        <v>1466</v>
      </c>
    </row>
    <row r="908" spans="1:10">
      <c r="A908" s="13"/>
      <c r="B908" s="16" t="s">
        <v>18</v>
      </c>
      <c r="C908" s="16"/>
      <c r="D908" s="18">
        <v>1.62037037037037</v>
      </c>
      <c r="E908" s="18">
        <v>4.12244897959184</v>
      </c>
      <c r="F908" s="18">
        <v>4.07843137254902</v>
      </c>
      <c r="G908" s="18">
        <v>2.51245551601423</v>
      </c>
      <c r="H908" s="18"/>
      <c r="I908" s="33">
        <v>-0.383965234054202</v>
      </c>
      <c r="J908" s="26">
        <v>2.45561139028476</v>
      </c>
    </row>
    <row r="909" spans="1:10">
      <c r="A909" s="7" t="s">
        <v>879</v>
      </c>
      <c r="B909" s="10" t="s">
        <v>16</v>
      </c>
      <c r="C909" s="10">
        <v>593</v>
      </c>
      <c r="D909" s="12"/>
      <c r="E909" s="12"/>
      <c r="F909" s="12"/>
      <c r="G909" s="12"/>
      <c r="H909" s="12"/>
      <c r="I909" s="22"/>
      <c r="J909" s="24">
        <v>593</v>
      </c>
    </row>
    <row r="910" spans="1:10">
      <c r="A910" s="13"/>
      <c r="B910" s="14" t="s">
        <v>17</v>
      </c>
      <c r="C910" s="14">
        <v>2234.8</v>
      </c>
      <c r="D910" s="19"/>
      <c r="E910" s="19"/>
      <c r="F910" s="19"/>
      <c r="G910" s="19"/>
      <c r="H910" s="19"/>
      <c r="I910" s="33"/>
      <c r="J910" s="25">
        <v>2234.8</v>
      </c>
    </row>
    <row r="911" spans="1:10">
      <c r="A911" s="13"/>
      <c r="B911" s="16" t="s">
        <v>18</v>
      </c>
      <c r="C911" s="16">
        <v>3.76863406408094</v>
      </c>
      <c r="D911" s="18"/>
      <c r="E911" s="18"/>
      <c r="F911" s="18"/>
      <c r="G911" s="18"/>
      <c r="H911" s="18"/>
      <c r="I911" s="33"/>
      <c r="J911" s="26">
        <v>3.76863406408094</v>
      </c>
    </row>
    <row r="912" spans="1:10">
      <c r="A912" s="7" t="s">
        <v>880</v>
      </c>
      <c r="B912" s="10" t="s">
        <v>16</v>
      </c>
      <c r="C912" s="10"/>
      <c r="D912" s="12"/>
      <c r="E912" s="12"/>
      <c r="F912" s="12"/>
      <c r="G912" s="12">
        <v>591</v>
      </c>
      <c r="H912" s="12">
        <f>G912-F912</f>
        <v>591</v>
      </c>
      <c r="I912" s="22">
        <v>1</v>
      </c>
      <c r="J912" s="24">
        <v>591</v>
      </c>
    </row>
    <row r="913" spans="1:10">
      <c r="A913" s="13"/>
      <c r="B913" s="14" t="s">
        <v>17</v>
      </c>
      <c r="C913" s="14"/>
      <c r="D913" s="19"/>
      <c r="E913" s="19"/>
      <c r="F913" s="19"/>
      <c r="G913" s="19">
        <v>1160.16</v>
      </c>
      <c r="H913" s="19"/>
      <c r="I913" s="33"/>
      <c r="J913" s="25">
        <v>1160.16</v>
      </c>
    </row>
    <row r="914" spans="1:10">
      <c r="A914" s="13"/>
      <c r="B914" s="16" t="s">
        <v>18</v>
      </c>
      <c r="C914" s="16"/>
      <c r="D914" s="18"/>
      <c r="E914" s="18"/>
      <c r="F914" s="18"/>
      <c r="G914" s="18">
        <v>1.96304568527919</v>
      </c>
      <c r="H914" s="18"/>
      <c r="I914" s="33"/>
      <c r="J914" s="26">
        <v>1.96304568527919</v>
      </c>
    </row>
    <row r="915" spans="1:10">
      <c r="A915" s="7" t="s">
        <v>881</v>
      </c>
      <c r="B915" s="10" t="s">
        <v>16</v>
      </c>
      <c r="C915" s="10"/>
      <c r="D915" s="12"/>
      <c r="E915" s="12"/>
      <c r="F915" s="12">
        <v>591</v>
      </c>
      <c r="G915" s="12"/>
      <c r="H915" s="12">
        <f>G915-F915</f>
        <v>-591</v>
      </c>
      <c r="I915" s="22">
        <v>-1</v>
      </c>
      <c r="J915" s="24">
        <v>591</v>
      </c>
    </row>
    <row r="916" spans="1:10">
      <c r="A916" s="13"/>
      <c r="B916" s="14" t="s">
        <v>17</v>
      </c>
      <c r="C916" s="14"/>
      <c r="D916" s="19"/>
      <c r="E916" s="19"/>
      <c r="F916" s="19">
        <v>231.1</v>
      </c>
      <c r="G916" s="19"/>
      <c r="H916" s="19"/>
      <c r="I916" s="33">
        <v>-1</v>
      </c>
      <c r="J916" s="25">
        <v>231.1</v>
      </c>
    </row>
    <row r="917" spans="1:10">
      <c r="A917" s="13"/>
      <c r="B917" s="16" t="s">
        <v>18</v>
      </c>
      <c r="C917" s="16"/>
      <c r="D917" s="18"/>
      <c r="E917" s="18"/>
      <c r="F917" s="18">
        <v>0.391032148900169</v>
      </c>
      <c r="G917" s="18"/>
      <c r="H917" s="18"/>
      <c r="I917" s="33">
        <v>-1</v>
      </c>
      <c r="J917" s="26">
        <v>0.391032148900169</v>
      </c>
    </row>
    <row r="918" spans="1:10">
      <c r="A918" s="7" t="s">
        <v>882</v>
      </c>
      <c r="B918" s="10" t="s">
        <v>16</v>
      </c>
      <c r="C918" s="10">
        <v>508</v>
      </c>
      <c r="D918" s="12">
        <v>75</v>
      </c>
      <c r="E918" s="12"/>
      <c r="F918" s="12"/>
      <c r="G918" s="12"/>
      <c r="H918" s="12"/>
      <c r="I918" s="22"/>
      <c r="J918" s="24">
        <v>583</v>
      </c>
    </row>
    <row r="919" spans="1:10">
      <c r="A919" s="13"/>
      <c r="B919" s="14" t="s">
        <v>17</v>
      </c>
      <c r="C919" s="14">
        <v>1103</v>
      </c>
      <c r="D919" s="19">
        <v>648</v>
      </c>
      <c r="E919" s="19"/>
      <c r="F919" s="19"/>
      <c r="G919" s="19"/>
      <c r="H919" s="19"/>
      <c r="I919" s="33"/>
      <c r="J919" s="25">
        <v>1751</v>
      </c>
    </row>
    <row r="920" spans="1:10">
      <c r="A920" s="13"/>
      <c r="B920" s="16" t="s">
        <v>18</v>
      </c>
      <c r="C920" s="16">
        <v>2.17125984251969</v>
      </c>
      <c r="D920" s="18">
        <v>8.64</v>
      </c>
      <c r="E920" s="18"/>
      <c r="F920" s="18"/>
      <c r="G920" s="18"/>
      <c r="H920" s="18"/>
      <c r="I920" s="33"/>
      <c r="J920" s="26">
        <v>3.00343053173242</v>
      </c>
    </row>
    <row r="921" spans="1:10">
      <c r="A921" s="7" t="s">
        <v>883</v>
      </c>
      <c r="B921" s="10" t="s">
        <v>16</v>
      </c>
      <c r="C921" s="10">
        <v>583</v>
      </c>
      <c r="D921" s="12"/>
      <c r="E921" s="12"/>
      <c r="F921" s="12"/>
      <c r="G921" s="12"/>
      <c r="H921" s="12"/>
      <c r="I921" s="22"/>
      <c r="J921" s="24">
        <v>583</v>
      </c>
    </row>
    <row r="922" spans="1:10">
      <c r="A922" s="13"/>
      <c r="B922" s="14" t="s">
        <v>17</v>
      </c>
      <c r="C922" s="14">
        <v>1164.8</v>
      </c>
      <c r="D922" s="19"/>
      <c r="E922" s="19"/>
      <c r="F922" s="19"/>
      <c r="G922" s="19"/>
      <c r="H922" s="19"/>
      <c r="I922" s="33"/>
      <c r="J922" s="25">
        <v>1164.8</v>
      </c>
    </row>
    <row r="923" spans="1:10">
      <c r="A923" s="13"/>
      <c r="B923" s="16" t="s">
        <v>18</v>
      </c>
      <c r="C923" s="16">
        <v>1.99794168096055</v>
      </c>
      <c r="D923" s="18"/>
      <c r="E923" s="18"/>
      <c r="F923" s="18"/>
      <c r="G923" s="18"/>
      <c r="H923" s="18"/>
      <c r="I923" s="33"/>
      <c r="J923" s="26">
        <v>1.99794168096055</v>
      </c>
    </row>
    <row r="924" spans="1:10">
      <c r="A924" s="7" t="s">
        <v>884</v>
      </c>
      <c r="B924" s="10" t="s">
        <v>16</v>
      </c>
      <c r="C924" s="10"/>
      <c r="D924" s="12"/>
      <c r="E924" s="12">
        <v>474</v>
      </c>
      <c r="F924" s="12"/>
      <c r="G924" s="12">
        <v>100</v>
      </c>
      <c r="H924" s="12">
        <f>G924-F924</f>
        <v>100</v>
      </c>
      <c r="I924" s="22">
        <v>1</v>
      </c>
      <c r="J924" s="24">
        <v>574</v>
      </c>
    </row>
    <row r="925" spans="1:10">
      <c r="A925" s="13"/>
      <c r="B925" s="14" t="s">
        <v>17</v>
      </c>
      <c r="C925" s="14"/>
      <c r="D925" s="19"/>
      <c r="E925" s="19">
        <v>47</v>
      </c>
      <c r="F925" s="19"/>
      <c r="G925" s="19">
        <v>315</v>
      </c>
      <c r="H925" s="19"/>
      <c r="I925" s="33"/>
      <c r="J925" s="25">
        <v>362</v>
      </c>
    </row>
    <row r="926" spans="1:10">
      <c r="A926" s="13"/>
      <c r="B926" s="16" t="s">
        <v>18</v>
      </c>
      <c r="C926" s="16"/>
      <c r="D926" s="18"/>
      <c r="E926" s="18">
        <v>0.0991561181434599</v>
      </c>
      <c r="F926" s="18"/>
      <c r="G926" s="18">
        <v>3.15</v>
      </c>
      <c r="H926" s="18"/>
      <c r="I926" s="33"/>
      <c r="J926" s="26">
        <v>0.630662020905923</v>
      </c>
    </row>
    <row r="927" spans="1:10">
      <c r="A927" s="7" t="s">
        <v>885</v>
      </c>
      <c r="B927" s="10" t="s">
        <v>16</v>
      </c>
      <c r="C927" s="10"/>
      <c r="D927" s="12">
        <v>569</v>
      </c>
      <c r="E927" s="12"/>
      <c r="F927" s="12"/>
      <c r="G927" s="12"/>
      <c r="H927" s="12"/>
      <c r="I927" s="22"/>
      <c r="J927" s="24">
        <v>569</v>
      </c>
    </row>
    <row r="928" spans="1:10">
      <c r="A928" s="13"/>
      <c r="B928" s="14" t="s">
        <v>17</v>
      </c>
      <c r="C928" s="14"/>
      <c r="D928" s="19">
        <v>3781.26</v>
      </c>
      <c r="E928" s="19"/>
      <c r="F928" s="19"/>
      <c r="G928" s="19"/>
      <c r="H928" s="19"/>
      <c r="I928" s="33"/>
      <c r="J928" s="25">
        <v>3781.26</v>
      </c>
    </row>
    <row r="929" spans="1:10">
      <c r="A929" s="13"/>
      <c r="B929" s="16" t="s">
        <v>18</v>
      </c>
      <c r="C929" s="16"/>
      <c r="D929" s="18">
        <v>6.64544815465729</v>
      </c>
      <c r="E929" s="18"/>
      <c r="F929" s="18"/>
      <c r="G929" s="18"/>
      <c r="H929" s="18"/>
      <c r="I929" s="33"/>
      <c r="J929" s="26">
        <v>6.64544815465729</v>
      </c>
    </row>
    <row r="930" spans="1:10">
      <c r="A930" s="7" t="s">
        <v>886</v>
      </c>
      <c r="B930" s="10" t="s">
        <v>16</v>
      </c>
      <c r="C930" s="10"/>
      <c r="D930" s="12"/>
      <c r="E930" s="12">
        <v>278</v>
      </c>
      <c r="F930" s="12">
        <v>275</v>
      </c>
      <c r="G930" s="12"/>
      <c r="H930" s="12">
        <f>G930-F930</f>
        <v>-275</v>
      </c>
      <c r="I930" s="22">
        <v>-1</v>
      </c>
      <c r="J930" s="24">
        <v>553</v>
      </c>
    </row>
    <row r="931" spans="1:10">
      <c r="A931" s="13"/>
      <c r="B931" s="14" t="s">
        <v>17</v>
      </c>
      <c r="C931" s="14"/>
      <c r="D931" s="19"/>
      <c r="E931" s="19">
        <v>278</v>
      </c>
      <c r="F931" s="19">
        <v>275</v>
      </c>
      <c r="G931" s="19"/>
      <c r="H931" s="19"/>
      <c r="I931" s="33">
        <v>-1</v>
      </c>
      <c r="J931" s="25">
        <v>553</v>
      </c>
    </row>
    <row r="932" spans="1:10">
      <c r="A932" s="13"/>
      <c r="B932" s="16" t="s">
        <v>18</v>
      </c>
      <c r="C932" s="16"/>
      <c r="D932" s="18"/>
      <c r="E932" s="18">
        <v>1</v>
      </c>
      <c r="F932" s="18">
        <v>1</v>
      </c>
      <c r="G932" s="18"/>
      <c r="H932" s="18"/>
      <c r="I932" s="33">
        <v>-1</v>
      </c>
      <c r="J932" s="26">
        <v>1</v>
      </c>
    </row>
    <row r="933" spans="1:10">
      <c r="A933" s="7" t="s">
        <v>887</v>
      </c>
      <c r="B933" s="10" t="s">
        <v>16</v>
      </c>
      <c r="C933" s="10">
        <v>548</v>
      </c>
      <c r="D933" s="12"/>
      <c r="E933" s="12"/>
      <c r="F933" s="12"/>
      <c r="G933" s="12"/>
      <c r="H933" s="12"/>
      <c r="I933" s="22"/>
      <c r="J933" s="24">
        <v>548</v>
      </c>
    </row>
    <row r="934" spans="1:10">
      <c r="A934" s="13"/>
      <c r="B934" s="14" t="s">
        <v>17</v>
      </c>
      <c r="C934" s="14">
        <v>164.4</v>
      </c>
      <c r="D934" s="19"/>
      <c r="E934" s="19"/>
      <c r="F934" s="19"/>
      <c r="G934" s="19"/>
      <c r="H934" s="19"/>
      <c r="I934" s="33"/>
      <c r="J934" s="25">
        <v>164.4</v>
      </c>
    </row>
    <row r="935" spans="1:10">
      <c r="A935" s="13"/>
      <c r="B935" s="16" t="s">
        <v>18</v>
      </c>
      <c r="C935" s="16">
        <v>0.3</v>
      </c>
      <c r="D935" s="18"/>
      <c r="E935" s="18"/>
      <c r="F935" s="18"/>
      <c r="G935" s="18"/>
      <c r="H935" s="18"/>
      <c r="I935" s="33"/>
      <c r="J935" s="26">
        <v>0.3</v>
      </c>
    </row>
    <row r="936" spans="1:10">
      <c r="A936" s="7" t="s">
        <v>888</v>
      </c>
      <c r="B936" s="10" t="s">
        <v>16</v>
      </c>
      <c r="C936" s="10">
        <v>378</v>
      </c>
      <c r="D936" s="12">
        <v>95</v>
      </c>
      <c r="E936" s="12"/>
      <c r="F936" s="12">
        <v>54</v>
      </c>
      <c r="G936" s="12"/>
      <c r="H936" s="12">
        <f>G936-F936</f>
        <v>-54</v>
      </c>
      <c r="I936" s="22">
        <v>-1</v>
      </c>
      <c r="J936" s="24">
        <v>527</v>
      </c>
    </row>
    <row r="937" spans="1:10">
      <c r="A937" s="13"/>
      <c r="B937" s="14" t="s">
        <v>17</v>
      </c>
      <c r="C937" s="14">
        <v>843.39</v>
      </c>
      <c r="D937" s="19">
        <v>365.82</v>
      </c>
      <c r="E937" s="19"/>
      <c r="F937" s="19">
        <v>662.8</v>
      </c>
      <c r="G937" s="19"/>
      <c r="H937" s="19"/>
      <c r="I937" s="33">
        <v>-1</v>
      </c>
      <c r="J937" s="25">
        <v>1872.01</v>
      </c>
    </row>
    <row r="938" spans="1:10">
      <c r="A938" s="13"/>
      <c r="B938" s="16" t="s">
        <v>18</v>
      </c>
      <c r="C938" s="16">
        <v>2.23119047619048</v>
      </c>
      <c r="D938" s="18">
        <v>3.85073684210526</v>
      </c>
      <c r="E938" s="18"/>
      <c r="F938" s="18">
        <v>12.2740740740741</v>
      </c>
      <c r="G938" s="18"/>
      <c r="H938" s="18"/>
      <c r="I938" s="33">
        <v>-1</v>
      </c>
      <c r="J938" s="26">
        <v>3.55220113851992</v>
      </c>
    </row>
    <row r="939" spans="1:10">
      <c r="A939" s="7" t="s">
        <v>889</v>
      </c>
      <c r="B939" s="10" t="s">
        <v>16</v>
      </c>
      <c r="C939" s="10"/>
      <c r="D939" s="12"/>
      <c r="E939" s="12"/>
      <c r="F939" s="12">
        <v>155</v>
      </c>
      <c r="G939" s="12">
        <v>359</v>
      </c>
      <c r="H939" s="12">
        <f>G939-F939</f>
        <v>204</v>
      </c>
      <c r="I939" s="22">
        <v>1.31612903225806</v>
      </c>
      <c r="J939" s="24">
        <v>514</v>
      </c>
    </row>
    <row r="940" spans="1:10">
      <c r="A940" s="13"/>
      <c r="B940" s="14" t="s">
        <v>17</v>
      </c>
      <c r="C940" s="14"/>
      <c r="D940" s="19"/>
      <c r="E940" s="19"/>
      <c r="F940" s="19">
        <v>127.5</v>
      </c>
      <c r="G940" s="19">
        <v>239.5</v>
      </c>
      <c r="H940" s="19"/>
      <c r="I940" s="33">
        <v>0.87843137254902</v>
      </c>
      <c r="J940" s="25">
        <v>367</v>
      </c>
    </row>
    <row r="941" spans="1:10">
      <c r="A941" s="13"/>
      <c r="B941" s="16" t="s">
        <v>18</v>
      </c>
      <c r="C941" s="16"/>
      <c r="D941" s="18"/>
      <c r="E941" s="18"/>
      <c r="F941" s="18">
        <v>0.82258064516129</v>
      </c>
      <c r="G941" s="18">
        <v>0.667130919220056</v>
      </c>
      <c r="H941" s="18"/>
      <c r="I941" s="33">
        <v>-0.18897809820307</v>
      </c>
      <c r="J941" s="26">
        <v>0.714007782101167</v>
      </c>
    </row>
    <row r="942" spans="1:10">
      <c r="A942" s="7" t="s">
        <v>890</v>
      </c>
      <c r="B942" s="10" t="s">
        <v>16</v>
      </c>
      <c r="C942" s="10"/>
      <c r="D942" s="12"/>
      <c r="E942" s="12"/>
      <c r="F942" s="12"/>
      <c r="G942" s="12">
        <v>509</v>
      </c>
      <c r="H942" s="12">
        <f>G942-F942</f>
        <v>509</v>
      </c>
      <c r="I942" s="22">
        <v>1</v>
      </c>
      <c r="J942" s="24">
        <v>509</v>
      </c>
    </row>
    <row r="943" spans="1:10">
      <c r="A943" s="13"/>
      <c r="B943" s="14" t="s">
        <v>17</v>
      </c>
      <c r="C943" s="14"/>
      <c r="D943" s="19"/>
      <c r="E943" s="19"/>
      <c r="F943" s="19"/>
      <c r="G943" s="19">
        <v>1046.4</v>
      </c>
      <c r="H943" s="19"/>
      <c r="I943" s="33"/>
      <c r="J943" s="25">
        <v>1046.4</v>
      </c>
    </row>
    <row r="944" spans="1:10">
      <c r="A944" s="13"/>
      <c r="B944" s="16" t="s">
        <v>18</v>
      </c>
      <c r="C944" s="16"/>
      <c r="D944" s="18"/>
      <c r="E944" s="18"/>
      <c r="F944" s="18"/>
      <c r="G944" s="18">
        <v>2.05579567779961</v>
      </c>
      <c r="H944" s="18"/>
      <c r="I944" s="33"/>
      <c r="J944" s="26">
        <v>2.05579567779961</v>
      </c>
    </row>
    <row r="945" spans="1:10">
      <c r="A945" s="7" t="s">
        <v>891</v>
      </c>
      <c r="B945" s="10" t="s">
        <v>16</v>
      </c>
      <c r="C945" s="10">
        <v>504</v>
      </c>
      <c r="D945" s="12"/>
      <c r="E945" s="12"/>
      <c r="F945" s="12"/>
      <c r="G945" s="12"/>
      <c r="H945" s="12"/>
      <c r="I945" s="22"/>
      <c r="J945" s="24">
        <v>504</v>
      </c>
    </row>
    <row r="946" spans="1:10">
      <c r="A946" s="13"/>
      <c r="B946" s="14" t="s">
        <v>17</v>
      </c>
      <c r="C946" s="14">
        <v>408.2</v>
      </c>
      <c r="D946" s="19"/>
      <c r="E946" s="19"/>
      <c r="F946" s="19"/>
      <c r="G946" s="19"/>
      <c r="H946" s="19"/>
      <c r="I946" s="33"/>
      <c r="J946" s="25">
        <v>408.2</v>
      </c>
    </row>
    <row r="947" spans="1:10">
      <c r="A947" s="13"/>
      <c r="B947" s="16" t="s">
        <v>18</v>
      </c>
      <c r="C947" s="16">
        <v>0.809920634920635</v>
      </c>
      <c r="D947" s="18"/>
      <c r="E947" s="18"/>
      <c r="F947" s="18"/>
      <c r="G947" s="18"/>
      <c r="H947" s="18"/>
      <c r="I947" s="33"/>
      <c r="J947" s="26">
        <v>0.809920634920635</v>
      </c>
    </row>
    <row r="948" spans="1:10">
      <c r="A948" s="7" t="s">
        <v>892</v>
      </c>
      <c r="B948" s="10" t="s">
        <v>16</v>
      </c>
      <c r="C948" s="10"/>
      <c r="D948" s="12"/>
      <c r="E948" s="12">
        <v>210</v>
      </c>
      <c r="F948" s="12">
        <v>131</v>
      </c>
      <c r="G948" s="12">
        <v>158</v>
      </c>
      <c r="H948" s="12">
        <f>G948-F948</f>
        <v>27</v>
      </c>
      <c r="I948" s="22">
        <v>0.206106870229008</v>
      </c>
      <c r="J948" s="24">
        <v>499</v>
      </c>
    </row>
    <row r="949" spans="1:10">
      <c r="A949" s="13"/>
      <c r="B949" s="14" t="s">
        <v>17</v>
      </c>
      <c r="C949" s="14"/>
      <c r="D949" s="19"/>
      <c r="E949" s="19">
        <v>2091.76</v>
      </c>
      <c r="F949" s="19">
        <v>1011.65</v>
      </c>
      <c r="G949" s="19">
        <v>1037.4</v>
      </c>
      <c r="H949" s="19"/>
      <c r="I949" s="33">
        <v>0.0254534671081897</v>
      </c>
      <c r="J949" s="25">
        <v>4140.81</v>
      </c>
    </row>
    <row r="950" spans="1:10">
      <c r="A950" s="13"/>
      <c r="B950" s="16" t="s">
        <v>18</v>
      </c>
      <c r="C950" s="16"/>
      <c r="D950" s="18"/>
      <c r="E950" s="18">
        <v>9.96076190476191</v>
      </c>
      <c r="F950" s="18">
        <v>7.72251908396947</v>
      </c>
      <c r="G950" s="18">
        <v>6.56582278481013</v>
      </c>
      <c r="H950" s="18"/>
      <c r="I950" s="33">
        <v>-0.149782251954602</v>
      </c>
      <c r="J950" s="26">
        <v>8.29821643286573</v>
      </c>
    </row>
    <row r="951" spans="1:10">
      <c r="A951" s="7" t="s">
        <v>893</v>
      </c>
      <c r="B951" s="10" t="s">
        <v>16</v>
      </c>
      <c r="C951" s="10"/>
      <c r="D951" s="12"/>
      <c r="E951" s="12">
        <v>482</v>
      </c>
      <c r="F951" s="12"/>
      <c r="G951" s="12"/>
      <c r="H951" s="12"/>
      <c r="I951" s="22"/>
      <c r="J951" s="24">
        <v>482</v>
      </c>
    </row>
    <row r="952" spans="1:10">
      <c r="A952" s="13"/>
      <c r="B952" s="14" t="s">
        <v>17</v>
      </c>
      <c r="C952" s="14"/>
      <c r="D952" s="19"/>
      <c r="E952" s="19">
        <v>338.64</v>
      </c>
      <c r="F952" s="19"/>
      <c r="G952" s="19"/>
      <c r="H952" s="19"/>
      <c r="I952" s="33"/>
      <c r="J952" s="25">
        <v>338.64</v>
      </c>
    </row>
    <row r="953" spans="1:10">
      <c r="A953" s="13"/>
      <c r="B953" s="16" t="s">
        <v>18</v>
      </c>
      <c r="C953" s="16"/>
      <c r="D953" s="18"/>
      <c r="E953" s="18">
        <v>0.702572614107884</v>
      </c>
      <c r="F953" s="18"/>
      <c r="G953" s="18"/>
      <c r="H953" s="18"/>
      <c r="I953" s="33"/>
      <c r="J953" s="26">
        <v>0.702572614107884</v>
      </c>
    </row>
    <row r="954" spans="1:10">
      <c r="A954" s="7" t="s">
        <v>894</v>
      </c>
      <c r="B954" s="10" t="s">
        <v>16</v>
      </c>
      <c r="C954" s="10">
        <v>230</v>
      </c>
      <c r="D954" s="12">
        <v>45</v>
      </c>
      <c r="E954" s="12"/>
      <c r="F954" s="12">
        <v>201</v>
      </c>
      <c r="G954" s="12"/>
      <c r="H954" s="12">
        <f>G954-F954</f>
        <v>-201</v>
      </c>
      <c r="I954" s="22">
        <v>-1</v>
      </c>
      <c r="J954" s="24">
        <v>476</v>
      </c>
    </row>
    <row r="955" spans="1:10">
      <c r="A955" s="13"/>
      <c r="B955" s="14" t="s">
        <v>17</v>
      </c>
      <c r="C955" s="14">
        <v>237</v>
      </c>
      <c r="D955" s="19">
        <v>290.2</v>
      </c>
      <c r="E955" s="19"/>
      <c r="F955" s="19">
        <v>185.7</v>
      </c>
      <c r="G955" s="19"/>
      <c r="H955" s="19"/>
      <c r="I955" s="33">
        <v>-1</v>
      </c>
      <c r="J955" s="25">
        <v>712.9</v>
      </c>
    </row>
    <row r="956" spans="1:10">
      <c r="A956" s="13"/>
      <c r="B956" s="16" t="s">
        <v>18</v>
      </c>
      <c r="C956" s="16">
        <v>1.0304347826087</v>
      </c>
      <c r="D956" s="18">
        <v>6.44888888888889</v>
      </c>
      <c r="E956" s="18"/>
      <c r="F956" s="18">
        <v>0.923880597014925</v>
      </c>
      <c r="G956" s="18"/>
      <c r="H956" s="18"/>
      <c r="I956" s="33">
        <v>-1</v>
      </c>
      <c r="J956" s="26">
        <v>1.49768907563025</v>
      </c>
    </row>
    <row r="957" spans="1:10">
      <c r="A957" s="7" t="s">
        <v>895</v>
      </c>
      <c r="B957" s="10" t="s">
        <v>16</v>
      </c>
      <c r="C957" s="10"/>
      <c r="D957" s="12"/>
      <c r="E957" s="12">
        <v>369</v>
      </c>
      <c r="F957" s="12">
        <v>104</v>
      </c>
      <c r="G957" s="12"/>
      <c r="H957" s="12">
        <f>G957-F957</f>
        <v>-104</v>
      </c>
      <c r="I957" s="22">
        <v>-1</v>
      </c>
      <c r="J957" s="24">
        <v>473</v>
      </c>
    </row>
    <row r="958" spans="1:10">
      <c r="A958" s="13"/>
      <c r="B958" s="14" t="s">
        <v>17</v>
      </c>
      <c r="C958" s="14"/>
      <c r="D958" s="19"/>
      <c r="E958" s="19">
        <v>-260.2</v>
      </c>
      <c r="F958" s="19">
        <v>663.6</v>
      </c>
      <c r="G958" s="19"/>
      <c r="H958" s="19"/>
      <c r="I958" s="33">
        <v>-1</v>
      </c>
      <c r="J958" s="25">
        <v>403.4</v>
      </c>
    </row>
    <row r="959" spans="1:10">
      <c r="A959" s="13"/>
      <c r="B959" s="16" t="s">
        <v>18</v>
      </c>
      <c r="C959" s="16"/>
      <c r="D959" s="18"/>
      <c r="E959" s="18">
        <v>-0.705149051490515</v>
      </c>
      <c r="F959" s="18">
        <v>6.38076923076923</v>
      </c>
      <c r="G959" s="18"/>
      <c r="H959" s="18"/>
      <c r="I959" s="33">
        <v>-1</v>
      </c>
      <c r="J959" s="26">
        <v>0.852854122621565</v>
      </c>
    </row>
    <row r="960" spans="1:10">
      <c r="A960" s="7" t="s">
        <v>896</v>
      </c>
      <c r="B960" s="10" t="s">
        <v>16</v>
      </c>
      <c r="C960" s="10">
        <v>470</v>
      </c>
      <c r="D960" s="12"/>
      <c r="E960" s="12"/>
      <c r="F960" s="12"/>
      <c r="G960" s="12"/>
      <c r="H960" s="12"/>
      <c r="I960" s="22"/>
      <c r="J960" s="24">
        <v>470</v>
      </c>
    </row>
    <row r="961" spans="1:10">
      <c r="A961" s="13"/>
      <c r="B961" s="14" t="s">
        <v>17</v>
      </c>
      <c r="C961" s="14">
        <v>205.7</v>
      </c>
      <c r="D961" s="19"/>
      <c r="E961" s="19"/>
      <c r="F961" s="19"/>
      <c r="G961" s="19"/>
      <c r="H961" s="19"/>
      <c r="I961" s="33"/>
      <c r="J961" s="25">
        <v>205.7</v>
      </c>
    </row>
    <row r="962" spans="1:10">
      <c r="A962" s="13"/>
      <c r="B962" s="16" t="s">
        <v>18</v>
      </c>
      <c r="C962" s="16">
        <v>0.437659574468085</v>
      </c>
      <c r="D962" s="18"/>
      <c r="E962" s="18"/>
      <c r="F962" s="18"/>
      <c r="G962" s="18"/>
      <c r="H962" s="18"/>
      <c r="I962" s="33"/>
      <c r="J962" s="26">
        <v>0.437659574468085</v>
      </c>
    </row>
    <row r="963" spans="1:10">
      <c r="A963" s="7" t="s">
        <v>897</v>
      </c>
      <c r="B963" s="10" t="s">
        <v>16</v>
      </c>
      <c r="C963" s="10">
        <v>268</v>
      </c>
      <c r="D963" s="12"/>
      <c r="E963" s="12"/>
      <c r="F963" s="12"/>
      <c r="G963" s="12">
        <v>198</v>
      </c>
      <c r="H963" s="12">
        <f>G963-F963</f>
        <v>198</v>
      </c>
      <c r="I963" s="22">
        <v>1</v>
      </c>
      <c r="J963" s="24">
        <v>466</v>
      </c>
    </row>
    <row r="964" spans="1:10">
      <c r="A964" s="13"/>
      <c r="B964" s="14" t="s">
        <v>17</v>
      </c>
      <c r="C964" s="14">
        <v>494.5</v>
      </c>
      <c r="D964" s="19"/>
      <c r="E964" s="19"/>
      <c r="F964" s="19"/>
      <c r="G964" s="19">
        <v>258</v>
      </c>
      <c r="H964" s="19"/>
      <c r="I964" s="33"/>
      <c r="J964" s="25">
        <v>752.5</v>
      </c>
    </row>
    <row r="965" spans="1:10">
      <c r="A965" s="13"/>
      <c r="B965" s="16" t="s">
        <v>18</v>
      </c>
      <c r="C965" s="16">
        <v>1.84514925373134</v>
      </c>
      <c r="D965" s="18"/>
      <c r="E965" s="18"/>
      <c r="F965" s="18"/>
      <c r="G965" s="18">
        <v>1.3030303030303</v>
      </c>
      <c r="H965" s="18"/>
      <c r="I965" s="33"/>
      <c r="J965" s="26">
        <v>1.61480686695279</v>
      </c>
    </row>
    <row r="966" spans="1:10">
      <c r="A966" s="7" t="s">
        <v>898</v>
      </c>
      <c r="B966" s="10" t="s">
        <v>16</v>
      </c>
      <c r="C966" s="10">
        <v>462</v>
      </c>
      <c r="D966" s="12"/>
      <c r="E966" s="12"/>
      <c r="F966" s="12"/>
      <c r="G966" s="12"/>
      <c r="H966" s="12"/>
      <c r="I966" s="22"/>
      <c r="J966" s="24">
        <v>462</v>
      </c>
    </row>
    <row r="967" spans="1:10">
      <c r="A967" s="13"/>
      <c r="B967" s="14" t="s">
        <v>17</v>
      </c>
      <c r="C967" s="14">
        <v>323.4</v>
      </c>
      <c r="D967" s="19"/>
      <c r="E967" s="19"/>
      <c r="F967" s="19"/>
      <c r="G967" s="19"/>
      <c r="H967" s="19"/>
      <c r="I967" s="33"/>
      <c r="J967" s="25">
        <v>323.4</v>
      </c>
    </row>
    <row r="968" spans="1:10">
      <c r="A968" s="13"/>
      <c r="B968" s="16" t="s">
        <v>18</v>
      </c>
      <c r="C968" s="16">
        <v>0.7</v>
      </c>
      <c r="D968" s="18"/>
      <c r="E968" s="18"/>
      <c r="F968" s="18"/>
      <c r="G968" s="18"/>
      <c r="H968" s="18"/>
      <c r="I968" s="33"/>
      <c r="J968" s="26">
        <v>0.7</v>
      </c>
    </row>
    <row r="969" spans="1:10">
      <c r="A969" s="7" t="s">
        <v>899</v>
      </c>
      <c r="B969" s="10" t="s">
        <v>16</v>
      </c>
      <c r="C969" s="10"/>
      <c r="D969" s="12"/>
      <c r="E969" s="12">
        <v>456</v>
      </c>
      <c r="F969" s="12"/>
      <c r="G969" s="12"/>
      <c r="H969" s="12"/>
      <c r="I969" s="22"/>
      <c r="J969" s="24">
        <v>456</v>
      </c>
    </row>
    <row r="970" spans="1:10">
      <c r="A970" s="13"/>
      <c r="B970" s="14" t="s">
        <v>17</v>
      </c>
      <c r="C970" s="14"/>
      <c r="D970" s="19"/>
      <c r="E970" s="19">
        <v>657.64</v>
      </c>
      <c r="F970" s="19"/>
      <c r="G970" s="19"/>
      <c r="H970" s="19"/>
      <c r="I970" s="33"/>
      <c r="J970" s="25">
        <v>657.64</v>
      </c>
    </row>
    <row r="971" spans="1:10">
      <c r="A971" s="13"/>
      <c r="B971" s="16" t="s">
        <v>18</v>
      </c>
      <c r="C971" s="16"/>
      <c r="D971" s="18"/>
      <c r="E971" s="18">
        <v>1.44219298245614</v>
      </c>
      <c r="F971" s="18"/>
      <c r="G971" s="18"/>
      <c r="H971" s="18"/>
      <c r="I971" s="33"/>
      <c r="J971" s="26">
        <v>1.44219298245614</v>
      </c>
    </row>
    <row r="972" spans="1:10">
      <c r="A972" s="7" t="s">
        <v>900</v>
      </c>
      <c r="B972" s="10" t="s">
        <v>16</v>
      </c>
      <c r="C972" s="10"/>
      <c r="D972" s="12">
        <v>133</v>
      </c>
      <c r="E972" s="12">
        <v>67</v>
      </c>
      <c r="F972" s="12"/>
      <c r="G972" s="12">
        <v>245</v>
      </c>
      <c r="H972" s="12">
        <f>G972-F972</f>
        <v>245</v>
      </c>
      <c r="I972" s="22">
        <v>1</v>
      </c>
      <c r="J972" s="24">
        <v>445</v>
      </c>
    </row>
    <row r="973" spans="1:10">
      <c r="A973" s="13"/>
      <c r="B973" s="14" t="s">
        <v>17</v>
      </c>
      <c r="C973" s="14"/>
      <c r="D973" s="19">
        <v>702.76</v>
      </c>
      <c r="E973" s="19">
        <v>593.76</v>
      </c>
      <c r="F973" s="19"/>
      <c r="G973" s="19">
        <v>1185</v>
      </c>
      <c r="H973" s="19"/>
      <c r="I973" s="33"/>
      <c r="J973" s="25">
        <v>2481.52</v>
      </c>
    </row>
    <row r="974" spans="1:10">
      <c r="A974" s="13"/>
      <c r="B974" s="16" t="s">
        <v>18</v>
      </c>
      <c r="C974" s="16"/>
      <c r="D974" s="18">
        <v>5.28390977443609</v>
      </c>
      <c r="E974" s="18">
        <v>8.8620895522388</v>
      </c>
      <c r="F974" s="18"/>
      <c r="G974" s="18">
        <v>4.83673469387755</v>
      </c>
      <c r="H974" s="18"/>
      <c r="I974" s="33"/>
      <c r="J974" s="26">
        <v>5.57644943820225</v>
      </c>
    </row>
    <row r="975" spans="1:10">
      <c r="A975" s="7" t="s">
        <v>901</v>
      </c>
      <c r="B975" s="10" t="s">
        <v>16</v>
      </c>
      <c r="C975" s="10"/>
      <c r="D975" s="12"/>
      <c r="E975" s="12"/>
      <c r="F975" s="12">
        <v>320</v>
      </c>
      <c r="G975" s="12">
        <v>117</v>
      </c>
      <c r="H975" s="12">
        <f>G975-F975</f>
        <v>-203</v>
      </c>
      <c r="I975" s="22">
        <v>-0.634375</v>
      </c>
      <c r="J975" s="24">
        <v>437</v>
      </c>
    </row>
    <row r="976" spans="1:10">
      <c r="A976" s="13"/>
      <c r="B976" s="14" t="s">
        <v>17</v>
      </c>
      <c r="C976" s="14"/>
      <c r="D976" s="19"/>
      <c r="E976" s="19"/>
      <c r="F976" s="19">
        <v>489</v>
      </c>
      <c r="G976" s="19">
        <v>122</v>
      </c>
      <c r="H976" s="19"/>
      <c r="I976" s="33">
        <v>-0.750511247443763</v>
      </c>
      <c r="J976" s="25">
        <v>611</v>
      </c>
    </row>
    <row r="977" spans="1:10">
      <c r="A977" s="13"/>
      <c r="B977" s="16" t="s">
        <v>18</v>
      </c>
      <c r="C977" s="16"/>
      <c r="D977" s="18"/>
      <c r="E977" s="18"/>
      <c r="F977" s="18">
        <v>1.528125</v>
      </c>
      <c r="G977" s="18">
        <v>1.04273504273504</v>
      </c>
      <c r="H977" s="18"/>
      <c r="I977" s="33">
        <v>-0.317637599846189</v>
      </c>
      <c r="J977" s="26">
        <v>1.39816933638444</v>
      </c>
    </row>
    <row r="978" spans="1:10">
      <c r="A978" s="7" t="s">
        <v>902</v>
      </c>
      <c r="B978" s="10" t="s">
        <v>16</v>
      </c>
      <c r="C978" s="10"/>
      <c r="D978" s="12"/>
      <c r="E978" s="12"/>
      <c r="F978" s="12">
        <v>432</v>
      </c>
      <c r="G978" s="12"/>
      <c r="H978" s="12">
        <f>G978-F978</f>
        <v>-432</v>
      </c>
      <c r="I978" s="22">
        <v>-1</v>
      </c>
      <c r="J978" s="24">
        <v>432</v>
      </c>
    </row>
    <row r="979" spans="1:10">
      <c r="A979" s="13"/>
      <c r="B979" s="14" t="s">
        <v>17</v>
      </c>
      <c r="C979" s="14"/>
      <c r="D979" s="19"/>
      <c r="E979" s="19"/>
      <c r="F979" s="19">
        <v>2398.59</v>
      </c>
      <c r="G979" s="19"/>
      <c r="H979" s="19"/>
      <c r="I979" s="33">
        <v>-1</v>
      </c>
      <c r="J979" s="25">
        <v>2398.59</v>
      </c>
    </row>
    <row r="980" spans="1:10">
      <c r="A980" s="13"/>
      <c r="B980" s="16" t="s">
        <v>18</v>
      </c>
      <c r="C980" s="16"/>
      <c r="D980" s="18"/>
      <c r="E980" s="18"/>
      <c r="F980" s="18">
        <v>5.55229166666667</v>
      </c>
      <c r="G980" s="18"/>
      <c r="H980" s="18"/>
      <c r="I980" s="33">
        <v>-1</v>
      </c>
      <c r="J980" s="26">
        <v>5.55229166666667</v>
      </c>
    </row>
    <row r="981" spans="1:10">
      <c r="A981" s="7" t="s">
        <v>903</v>
      </c>
      <c r="B981" s="10" t="s">
        <v>16</v>
      </c>
      <c r="C981" s="10"/>
      <c r="D981" s="12"/>
      <c r="E981" s="12"/>
      <c r="F981" s="12"/>
      <c r="G981" s="12">
        <v>432</v>
      </c>
      <c r="H981" s="12">
        <f>G981-F981</f>
        <v>432</v>
      </c>
      <c r="I981" s="22">
        <v>1</v>
      </c>
      <c r="J981" s="24">
        <v>432</v>
      </c>
    </row>
    <row r="982" spans="1:10">
      <c r="A982" s="13"/>
      <c r="B982" s="14" t="s">
        <v>17</v>
      </c>
      <c r="C982" s="14"/>
      <c r="D982" s="19"/>
      <c r="E982" s="19"/>
      <c r="F982" s="19"/>
      <c r="G982" s="19">
        <v>3726</v>
      </c>
      <c r="H982" s="19"/>
      <c r="I982" s="33"/>
      <c r="J982" s="25">
        <v>3726</v>
      </c>
    </row>
    <row r="983" spans="1:10">
      <c r="A983" s="13"/>
      <c r="B983" s="16" t="s">
        <v>18</v>
      </c>
      <c r="C983" s="16"/>
      <c r="D983" s="18"/>
      <c r="E983" s="18"/>
      <c r="F983" s="18"/>
      <c r="G983" s="18">
        <v>8.625</v>
      </c>
      <c r="H983" s="18"/>
      <c r="I983" s="33"/>
      <c r="J983" s="26">
        <v>8.625</v>
      </c>
    </row>
    <row r="984" spans="1:10">
      <c r="A984" s="7" t="s">
        <v>904</v>
      </c>
      <c r="B984" s="10" t="s">
        <v>16</v>
      </c>
      <c r="C984" s="10"/>
      <c r="D984" s="12">
        <v>425</v>
      </c>
      <c r="E984" s="12"/>
      <c r="F984" s="12"/>
      <c r="G984" s="12"/>
      <c r="H984" s="12"/>
      <c r="I984" s="22"/>
      <c r="J984" s="24">
        <v>425</v>
      </c>
    </row>
    <row r="985" spans="1:10">
      <c r="A985" s="13"/>
      <c r="B985" s="14" t="s">
        <v>17</v>
      </c>
      <c r="C985" s="14"/>
      <c r="D985" s="19">
        <v>648.25</v>
      </c>
      <c r="E985" s="19"/>
      <c r="F985" s="19"/>
      <c r="G985" s="19"/>
      <c r="H985" s="19"/>
      <c r="I985" s="33"/>
      <c r="J985" s="25">
        <v>648.25</v>
      </c>
    </row>
    <row r="986" spans="1:10">
      <c r="A986" s="13"/>
      <c r="B986" s="16" t="s">
        <v>18</v>
      </c>
      <c r="C986" s="16"/>
      <c r="D986" s="18">
        <v>1.52529411764706</v>
      </c>
      <c r="E986" s="18"/>
      <c r="F986" s="18"/>
      <c r="G986" s="18"/>
      <c r="H986" s="18"/>
      <c r="I986" s="33"/>
      <c r="J986" s="26">
        <v>1.52529411764706</v>
      </c>
    </row>
    <row r="987" spans="1:10">
      <c r="A987" s="7" t="s">
        <v>905</v>
      </c>
      <c r="B987" s="10" t="s">
        <v>16</v>
      </c>
      <c r="C987" s="10">
        <v>241</v>
      </c>
      <c r="D987" s="12"/>
      <c r="E987" s="12">
        <v>179</v>
      </c>
      <c r="F987" s="12"/>
      <c r="G987" s="12"/>
      <c r="H987" s="12"/>
      <c r="I987" s="22"/>
      <c r="J987" s="24">
        <v>420</v>
      </c>
    </row>
    <row r="988" spans="1:10">
      <c r="A988" s="13"/>
      <c r="B988" s="14" t="s">
        <v>17</v>
      </c>
      <c r="C988" s="14">
        <v>446.4</v>
      </c>
      <c r="D988" s="19"/>
      <c r="E988" s="19">
        <v>204.6</v>
      </c>
      <c r="F988" s="19"/>
      <c r="G988" s="19"/>
      <c r="H988" s="19"/>
      <c r="I988" s="33"/>
      <c r="J988" s="25">
        <v>651</v>
      </c>
    </row>
    <row r="989" spans="1:10">
      <c r="A989" s="13"/>
      <c r="B989" s="16" t="s">
        <v>18</v>
      </c>
      <c r="C989" s="16">
        <v>1.85228215767635</v>
      </c>
      <c r="D989" s="18"/>
      <c r="E989" s="18">
        <v>1.14301675977654</v>
      </c>
      <c r="F989" s="18"/>
      <c r="G989" s="18"/>
      <c r="H989" s="18"/>
      <c r="I989" s="33"/>
      <c r="J989" s="26">
        <v>1.55</v>
      </c>
    </row>
    <row r="990" spans="1:10">
      <c r="A990" s="7" t="s">
        <v>906</v>
      </c>
      <c r="B990" s="10" t="s">
        <v>16</v>
      </c>
      <c r="C990" s="10"/>
      <c r="D990" s="12"/>
      <c r="E990" s="12"/>
      <c r="F990" s="12"/>
      <c r="G990" s="12">
        <v>416</v>
      </c>
      <c r="H990" s="12">
        <f>G990-F990</f>
        <v>416</v>
      </c>
      <c r="I990" s="22">
        <v>1</v>
      </c>
      <c r="J990" s="24">
        <v>416</v>
      </c>
    </row>
    <row r="991" spans="1:10">
      <c r="A991" s="13"/>
      <c r="B991" s="14" t="s">
        <v>17</v>
      </c>
      <c r="C991" s="14"/>
      <c r="D991" s="19"/>
      <c r="E991" s="19"/>
      <c r="F991" s="19"/>
      <c r="G991" s="19">
        <v>4212</v>
      </c>
      <c r="H991" s="19"/>
      <c r="I991" s="33"/>
      <c r="J991" s="25">
        <v>4212</v>
      </c>
    </row>
    <row r="992" spans="1:10">
      <c r="A992" s="13"/>
      <c r="B992" s="16" t="s">
        <v>18</v>
      </c>
      <c r="C992" s="16"/>
      <c r="D992" s="18"/>
      <c r="E992" s="18"/>
      <c r="F992" s="18"/>
      <c r="G992" s="18">
        <v>10.125</v>
      </c>
      <c r="H992" s="18"/>
      <c r="I992" s="33"/>
      <c r="J992" s="26">
        <v>10.125</v>
      </c>
    </row>
    <row r="993" spans="1:10">
      <c r="A993" s="7" t="s">
        <v>907</v>
      </c>
      <c r="B993" s="10" t="s">
        <v>16</v>
      </c>
      <c r="C993" s="10">
        <v>171</v>
      </c>
      <c r="D993" s="12">
        <v>92</v>
      </c>
      <c r="E993" s="12">
        <v>79</v>
      </c>
      <c r="F993" s="12">
        <v>67</v>
      </c>
      <c r="G993" s="12"/>
      <c r="H993" s="12">
        <f>G993-F993</f>
        <v>-67</v>
      </c>
      <c r="I993" s="22">
        <v>-1</v>
      </c>
      <c r="J993" s="24">
        <v>409</v>
      </c>
    </row>
    <row r="994" spans="1:10">
      <c r="A994" s="13"/>
      <c r="B994" s="14" t="s">
        <v>17</v>
      </c>
      <c r="C994" s="14">
        <v>336</v>
      </c>
      <c r="D994" s="19">
        <v>215</v>
      </c>
      <c r="E994" s="19">
        <v>218</v>
      </c>
      <c r="F994" s="19">
        <v>210.5</v>
      </c>
      <c r="G994" s="19"/>
      <c r="H994" s="19"/>
      <c r="I994" s="33">
        <v>-1</v>
      </c>
      <c r="J994" s="25">
        <v>979.5</v>
      </c>
    </row>
    <row r="995" spans="1:10">
      <c r="A995" s="13"/>
      <c r="B995" s="16" t="s">
        <v>18</v>
      </c>
      <c r="C995" s="16">
        <v>1.96491228070175</v>
      </c>
      <c r="D995" s="18">
        <v>2.33695652173913</v>
      </c>
      <c r="E995" s="18">
        <v>2.75949367088608</v>
      </c>
      <c r="F995" s="18">
        <v>3.14179104477612</v>
      </c>
      <c r="G995" s="18"/>
      <c r="H995" s="18"/>
      <c r="I995" s="33">
        <v>-1</v>
      </c>
      <c r="J995" s="26">
        <v>2.39486552567237</v>
      </c>
    </row>
    <row r="996" spans="1:10">
      <c r="A996" s="7" t="s">
        <v>908</v>
      </c>
      <c r="B996" s="10" t="s">
        <v>16</v>
      </c>
      <c r="C996" s="10"/>
      <c r="D996" s="12"/>
      <c r="E996" s="12"/>
      <c r="F996" s="12"/>
      <c r="G996" s="12">
        <v>403</v>
      </c>
      <c r="H996" s="12">
        <f>G996-F996</f>
        <v>403</v>
      </c>
      <c r="I996" s="22">
        <v>1</v>
      </c>
      <c r="J996" s="24">
        <v>403</v>
      </c>
    </row>
    <row r="997" spans="1:10">
      <c r="A997" s="13"/>
      <c r="B997" s="14" t="s">
        <v>17</v>
      </c>
      <c r="C997" s="14"/>
      <c r="D997" s="19"/>
      <c r="E997" s="19"/>
      <c r="F997" s="19"/>
      <c r="G997" s="19">
        <v>776.66</v>
      </c>
      <c r="H997" s="19"/>
      <c r="I997" s="33"/>
      <c r="J997" s="25">
        <v>776.66</v>
      </c>
    </row>
    <row r="998" spans="1:10">
      <c r="A998" s="13"/>
      <c r="B998" s="16" t="s">
        <v>18</v>
      </c>
      <c r="C998" s="16"/>
      <c r="D998" s="18"/>
      <c r="E998" s="18"/>
      <c r="F998" s="18"/>
      <c r="G998" s="18">
        <v>1.92719602977667</v>
      </c>
      <c r="H998" s="18"/>
      <c r="I998" s="33"/>
      <c r="J998" s="26">
        <v>1.92719602977667</v>
      </c>
    </row>
    <row r="999" spans="1:10">
      <c r="A999" s="7" t="s">
        <v>909</v>
      </c>
      <c r="B999" s="10" t="s">
        <v>16</v>
      </c>
      <c r="C999" s="10">
        <v>403</v>
      </c>
      <c r="D999" s="12"/>
      <c r="E999" s="12"/>
      <c r="F999" s="12"/>
      <c r="G999" s="12"/>
      <c r="H999" s="12"/>
      <c r="I999" s="22"/>
      <c r="J999" s="24">
        <v>403</v>
      </c>
    </row>
    <row r="1000" spans="1:10">
      <c r="A1000" s="13"/>
      <c r="B1000" s="14" t="s">
        <v>17</v>
      </c>
      <c r="C1000" s="14">
        <v>777.34</v>
      </c>
      <c r="D1000" s="19"/>
      <c r="E1000" s="19"/>
      <c r="F1000" s="19"/>
      <c r="G1000" s="19"/>
      <c r="H1000" s="19"/>
      <c r="I1000" s="33"/>
      <c r="J1000" s="25">
        <v>777.34</v>
      </c>
    </row>
    <row r="1001" spans="1:10">
      <c r="A1001" s="13"/>
      <c r="B1001" s="16" t="s">
        <v>18</v>
      </c>
      <c r="C1001" s="16">
        <v>1.92888337468983</v>
      </c>
      <c r="D1001" s="18"/>
      <c r="E1001" s="18"/>
      <c r="F1001" s="18"/>
      <c r="G1001" s="18"/>
      <c r="H1001" s="18"/>
      <c r="I1001" s="33"/>
      <c r="J1001" s="26">
        <v>1.92888337468983</v>
      </c>
    </row>
    <row r="1002" spans="1:10">
      <c r="A1002" s="7" t="s">
        <v>910</v>
      </c>
      <c r="B1002" s="10" t="s">
        <v>16</v>
      </c>
      <c r="C1002" s="10">
        <v>296</v>
      </c>
      <c r="D1002" s="12"/>
      <c r="E1002" s="12"/>
      <c r="F1002" s="12">
        <v>85</v>
      </c>
      <c r="G1002" s="12"/>
      <c r="H1002" s="12">
        <f>G1002-F1002</f>
        <v>-85</v>
      </c>
      <c r="I1002" s="22">
        <v>-1</v>
      </c>
      <c r="J1002" s="24">
        <v>381</v>
      </c>
    </row>
    <row r="1003" spans="1:10">
      <c r="A1003" s="13"/>
      <c r="B1003" s="14" t="s">
        <v>17</v>
      </c>
      <c r="C1003" s="14">
        <v>401.4</v>
      </c>
      <c r="D1003" s="19"/>
      <c r="E1003" s="19"/>
      <c r="F1003" s="19">
        <v>332</v>
      </c>
      <c r="G1003" s="19"/>
      <c r="H1003" s="19"/>
      <c r="I1003" s="33">
        <v>-1</v>
      </c>
      <c r="J1003" s="25">
        <v>733.4</v>
      </c>
    </row>
    <row r="1004" spans="1:10">
      <c r="A1004" s="13"/>
      <c r="B1004" s="16" t="s">
        <v>18</v>
      </c>
      <c r="C1004" s="16">
        <v>1.35608108108108</v>
      </c>
      <c r="D1004" s="18"/>
      <c r="E1004" s="18"/>
      <c r="F1004" s="18">
        <v>3.90588235294118</v>
      </c>
      <c r="G1004" s="18"/>
      <c r="H1004" s="18"/>
      <c r="I1004" s="33">
        <v>-1</v>
      </c>
      <c r="J1004" s="26">
        <v>1.9249343832021</v>
      </c>
    </row>
    <row r="1005" spans="1:10">
      <c r="A1005" s="7" t="s">
        <v>911</v>
      </c>
      <c r="B1005" s="10" t="s">
        <v>16</v>
      </c>
      <c r="C1005" s="10"/>
      <c r="D1005" s="12"/>
      <c r="E1005" s="12">
        <v>125</v>
      </c>
      <c r="F1005" s="12"/>
      <c r="G1005" s="12">
        <v>254</v>
      </c>
      <c r="H1005" s="12">
        <f>G1005-F1005</f>
        <v>254</v>
      </c>
      <c r="I1005" s="22">
        <v>1</v>
      </c>
      <c r="J1005" s="24">
        <v>379</v>
      </c>
    </row>
    <row r="1006" spans="1:10">
      <c r="A1006" s="13"/>
      <c r="B1006" s="14" t="s">
        <v>17</v>
      </c>
      <c r="C1006" s="14"/>
      <c r="D1006" s="19"/>
      <c r="E1006" s="19">
        <v>135</v>
      </c>
      <c r="F1006" s="19"/>
      <c r="G1006" s="19">
        <v>645</v>
      </c>
      <c r="H1006" s="19"/>
      <c r="I1006" s="33"/>
      <c r="J1006" s="25">
        <v>780</v>
      </c>
    </row>
    <row r="1007" spans="1:10">
      <c r="A1007" s="13"/>
      <c r="B1007" s="16" t="s">
        <v>18</v>
      </c>
      <c r="C1007" s="16"/>
      <c r="D1007" s="18"/>
      <c r="E1007" s="18">
        <v>1.08</v>
      </c>
      <c r="F1007" s="18"/>
      <c r="G1007" s="18">
        <v>2.53937007874016</v>
      </c>
      <c r="H1007" s="18"/>
      <c r="I1007" s="33"/>
      <c r="J1007" s="26">
        <v>2.05804749340369</v>
      </c>
    </row>
    <row r="1008" spans="1:10">
      <c r="A1008" s="7" t="s">
        <v>912</v>
      </c>
      <c r="B1008" s="10" t="s">
        <v>16</v>
      </c>
      <c r="C1008" s="10"/>
      <c r="D1008" s="12"/>
      <c r="E1008" s="12"/>
      <c r="F1008" s="12"/>
      <c r="G1008" s="12">
        <v>370</v>
      </c>
      <c r="H1008" s="12">
        <f>G1008-F1008</f>
        <v>370</v>
      </c>
      <c r="I1008" s="22">
        <v>1</v>
      </c>
      <c r="J1008" s="24">
        <v>370</v>
      </c>
    </row>
    <row r="1009" spans="1:10">
      <c r="A1009" s="13"/>
      <c r="B1009" s="14" t="s">
        <v>17</v>
      </c>
      <c r="C1009" s="14"/>
      <c r="D1009" s="19"/>
      <c r="E1009" s="19"/>
      <c r="F1009" s="19"/>
      <c r="G1009" s="19">
        <v>1540</v>
      </c>
      <c r="H1009" s="19"/>
      <c r="I1009" s="33"/>
      <c r="J1009" s="25">
        <v>1540</v>
      </c>
    </row>
    <row r="1010" spans="1:10">
      <c r="A1010" s="13"/>
      <c r="B1010" s="16" t="s">
        <v>18</v>
      </c>
      <c r="C1010" s="16"/>
      <c r="D1010" s="18"/>
      <c r="E1010" s="18"/>
      <c r="F1010" s="18"/>
      <c r="G1010" s="18">
        <v>4.16216216216216</v>
      </c>
      <c r="H1010" s="18"/>
      <c r="I1010" s="33"/>
      <c r="J1010" s="26">
        <v>4.16216216216216</v>
      </c>
    </row>
    <row r="1011" spans="1:10">
      <c r="A1011" s="7" t="s">
        <v>913</v>
      </c>
      <c r="B1011" s="10" t="s">
        <v>16</v>
      </c>
      <c r="C1011" s="10">
        <v>361</v>
      </c>
      <c r="D1011" s="12"/>
      <c r="E1011" s="12"/>
      <c r="F1011" s="12"/>
      <c r="G1011" s="12"/>
      <c r="H1011" s="12"/>
      <c r="I1011" s="22"/>
      <c r="J1011" s="24">
        <v>361</v>
      </c>
    </row>
    <row r="1012" spans="1:10">
      <c r="A1012" s="13"/>
      <c r="B1012" s="14" t="s">
        <v>17</v>
      </c>
      <c r="C1012" s="14">
        <v>1182.1</v>
      </c>
      <c r="D1012" s="19"/>
      <c r="E1012" s="19"/>
      <c r="F1012" s="19"/>
      <c r="G1012" s="19"/>
      <c r="H1012" s="19"/>
      <c r="I1012" s="33"/>
      <c r="J1012" s="25">
        <v>1182.1</v>
      </c>
    </row>
    <row r="1013" spans="1:10">
      <c r="A1013" s="13"/>
      <c r="B1013" s="16" t="s">
        <v>18</v>
      </c>
      <c r="C1013" s="16">
        <v>3.27451523545706</v>
      </c>
      <c r="D1013" s="18"/>
      <c r="E1013" s="18"/>
      <c r="F1013" s="18"/>
      <c r="G1013" s="18"/>
      <c r="H1013" s="18"/>
      <c r="I1013" s="33"/>
      <c r="J1013" s="26">
        <v>3.27451523545706</v>
      </c>
    </row>
    <row r="1014" spans="1:10">
      <c r="A1014" s="7" t="s">
        <v>914</v>
      </c>
      <c r="B1014" s="10" t="s">
        <v>16</v>
      </c>
      <c r="C1014" s="10"/>
      <c r="D1014" s="12"/>
      <c r="E1014" s="12">
        <v>105</v>
      </c>
      <c r="F1014" s="12">
        <v>254</v>
      </c>
      <c r="G1014" s="12"/>
      <c r="H1014" s="12">
        <f>G1014-F1014</f>
        <v>-254</v>
      </c>
      <c r="I1014" s="22">
        <v>-1</v>
      </c>
      <c r="J1014" s="24">
        <v>359</v>
      </c>
    </row>
    <row r="1015" spans="1:10">
      <c r="A1015" s="13"/>
      <c r="B1015" s="14" t="s">
        <v>17</v>
      </c>
      <c r="C1015" s="14"/>
      <c r="D1015" s="19"/>
      <c r="E1015" s="19">
        <v>82.5</v>
      </c>
      <c r="F1015" s="19">
        <v>327.34</v>
      </c>
      <c r="G1015" s="19"/>
      <c r="H1015" s="19"/>
      <c r="I1015" s="33">
        <v>-1</v>
      </c>
      <c r="J1015" s="25">
        <v>409.84</v>
      </c>
    </row>
    <row r="1016" spans="1:10">
      <c r="A1016" s="13"/>
      <c r="B1016" s="16" t="s">
        <v>18</v>
      </c>
      <c r="C1016" s="16"/>
      <c r="D1016" s="18"/>
      <c r="E1016" s="18">
        <v>0.785714285714286</v>
      </c>
      <c r="F1016" s="18">
        <v>1.28874015748031</v>
      </c>
      <c r="G1016" s="18"/>
      <c r="H1016" s="18"/>
      <c r="I1016" s="33">
        <v>-1</v>
      </c>
      <c r="J1016" s="26">
        <v>1.14161559888579</v>
      </c>
    </row>
    <row r="1017" spans="1:10">
      <c r="A1017" s="7" t="s">
        <v>915</v>
      </c>
      <c r="B1017" s="10" t="s">
        <v>16</v>
      </c>
      <c r="C1017" s="10">
        <v>47</v>
      </c>
      <c r="D1017" s="12">
        <v>100</v>
      </c>
      <c r="E1017" s="12">
        <v>45</v>
      </c>
      <c r="F1017" s="12">
        <v>155</v>
      </c>
      <c r="G1017" s="12"/>
      <c r="H1017" s="12">
        <f>G1017-F1017</f>
        <v>-155</v>
      </c>
      <c r="I1017" s="22">
        <v>-1</v>
      </c>
      <c r="J1017" s="24">
        <v>347</v>
      </c>
    </row>
    <row r="1018" spans="1:10">
      <c r="A1018" s="13"/>
      <c r="B1018" s="14" t="s">
        <v>17</v>
      </c>
      <c r="C1018" s="14">
        <v>110</v>
      </c>
      <c r="D1018" s="19">
        <v>190</v>
      </c>
      <c r="E1018" s="19">
        <v>145</v>
      </c>
      <c r="F1018" s="19">
        <v>430.5</v>
      </c>
      <c r="G1018" s="19"/>
      <c r="H1018" s="19"/>
      <c r="I1018" s="33">
        <v>-1</v>
      </c>
      <c r="J1018" s="25">
        <v>875.5</v>
      </c>
    </row>
    <row r="1019" spans="1:10">
      <c r="A1019" s="13"/>
      <c r="B1019" s="16" t="s">
        <v>18</v>
      </c>
      <c r="C1019" s="16">
        <v>2.34042553191489</v>
      </c>
      <c r="D1019" s="18">
        <v>1.9</v>
      </c>
      <c r="E1019" s="18">
        <v>3.22222222222222</v>
      </c>
      <c r="F1019" s="18">
        <v>2.77741935483871</v>
      </c>
      <c r="G1019" s="18"/>
      <c r="H1019" s="18"/>
      <c r="I1019" s="33">
        <v>-1</v>
      </c>
      <c r="J1019" s="26">
        <v>2.52305475504323</v>
      </c>
    </row>
    <row r="1020" spans="1:10">
      <c r="A1020" s="7" t="s">
        <v>916</v>
      </c>
      <c r="B1020" s="10" t="s">
        <v>16</v>
      </c>
      <c r="C1020" s="10">
        <v>341</v>
      </c>
      <c r="D1020" s="12"/>
      <c r="E1020" s="12"/>
      <c r="F1020" s="12"/>
      <c r="G1020" s="12"/>
      <c r="H1020" s="12"/>
      <c r="I1020" s="22"/>
      <c r="J1020" s="24">
        <v>341</v>
      </c>
    </row>
    <row r="1021" spans="1:10">
      <c r="A1021" s="13"/>
      <c r="B1021" s="14" t="s">
        <v>17</v>
      </c>
      <c r="C1021" s="14">
        <v>230.5</v>
      </c>
      <c r="D1021" s="19"/>
      <c r="E1021" s="19"/>
      <c r="F1021" s="19"/>
      <c r="G1021" s="19"/>
      <c r="H1021" s="19"/>
      <c r="I1021" s="33"/>
      <c r="J1021" s="25">
        <v>230.5</v>
      </c>
    </row>
    <row r="1022" spans="1:10">
      <c r="A1022" s="13"/>
      <c r="B1022" s="16" t="s">
        <v>18</v>
      </c>
      <c r="C1022" s="16">
        <v>0.675953079178886</v>
      </c>
      <c r="D1022" s="18"/>
      <c r="E1022" s="18"/>
      <c r="F1022" s="18"/>
      <c r="G1022" s="18"/>
      <c r="H1022" s="18"/>
      <c r="I1022" s="33"/>
      <c r="J1022" s="26">
        <v>0.675953079178886</v>
      </c>
    </row>
    <row r="1023" spans="1:10">
      <c r="A1023" s="7" t="s">
        <v>917</v>
      </c>
      <c r="B1023" s="10" t="s">
        <v>16</v>
      </c>
      <c r="C1023" s="10">
        <v>100</v>
      </c>
      <c r="D1023" s="12"/>
      <c r="E1023" s="12">
        <v>100</v>
      </c>
      <c r="F1023" s="12">
        <v>141</v>
      </c>
      <c r="G1023" s="12"/>
      <c r="H1023" s="12">
        <f>G1023-F1023</f>
        <v>-141</v>
      </c>
      <c r="I1023" s="22">
        <v>-1</v>
      </c>
      <c r="J1023" s="24">
        <v>341</v>
      </c>
    </row>
    <row r="1024" spans="1:10">
      <c r="A1024" s="13"/>
      <c r="B1024" s="14" t="s">
        <v>17</v>
      </c>
      <c r="C1024" s="14">
        <v>285</v>
      </c>
      <c r="D1024" s="19"/>
      <c r="E1024" s="19">
        <v>351</v>
      </c>
      <c r="F1024" s="19">
        <v>507.1</v>
      </c>
      <c r="G1024" s="19"/>
      <c r="H1024" s="19"/>
      <c r="I1024" s="33">
        <v>-1</v>
      </c>
      <c r="J1024" s="25">
        <v>1143.1</v>
      </c>
    </row>
    <row r="1025" spans="1:10">
      <c r="A1025" s="13"/>
      <c r="B1025" s="16" t="s">
        <v>18</v>
      </c>
      <c r="C1025" s="16">
        <v>2.85</v>
      </c>
      <c r="D1025" s="18"/>
      <c r="E1025" s="18">
        <v>3.51</v>
      </c>
      <c r="F1025" s="18">
        <v>3.59645390070922</v>
      </c>
      <c r="G1025" s="18"/>
      <c r="H1025" s="18"/>
      <c r="I1025" s="33">
        <v>-1</v>
      </c>
      <c r="J1025" s="26">
        <v>3.35219941348974</v>
      </c>
    </row>
    <row r="1026" spans="1:10">
      <c r="A1026" s="7" t="s">
        <v>918</v>
      </c>
      <c r="B1026" s="10" t="s">
        <v>16</v>
      </c>
      <c r="C1026" s="10"/>
      <c r="D1026" s="12">
        <v>338</v>
      </c>
      <c r="E1026" s="12"/>
      <c r="F1026" s="12"/>
      <c r="G1026" s="12"/>
      <c r="H1026" s="12"/>
      <c r="I1026" s="22"/>
      <c r="J1026" s="24">
        <v>338</v>
      </c>
    </row>
    <row r="1027" spans="1:10">
      <c r="A1027" s="13"/>
      <c r="B1027" s="14" t="s">
        <v>17</v>
      </c>
      <c r="C1027" s="14"/>
      <c r="D1027" s="19">
        <v>0</v>
      </c>
      <c r="E1027" s="19"/>
      <c r="F1027" s="19"/>
      <c r="G1027" s="19"/>
      <c r="H1027" s="19"/>
      <c r="I1027" s="33"/>
      <c r="J1027" s="25">
        <v>0</v>
      </c>
    </row>
    <row r="1028" spans="1:10">
      <c r="A1028" s="13"/>
      <c r="B1028" s="16" t="s">
        <v>18</v>
      </c>
      <c r="C1028" s="16"/>
      <c r="D1028" s="18">
        <v>0</v>
      </c>
      <c r="E1028" s="18"/>
      <c r="F1028" s="18"/>
      <c r="G1028" s="18"/>
      <c r="H1028" s="18"/>
      <c r="I1028" s="33"/>
      <c r="J1028" s="26">
        <v>0</v>
      </c>
    </row>
    <row r="1029" spans="1:10">
      <c r="A1029" s="7" t="s">
        <v>919</v>
      </c>
      <c r="B1029" s="10" t="s">
        <v>16</v>
      </c>
      <c r="C1029" s="10"/>
      <c r="D1029" s="12"/>
      <c r="E1029" s="12">
        <v>330</v>
      </c>
      <c r="F1029" s="12"/>
      <c r="G1029" s="12"/>
      <c r="H1029" s="12"/>
      <c r="I1029" s="22"/>
      <c r="J1029" s="24">
        <v>330</v>
      </c>
    </row>
    <row r="1030" spans="1:10">
      <c r="A1030" s="13"/>
      <c r="B1030" s="14" t="s">
        <v>17</v>
      </c>
      <c r="C1030" s="14"/>
      <c r="D1030" s="19"/>
      <c r="E1030" s="19">
        <v>309</v>
      </c>
      <c r="F1030" s="19"/>
      <c r="G1030" s="19"/>
      <c r="H1030" s="19"/>
      <c r="I1030" s="33"/>
      <c r="J1030" s="25">
        <v>309</v>
      </c>
    </row>
    <row r="1031" spans="1:10">
      <c r="A1031" s="13"/>
      <c r="B1031" s="16" t="s">
        <v>18</v>
      </c>
      <c r="C1031" s="16"/>
      <c r="D1031" s="18"/>
      <c r="E1031" s="18">
        <v>0.936363636363636</v>
      </c>
      <c r="F1031" s="18"/>
      <c r="G1031" s="18"/>
      <c r="H1031" s="18"/>
      <c r="I1031" s="33"/>
      <c r="J1031" s="26">
        <v>0.936363636363636</v>
      </c>
    </row>
    <row r="1032" spans="1:10">
      <c r="A1032" s="7" t="s">
        <v>920</v>
      </c>
      <c r="B1032" s="10" t="s">
        <v>16</v>
      </c>
      <c r="C1032" s="10">
        <v>329</v>
      </c>
      <c r="D1032" s="12"/>
      <c r="E1032" s="12"/>
      <c r="F1032" s="12"/>
      <c r="G1032" s="12"/>
      <c r="H1032" s="12"/>
      <c r="I1032" s="22"/>
      <c r="J1032" s="24">
        <v>329</v>
      </c>
    </row>
    <row r="1033" spans="1:10">
      <c r="A1033" s="13"/>
      <c r="B1033" s="14" t="s">
        <v>17</v>
      </c>
      <c r="C1033" s="14">
        <v>227.79</v>
      </c>
      <c r="D1033" s="19"/>
      <c r="E1033" s="19"/>
      <c r="F1033" s="19"/>
      <c r="G1033" s="19"/>
      <c r="H1033" s="19"/>
      <c r="I1033" s="33"/>
      <c r="J1033" s="25">
        <v>227.79</v>
      </c>
    </row>
    <row r="1034" spans="1:10">
      <c r="A1034" s="13"/>
      <c r="B1034" s="16" t="s">
        <v>18</v>
      </c>
      <c r="C1034" s="16">
        <v>0.692370820668693</v>
      </c>
      <c r="D1034" s="18"/>
      <c r="E1034" s="18"/>
      <c r="F1034" s="18"/>
      <c r="G1034" s="18"/>
      <c r="H1034" s="18"/>
      <c r="I1034" s="33"/>
      <c r="J1034" s="26">
        <v>0.692370820668693</v>
      </c>
    </row>
    <row r="1035" spans="1:10">
      <c r="A1035" s="7" t="s">
        <v>921</v>
      </c>
      <c r="B1035" s="10" t="s">
        <v>16</v>
      </c>
      <c r="C1035" s="10"/>
      <c r="D1035" s="12"/>
      <c r="E1035" s="12"/>
      <c r="F1035" s="12"/>
      <c r="G1035" s="12">
        <v>329</v>
      </c>
      <c r="H1035" s="12">
        <f>G1035-F1035</f>
        <v>329</v>
      </c>
      <c r="I1035" s="22">
        <v>1</v>
      </c>
      <c r="J1035" s="24">
        <v>329</v>
      </c>
    </row>
    <row r="1036" spans="1:10">
      <c r="A1036" s="13"/>
      <c r="B1036" s="14" t="s">
        <v>17</v>
      </c>
      <c r="C1036" s="14"/>
      <c r="D1036" s="19"/>
      <c r="E1036" s="19"/>
      <c r="F1036" s="19"/>
      <c r="G1036" s="19">
        <v>939.5</v>
      </c>
      <c r="H1036" s="19"/>
      <c r="I1036" s="33"/>
      <c r="J1036" s="25">
        <v>939.5</v>
      </c>
    </row>
    <row r="1037" spans="1:10">
      <c r="A1037" s="13"/>
      <c r="B1037" s="16" t="s">
        <v>18</v>
      </c>
      <c r="C1037" s="16"/>
      <c r="D1037" s="18"/>
      <c r="E1037" s="18"/>
      <c r="F1037" s="18"/>
      <c r="G1037" s="18">
        <v>2.85562310030395</v>
      </c>
      <c r="H1037" s="18"/>
      <c r="I1037" s="33"/>
      <c r="J1037" s="26">
        <v>2.85562310030395</v>
      </c>
    </row>
    <row r="1038" spans="1:10">
      <c r="A1038" s="7" t="s">
        <v>922</v>
      </c>
      <c r="B1038" s="10" t="s">
        <v>16</v>
      </c>
      <c r="C1038" s="10"/>
      <c r="D1038" s="12"/>
      <c r="E1038" s="12"/>
      <c r="F1038" s="12"/>
      <c r="G1038" s="12">
        <v>321</v>
      </c>
      <c r="H1038" s="12">
        <f>G1038-F1038</f>
        <v>321</v>
      </c>
      <c r="I1038" s="22">
        <v>1</v>
      </c>
      <c r="J1038" s="24">
        <v>321</v>
      </c>
    </row>
    <row r="1039" spans="1:10">
      <c r="A1039" s="13"/>
      <c r="B1039" s="14" t="s">
        <v>17</v>
      </c>
      <c r="C1039" s="14"/>
      <c r="D1039" s="19"/>
      <c r="E1039" s="19"/>
      <c r="F1039" s="19"/>
      <c r="G1039" s="19">
        <v>296</v>
      </c>
      <c r="H1039" s="19"/>
      <c r="I1039" s="33"/>
      <c r="J1039" s="25">
        <v>296</v>
      </c>
    </row>
    <row r="1040" spans="1:10">
      <c r="A1040" s="13"/>
      <c r="B1040" s="16" t="s">
        <v>18</v>
      </c>
      <c r="C1040" s="16"/>
      <c r="D1040" s="18"/>
      <c r="E1040" s="18"/>
      <c r="F1040" s="18"/>
      <c r="G1040" s="18">
        <v>0.922118380062305</v>
      </c>
      <c r="H1040" s="18"/>
      <c r="I1040" s="33"/>
      <c r="J1040" s="26">
        <v>0.922118380062305</v>
      </c>
    </row>
    <row r="1041" spans="1:10">
      <c r="A1041" s="7" t="s">
        <v>923</v>
      </c>
      <c r="B1041" s="10" t="s">
        <v>16</v>
      </c>
      <c r="C1041" s="10"/>
      <c r="D1041" s="12"/>
      <c r="E1041" s="12">
        <v>231</v>
      </c>
      <c r="F1041" s="12"/>
      <c r="G1041" s="12">
        <v>86</v>
      </c>
      <c r="H1041" s="12">
        <f>G1041-F1041</f>
        <v>86</v>
      </c>
      <c r="I1041" s="22">
        <v>1</v>
      </c>
      <c r="J1041" s="24">
        <v>317</v>
      </c>
    </row>
    <row r="1042" spans="1:10">
      <c r="A1042" s="13"/>
      <c r="B1042" s="14" t="s">
        <v>17</v>
      </c>
      <c r="C1042" s="14"/>
      <c r="D1042" s="19"/>
      <c r="E1042" s="19">
        <v>340.96</v>
      </c>
      <c r="F1042" s="19"/>
      <c r="G1042" s="19">
        <v>175.2</v>
      </c>
      <c r="H1042" s="19"/>
      <c r="I1042" s="33"/>
      <c r="J1042" s="25">
        <v>516.16</v>
      </c>
    </row>
    <row r="1043" spans="1:10">
      <c r="A1043" s="13"/>
      <c r="B1043" s="16" t="s">
        <v>18</v>
      </c>
      <c r="C1043" s="16"/>
      <c r="D1043" s="18"/>
      <c r="E1043" s="18">
        <v>1.47601731601732</v>
      </c>
      <c r="F1043" s="18"/>
      <c r="G1043" s="18">
        <v>2.03720930232558</v>
      </c>
      <c r="H1043" s="18"/>
      <c r="I1043" s="33"/>
      <c r="J1043" s="26">
        <v>1.62826498422713</v>
      </c>
    </row>
    <row r="1044" spans="1:10">
      <c r="A1044" s="7" t="s">
        <v>924</v>
      </c>
      <c r="B1044" s="10" t="s">
        <v>16</v>
      </c>
      <c r="C1044" s="10"/>
      <c r="D1044" s="12"/>
      <c r="E1044" s="12"/>
      <c r="F1044" s="12">
        <v>310</v>
      </c>
      <c r="G1044" s="12"/>
      <c r="H1044" s="12">
        <f>G1044-F1044</f>
        <v>-310</v>
      </c>
      <c r="I1044" s="22">
        <v>-1</v>
      </c>
      <c r="J1044" s="24">
        <v>310</v>
      </c>
    </row>
    <row r="1045" spans="1:10">
      <c r="A1045" s="13"/>
      <c r="B1045" s="14" t="s">
        <v>17</v>
      </c>
      <c r="C1045" s="14"/>
      <c r="D1045" s="19"/>
      <c r="E1045" s="19"/>
      <c r="F1045" s="19">
        <v>231</v>
      </c>
      <c r="G1045" s="19"/>
      <c r="H1045" s="19"/>
      <c r="I1045" s="33">
        <v>-1</v>
      </c>
      <c r="J1045" s="25">
        <v>231</v>
      </c>
    </row>
    <row r="1046" spans="1:10">
      <c r="A1046" s="13"/>
      <c r="B1046" s="16" t="s">
        <v>18</v>
      </c>
      <c r="C1046" s="16"/>
      <c r="D1046" s="18"/>
      <c r="E1046" s="18"/>
      <c r="F1046" s="18">
        <v>0.745161290322581</v>
      </c>
      <c r="G1046" s="18"/>
      <c r="H1046" s="18"/>
      <c r="I1046" s="33">
        <v>-1</v>
      </c>
      <c r="J1046" s="26">
        <v>0.745161290322581</v>
      </c>
    </row>
    <row r="1047" spans="1:10">
      <c r="A1047" s="7" t="s">
        <v>925</v>
      </c>
      <c r="B1047" s="10" t="s">
        <v>16</v>
      </c>
      <c r="C1047" s="10"/>
      <c r="D1047" s="12"/>
      <c r="E1047" s="12"/>
      <c r="F1047" s="12">
        <v>302</v>
      </c>
      <c r="G1047" s="12"/>
      <c r="H1047" s="12">
        <f>G1047-F1047</f>
        <v>-302</v>
      </c>
      <c r="I1047" s="22">
        <v>-1</v>
      </c>
      <c r="J1047" s="24">
        <v>302</v>
      </c>
    </row>
    <row r="1048" spans="1:10">
      <c r="A1048" s="13"/>
      <c r="B1048" s="14" t="s">
        <v>17</v>
      </c>
      <c r="C1048" s="14"/>
      <c r="D1048" s="19"/>
      <c r="E1048" s="19"/>
      <c r="F1048" s="19">
        <v>776.38</v>
      </c>
      <c r="G1048" s="19"/>
      <c r="H1048" s="19"/>
      <c r="I1048" s="33">
        <v>-1</v>
      </c>
      <c r="J1048" s="25">
        <v>776.38</v>
      </c>
    </row>
    <row r="1049" spans="1:10">
      <c r="A1049" s="13"/>
      <c r="B1049" s="16" t="s">
        <v>18</v>
      </c>
      <c r="C1049" s="16"/>
      <c r="D1049" s="18"/>
      <c r="E1049" s="18"/>
      <c r="F1049" s="18">
        <v>2.57079470198675</v>
      </c>
      <c r="G1049" s="18"/>
      <c r="H1049" s="18"/>
      <c r="I1049" s="33">
        <v>-1</v>
      </c>
      <c r="J1049" s="26">
        <v>2.57079470198675</v>
      </c>
    </row>
    <row r="1050" spans="1:10">
      <c r="A1050" s="7" t="s">
        <v>926</v>
      </c>
      <c r="B1050" s="10" t="s">
        <v>16</v>
      </c>
      <c r="C1050" s="10"/>
      <c r="D1050" s="12"/>
      <c r="E1050" s="12"/>
      <c r="F1050" s="12"/>
      <c r="G1050" s="12">
        <v>300</v>
      </c>
      <c r="H1050" s="12">
        <f>G1050-F1050</f>
        <v>300</v>
      </c>
      <c r="I1050" s="22">
        <v>1</v>
      </c>
      <c r="J1050" s="24">
        <v>300</v>
      </c>
    </row>
    <row r="1051" spans="1:10">
      <c r="A1051" s="13"/>
      <c r="B1051" s="14" t="s">
        <v>17</v>
      </c>
      <c r="C1051" s="14"/>
      <c r="D1051" s="19"/>
      <c r="E1051" s="19"/>
      <c r="F1051" s="19"/>
      <c r="G1051" s="19">
        <v>170</v>
      </c>
      <c r="H1051" s="19"/>
      <c r="I1051" s="33"/>
      <c r="J1051" s="25">
        <v>170</v>
      </c>
    </row>
    <row r="1052" spans="1:10">
      <c r="A1052" s="13"/>
      <c r="B1052" s="16" t="s">
        <v>18</v>
      </c>
      <c r="C1052" s="16"/>
      <c r="D1052" s="18"/>
      <c r="E1052" s="18"/>
      <c r="F1052" s="18"/>
      <c r="G1052" s="18">
        <v>0.566666666666667</v>
      </c>
      <c r="H1052" s="18"/>
      <c r="I1052" s="33"/>
      <c r="J1052" s="26">
        <v>0.566666666666667</v>
      </c>
    </row>
    <row r="1053" spans="1:10">
      <c r="A1053" s="7" t="s">
        <v>927</v>
      </c>
      <c r="B1053" s="10" t="s">
        <v>16</v>
      </c>
      <c r="C1053" s="10">
        <v>300</v>
      </c>
      <c r="D1053" s="12"/>
      <c r="E1053" s="12"/>
      <c r="F1053" s="12"/>
      <c r="G1053" s="12"/>
      <c r="H1053" s="12"/>
      <c r="I1053" s="22"/>
      <c r="J1053" s="24">
        <v>300</v>
      </c>
    </row>
    <row r="1054" spans="1:10">
      <c r="A1054" s="13"/>
      <c r="B1054" s="14" t="s">
        <v>17</v>
      </c>
      <c r="C1054" s="14">
        <v>515</v>
      </c>
      <c r="D1054" s="19"/>
      <c r="E1054" s="19"/>
      <c r="F1054" s="19"/>
      <c r="G1054" s="19"/>
      <c r="H1054" s="19"/>
      <c r="I1054" s="33"/>
      <c r="J1054" s="25">
        <v>515</v>
      </c>
    </row>
    <row r="1055" spans="1:10">
      <c r="A1055" s="13"/>
      <c r="B1055" s="16" t="s">
        <v>18</v>
      </c>
      <c r="C1055" s="16">
        <v>1.71666666666667</v>
      </c>
      <c r="D1055" s="18"/>
      <c r="E1055" s="18"/>
      <c r="F1055" s="18"/>
      <c r="G1055" s="18"/>
      <c r="H1055" s="18"/>
      <c r="I1055" s="33"/>
      <c r="J1055" s="26">
        <v>1.71666666666667</v>
      </c>
    </row>
    <row r="1056" spans="1:10">
      <c r="A1056" s="7" t="s">
        <v>928</v>
      </c>
      <c r="B1056" s="10" t="s">
        <v>16</v>
      </c>
      <c r="C1056" s="10"/>
      <c r="D1056" s="12"/>
      <c r="E1056" s="12">
        <v>300</v>
      </c>
      <c r="F1056" s="12"/>
      <c r="G1056" s="12"/>
      <c r="H1056" s="12"/>
      <c r="I1056" s="22"/>
      <c r="J1056" s="24">
        <v>300</v>
      </c>
    </row>
    <row r="1057" spans="1:10">
      <c r="A1057" s="13"/>
      <c r="B1057" s="14" t="s">
        <v>17</v>
      </c>
      <c r="C1057" s="14"/>
      <c r="D1057" s="19"/>
      <c r="E1057" s="19">
        <v>504.8</v>
      </c>
      <c r="F1057" s="19"/>
      <c r="G1057" s="19"/>
      <c r="H1057" s="19"/>
      <c r="I1057" s="33"/>
      <c r="J1057" s="25">
        <v>504.8</v>
      </c>
    </row>
    <row r="1058" spans="1:10">
      <c r="A1058" s="13"/>
      <c r="B1058" s="16" t="s">
        <v>18</v>
      </c>
      <c r="C1058" s="16"/>
      <c r="D1058" s="18"/>
      <c r="E1058" s="18">
        <v>1.68266666666667</v>
      </c>
      <c r="F1058" s="18"/>
      <c r="G1058" s="18"/>
      <c r="H1058" s="18"/>
      <c r="I1058" s="33"/>
      <c r="J1058" s="26">
        <v>1.68266666666667</v>
      </c>
    </row>
    <row r="1059" spans="1:10">
      <c r="A1059" s="7" t="s">
        <v>929</v>
      </c>
      <c r="B1059" s="10" t="s">
        <v>16</v>
      </c>
      <c r="C1059" s="10"/>
      <c r="D1059" s="12">
        <v>295</v>
      </c>
      <c r="E1059" s="12"/>
      <c r="F1059" s="12"/>
      <c r="G1059" s="12"/>
      <c r="H1059" s="12"/>
      <c r="I1059" s="22"/>
      <c r="J1059" s="24">
        <v>295</v>
      </c>
    </row>
    <row r="1060" spans="1:10">
      <c r="A1060" s="13"/>
      <c r="B1060" s="14" t="s">
        <v>17</v>
      </c>
      <c r="C1060" s="14"/>
      <c r="D1060" s="19">
        <v>1813.85</v>
      </c>
      <c r="E1060" s="19"/>
      <c r="F1060" s="19"/>
      <c r="G1060" s="19"/>
      <c r="H1060" s="19"/>
      <c r="I1060" s="33"/>
      <c r="J1060" s="25">
        <v>1813.85</v>
      </c>
    </row>
    <row r="1061" spans="1:10">
      <c r="A1061" s="13"/>
      <c r="B1061" s="16" t="s">
        <v>18</v>
      </c>
      <c r="C1061" s="16"/>
      <c r="D1061" s="18">
        <v>6.14864406779661</v>
      </c>
      <c r="E1061" s="18"/>
      <c r="F1061" s="18"/>
      <c r="G1061" s="18"/>
      <c r="H1061" s="18"/>
      <c r="I1061" s="33"/>
      <c r="J1061" s="26">
        <v>6.14864406779661</v>
      </c>
    </row>
    <row r="1062" spans="1:10">
      <c r="A1062" s="7" t="s">
        <v>930</v>
      </c>
      <c r="B1062" s="10" t="s">
        <v>16</v>
      </c>
      <c r="C1062" s="10">
        <v>293</v>
      </c>
      <c r="D1062" s="12"/>
      <c r="E1062" s="12"/>
      <c r="F1062" s="12"/>
      <c r="G1062" s="12"/>
      <c r="H1062" s="12"/>
      <c r="I1062" s="22"/>
      <c r="J1062" s="24">
        <v>293</v>
      </c>
    </row>
    <row r="1063" spans="1:10">
      <c r="A1063" s="13"/>
      <c r="B1063" s="14" t="s">
        <v>17</v>
      </c>
      <c r="C1063" s="14">
        <v>565.8</v>
      </c>
      <c r="D1063" s="19"/>
      <c r="E1063" s="19"/>
      <c r="F1063" s="19"/>
      <c r="G1063" s="19"/>
      <c r="H1063" s="19"/>
      <c r="I1063" s="33"/>
      <c r="J1063" s="25">
        <v>565.8</v>
      </c>
    </row>
    <row r="1064" spans="1:10">
      <c r="A1064" s="13"/>
      <c r="B1064" s="16" t="s">
        <v>18</v>
      </c>
      <c r="C1064" s="16">
        <v>1.93105802047782</v>
      </c>
      <c r="D1064" s="18"/>
      <c r="E1064" s="18"/>
      <c r="F1064" s="18"/>
      <c r="G1064" s="18"/>
      <c r="H1064" s="18"/>
      <c r="I1064" s="33"/>
      <c r="J1064" s="26">
        <v>1.93105802047782</v>
      </c>
    </row>
    <row r="1065" spans="1:10">
      <c r="A1065" s="7" t="s">
        <v>931</v>
      </c>
      <c r="B1065" s="10" t="s">
        <v>16</v>
      </c>
      <c r="C1065" s="10"/>
      <c r="D1065" s="12"/>
      <c r="E1065" s="12">
        <v>292</v>
      </c>
      <c r="F1065" s="12"/>
      <c r="G1065" s="12"/>
      <c r="H1065" s="12"/>
      <c r="I1065" s="22"/>
      <c r="J1065" s="24">
        <v>292</v>
      </c>
    </row>
    <row r="1066" spans="1:10">
      <c r="A1066" s="13"/>
      <c r="B1066" s="14" t="s">
        <v>17</v>
      </c>
      <c r="C1066" s="14"/>
      <c r="D1066" s="19"/>
      <c r="E1066" s="19">
        <v>626</v>
      </c>
      <c r="F1066" s="19"/>
      <c r="G1066" s="19"/>
      <c r="H1066" s="19"/>
      <c r="I1066" s="33"/>
      <c r="J1066" s="25">
        <v>626</v>
      </c>
    </row>
    <row r="1067" spans="1:10">
      <c r="A1067" s="13"/>
      <c r="B1067" s="16" t="s">
        <v>18</v>
      </c>
      <c r="C1067" s="16"/>
      <c r="D1067" s="18"/>
      <c r="E1067" s="18">
        <v>2.14383561643836</v>
      </c>
      <c r="F1067" s="18"/>
      <c r="G1067" s="18"/>
      <c r="H1067" s="18"/>
      <c r="I1067" s="33"/>
      <c r="J1067" s="26">
        <v>2.14383561643836</v>
      </c>
    </row>
    <row r="1068" spans="1:10">
      <c r="A1068" s="7" t="s">
        <v>932</v>
      </c>
      <c r="B1068" s="10" t="s">
        <v>16</v>
      </c>
      <c r="C1068" s="10"/>
      <c r="D1068" s="12"/>
      <c r="E1068" s="12">
        <v>288</v>
      </c>
      <c r="F1068" s="12"/>
      <c r="G1068" s="12"/>
      <c r="H1068" s="12"/>
      <c r="I1068" s="22"/>
      <c r="J1068" s="24">
        <v>288</v>
      </c>
    </row>
    <row r="1069" spans="1:10">
      <c r="A1069" s="13"/>
      <c r="B1069" s="14" t="s">
        <v>17</v>
      </c>
      <c r="C1069" s="14"/>
      <c r="D1069" s="19"/>
      <c r="E1069" s="19">
        <v>484.6</v>
      </c>
      <c r="F1069" s="19"/>
      <c r="G1069" s="19"/>
      <c r="H1069" s="19"/>
      <c r="I1069" s="33"/>
      <c r="J1069" s="25">
        <v>484.6</v>
      </c>
    </row>
    <row r="1070" spans="1:10">
      <c r="A1070" s="13"/>
      <c r="B1070" s="16" t="s">
        <v>18</v>
      </c>
      <c r="C1070" s="16"/>
      <c r="D1070" s="18"/>
      <c r="E1070" s="18">
        <v>1.68263888888889</v>
      </c>
      <c r="F1070" s="18"/>
      <c r="G1070" s="18"/>
      <c r="H1070" s="18"/>
      <c r="I1070" s="33"/>
      <c r="J1070" s="26">
        <v>1.68263888888889</v>
      </c>
    </row>
    <row r="1071" spans="1:10">
      <c r="A1071" s="7" t="s">
        <v>933</v>
      </c>
      <c r="B1071" s="10" t="s">
        <v>16</v>
      </c>
      <c r="C1071" s="10">
        <v>286</v>
      </c>
      <c r="D1071" s="12"/>
      <c r="E1071" s="12"/>
      <c r="F1071" s="12"/>
      <c r="G1071" s="12"/>
      <c r="H1071" s="12"/>
      <c r="I1071" s="22"/>
      <c r="J1071" s="24">
        <v>286</v>
      </c>
    </row>
    <row r="1072" spans="1:10">
      <c r="A1072" s="13"/>
      <c r="B1072" s="14" t="s">
        <v>17</v>
      </c>
      <c r="C1072" s="14">
        <v>604.78</v>
      </c>
      <c r="D1072" s="19"/>
      <c r="E1072" s="19"/>
      <c r="F1072" s="19"/>
      <c r="G1072" s="19"/>
      <c r="H1072" s="19"/>
      <c r="I1072" s="33"/>
      <c r="J1072" s="25">
        <v>604.78</v>
      </c>
    </row>
    <row r="1073" spans="1:10">
      <c r="A1073" s="13"/>
      <c r="B1073" s="16" t="s">
        <v>18</v>
      </c>
      <c r="C1073" s="16">
        <v>2.11461538461538</v>
      </c>
      <c r="D1073" s="18"/>
      <c r="E1073" s="18"/>
      <c r="F1073" s="18"/>
      <c r="G1073" s="18"/>
      <c r="H1073" s="18"/>
      <c r="I1073" s="33"/>
      <c r="J1073" s="26">
        <v>2.11461538461538</v>
      </c>
    </row>
    <row r="1074" spans="1:10">
      <c r="A1074" s="7" t="s">
        <v>934</v>
      </c>
      <c r="B1074" s="10" t="s">
        <v>16</v>
      </c>
      <c r="C1074" s="10"/>
      <c r="D1074" s="12"/>
      <c r="E1074" s="12"/>
      <c r="F1074" s="12"/>
      <c r="G1074" s="12">
        <v>282</v>
      </c>
      <c r="H1074" s="12">
        <f>G1074-F1074</f>
        <v>282</v>
      </c>
      <c r="I1074" s="22">
        <v>1</v>
      </c>
      <c r="J1074" s="24">
        <v>282</v>
      </c>
    </row>
    <row r="1075" spans="1:10">
      <c r="A1075" s="13"/>
      <c r="B1075" s="14" t="s">
        <v>17</v>
      </c>
      <c r="C1075" s="14"/>
      <c r="D1075" s="19"/>
      <c r="E1075" s="19"/>
      <c r="F1075" s="19"/>
      <c r="G1075" s="19">
        <v>185</v>
      </c>
      <c r="H1075" s="19"/>
      <c r="I1075" s="33"/>
      <c r="J1075" s="25">
        <v>185</v>
      </c>
    </row>
    <row r="1076" spans="1:10">
      <c r="A1076" s="13"/>
      <c r="B1076" s="16" t="s">
        <v>18</v>
      </c>
      <c r="C1076" s="16"/>
      <c r="D1076" s="18"/>
      <c r="E1076" s="18"/>
      <c r="F1076" s="18"/>
      <c r="G1076" s="18">
        <v>0.656028368794326</v>
      </c>
      <c r="H1076" s="18"/>
      <c r="I1076" s="33"/>
      <c r="J1076" s="26">
        <v>0.656028368794326</v>
      </c>
    </row>
    <row r="1077" spans="1:10">
      <c r="A1077" s="7" t="s">
        <v>935</v>
      </c>
      <c r="B1077" s="10" t="s">
        <v>16</v>
      </c>
      <c r="C1077" s="10"/>
      <c r="D1077" s="12"/>
      <c r="E1077" s="12">
        <v>281</v>
      </c>
      <c r="F1077" s="12"/>
      <c r="G1077" s="12"/>
      <c r="H1077" s="12"/>
      <c r="I1077" s="22"/>
      <c r="J1077" s="24">
        <v>281</v>
      </c>
    </row>
    <row r="1078" spans="1:10">
      <c r="A1078" s="13"/>
      <c r="B1078" s="14" t="s">
        <v>17</v>
      </c>
      <c r="C1078" s="14"/>
      <c r="D1078" s="19"/>
      <c r="E1078" s="19">
        <v>304.1</v>
      </c>
      <c r="F1078" s="19"/>
      <c r="G1078" s="19"/>
      <c r="H1078" s="19"/>
      <c r="I1078" s="33"/>
      <c r="J1078" s="25">
        <v>304.1</v>
      </c>
    </row>
    <row r="1079" spans="1:10">
      <c r="A1079" s="13"/>
      <c r="B1079" s="16" t="s">
        <v>18</v>
      </c>
      <c r="C1079" s="16"/>
      <c r="D1079" s="18"/>
      <c r="E1079" s="18">
        <v>1.08220640569395</v>
      </c>
      <c r="F1079" s="18"/>
      <c r="G1079" s="18"/>
      <c r="H1079" s="18"/>
      <c r="I1079" s="33"/>
      <c r="J1079" s="26">
        <v>1.08220640569395</v>
      </c>
    </row>
    <row r="1080" spans="1:10">
      <c r="A1080" s="7" t="s">
        <v>936</v>
      </c>
      <c r="B1080" s="10" t="s">
        <v>16</v>
      </c>
      <c r="C1080" s="10">
        <v>262</v>
      </c>
      <c r="D1080" s="12"/>
      <c r="E1080" s="12"/>
      <c r="F1080" s="12"/>
      <c r="G1080" s="12"/>
      <c r="H1080" s="12"/>
      <c r="I1080" s="22"/>
      <c r="J1080" s="24">
        <v>262</v>
      </c>
    </row>
    <row r="1081" spans="1:10">
      <c r="A1081" s="13"/>
      <c r="B1081" s="14" t="s">
        <v>17</v>
      </c>
      <c r="C1081" s="14">
        <v>371.5</v>
      </c>
      <c r="D1081" s="19"/>
      <c r="E1081" s="19"/>
      <c r="F1081" s="19"/>
      <c r="G1081" s="19"/>
      <c r="H1081" s="19"/>
      <c r="I1081" s="33"/>
      <c r="J1081" s="25">
        <v>371.5</v>
      </c>
    </row>
    <row r="1082" spans="1:10">
      <c r="A1082" s="13"/>
      <c r="B1082" s="16" t="s">
        <v>18</v>
      </c>
      <c r="C1082" s="16">
        <v>1.41793893129771</v>
      </c>
      <c r="D1082" s="18"/>
      <c r="E1082" s="18"/>
      <c r="F1082" s="18"/>
      <c r="G1082" s="18"/>
      <c r="H1082" s="18"/>
      <c r="I1082" s="33"/>
      <c r="J1082" s="26">
        <v>1.41793893129771</v>
      </c>
    </row>
    <row r="1083" spans="1:10">
      <c r="A1083" s="7" t="s">
        <v>937</v>
      </c>
      <c r="B1083" s="10" t="s">
        <v>16</v>
      </c>
      <c r="C1083" s="10"/>
      <c r="D1083" s="12">
        <v>261</v>
      </c>
      <c r="E1083" s="12"/>
      <c r="F1083" s="12"/>
      <c r="G1083" s="12"/>
      <c r="H1083" s="12"/>
      <c r="I1083" s="22"/>
      <c r="J1083" s="24">
        <v>261</v>
      </c>
    </row>
    <row r="1084" spans="1:10">
      <c r="A1084" s="13"/>
      <c r="B1084" s="14" t="s">
        <v>17</v>
      </c>
      <c r="C1084" s="14"/>
      <c r="D1084" s="19">
        <v>947.3</v>
      </c>
      <c r="E1084" s="19"/>
      <c r="F1084" s="19"/>
      <c r="G1084" s="19"/>
      <c r="H1084" s="19"/>
      <c r="I1084" s="33"/>
      <c r="J1084" s="25">
        <v>947.3</v>
      </c>
    </row>
    <row r="1085" spans="1:10">
      <c r="A1085" s="13"/>
      <c r="B1085" s="16" t="s">
        <v>18</v>
      </c>
      <c r="C1085" s="16"/>
      <c r="D1085" s="18">
        <v>3.62950191570881</v>
      </c>
      <c r="E1085" s="18"/>
      <c r="F1085" s="18"/>
      <c r="G1085" s="18"/>
      <c r="H1085" s="18"/>
      <c r="I1085" s="33"/>
      <c r="J1085" s="26">
        <v>3.62950191570881</v>
      </c>
    </row>
    <row r="1086" spans="1:10">
      <c r="A1086" s="7" t="s">
        <v>938</v>
      </c>
      <c r="B1086" s="10" t="s">
        <v>16</v>
      </c>
      <c r="C1086" s="10"/>
      <c r="D1086" s="12"/>
      <c r="E1086" s="12"/>
      <c r="F1086" s="12">
        <v>253</v>
      </c>
      <c r="G1086" s="12"/>
      <c r="H1086" s="12">
        <f>G1086-F1086</f>
        <v>-253</v>
      </c>
      <c r="I1086" s="22">
        <v>-1</v>
      </c>
      <c r="J1086" s="24">
        <v>253</v>
      </c>
    </row>
    <row r="1087" spans="1:10">
      <c r="A1087" s="13"/>
      <c r="B1087" s="14" t="s">
        <v>17</v>
      </c>
      <c r="C1087" s="14"/>
      <c r="D1087" s="19"/>
      <c r="E1087" s="19"/>
      <c r="F1087" s="19">
        <v>136.7</v>
      </c>
      <c r="G1087" s="19"/>
      <c r="H1087" s="19"/>
      <c r="I1087" s="33">
        <v>-1</v>
      </c>
      <c r="J1087" s="25">
        <v>136.7</v>
      </c>
    </row>
    <row r="1088" spans="1:10">
      <c r="A1088" s="13"/>
      <c r="B1088" s="16" t="s">
        <v>18</v>
      </c>
      <c r="C1088" s="16"/>
      <c r="D1088" s="18"/>
      <c r="E1088" s="18"/>
      <c r="F1088" s="18">
        <v>0.540316205533597</v>
      </c>
      <c r="G1088" s="18"/>
      <c r="H1088" s="18"/>
      <c r="I1088" s="33">
        <v>-1</v>
      </c>
      <c r="J1088" s="26">
        <v>0.540316205533597</v>
      </c>
    </row>
    <row r="1089" spans="1:10">
      <c r="A1089" s="7" t="s">
        <v>939</v>
      </c>
      <c r="B1089" s="10" t="s">
        <v>16</v>
      </c>
      <c r="C1089" s="10">
        <v>253</v>
      </c>
      <c r="D1089" s="12"/>
      <c r="E1089" s="12"/>
      <c r="F1089" s="12"/>
      <c r="G1089" s="12"/>
      <c r="H1089" s="12"/>
      <c r="I1089" s="22"/>
      <c r="J1089" s="24">
        <v>253</v>
      </c>
    </row>
    <row r="1090" spans="1:10">
      <c r="A1090" s="13"/>
      <c r="B1090" s="14" t="s">
        <v>17</v>
      </c>
      <c r="C1090" s="14">
        <v>384.84</v>
      </c>
      <c r="D1090" s="19"/>
      <c r="E1090" s="19"/>
      <c r="F1090" s="19"/>
      <c r="G1090" s="19"/>
      <c r="H1090" s="19"/>
      <c r="I1090" s="33"/>
      <c r="J1090" s="25">
        <v>384.84</v>
      </c>
    </row>
    <row r="1091" spans="1:10">
      <c r="A1091" s="13"/>
      <c r="B1091" s="16" t="s">
        <v>18</v>
      </c>
      <c r="C1091" s="16">
        <v>1.52110671936759</v>
      </c>
      <c r="D1091" s="18"/>
      <c r="E1091" s="18"/>
      <c r="F1091" s="18"/>
      <c r="G1091" s="18"/>
      <c r="H1091" s="18"/>
      <c r="I1091" s="33"/>
      <c r="J1091" s="26">
        <v>1.52110671936759</v>
      </c>
    </row>
    <row r="1092" spans="1:10">
      <c r="A1092" s="7" t="s">
        <v>940</v>
      </c>
      <c r="B1092" s="10" t="s">
        <v>16</v>
      </c>
      <c r="C1092" s="10"/>
      <c r="D1092" s="12"/>
      <c r="E1092" s="12">
        <v>244</v>
      </c>
      <c r="F1092" s="12"/>
      <c r="G1092" s="12"/>
      <c r="H1092" s="12"/>
      <c r="I1092" s="22"/>
      <c r="J1092" s="24">
        <v>244</v>
      </c>
    </row>
    <row r="1093" spans="1:10">
      <c r="A1093" s="13"/>
      <c r="B1093" s="14" t="s">
        <v>17</v>
      </c>
      <c r="C1093" s="14"/>
      <c r="D1093" s="19"/>
      <c r="E1093" s="19">
        <v>617.6</v>
      </c>
      <c r="F1093" s="19"/>
      <c r="G1093" s="19"/>
      <c r="H1093" s="19"/>
      <c r="I1093" s="33"/>
      <c r="J1093" s="25">
        <v>617.6</v>
      </c>
    </row>
    <row r="1094" spans="1:10">
      <c r="A1094" s="13"/>
      <c r="B1094" s="16" t="s">
        <v>18</v>
      </c>
      <c r="C1094" s="16"/>
      <c r="D1094" s="18"/>
      <c r="E1094" s="18">
        <v>2.53114754098361</v>
      </c>
      <c r="F1094" s="18"/>
      <c r="G1094" s="18"/>
      <c r="H1094" s="18"/>
      <c r="I1094" s="33"/>
      <c r="J1094" s="26">
        <v>2.53114754098361</v>
      </c>
    </row>
    <row r="1095" spans="1:10">
      <c r="A1095" s="7" t="s">
        <v>941</v>
      </c>
      <c r="B1095" s="10" t="s">
        <v>16</v>
      </c>
      <c r="C1095" s="10"/>
      <c r="D1095" s="12"/>
      <c r="E1095" s="12"/>
      <c r="F1095" s="12"/>
      <c r="G1095" s="12">
        <v>243</v>
      </c>
      <c r="H1095" s="12">
        <f>G1095-F1095</f>
        <v>243</v>
      </c>
      <c r="I1095" s="22">
        <v>1</v>
      </c>
      <c r="J1095" s="24">
        <v>243</v>
      </c>
    </row>
    <row r="1096" spans="1:10">
      <c r="A1096" s="13"/>
      <c r="B1096" s="14" t="s">
        <v>17</v>
      </c>
      <c r="C1096" s="14"/>
      <c r="D1096" s="19"/>
      <c r="E1096" s="19"/>
      <c r="F1096" s="19"/>
      <c r="G1096" s="19">
        <v>567.9</v>
      </c>
      <c r="H1096" s="19"/>
      <c r="I1096" s="33"/>
      <c r="J1096" s="25">
        <v>567.9</v>
      </c>
    </row>
    <row r="1097" spans="1:10">
      <c r="A1097" s="13"/>
      <c r="B1097" s="16" t="s">
        <v>18</v>
      </c>
      <c r="C1097" s="16"/>
      <c r="D1097" s="18"/>
      <c r="E1097" s="18"/>
      <c r="F1097" s="18"/>
      <c r="G1097" s="18">
        <v>2.33703703703704</v>
      </c>
      <c r="H1097" s="18"/>
      <c r="I1097" s="33"/>
      <c r="J1097" s="26">
        <v>2.33703703703704</v>
      </c>
    </row>
    <row r="1098" spans="1:10">
      <c r="A1098" s="7" t="s">
        <v>942</v>
      </c>
      <c r="B1098" s="10" t="s">
        <v>16</v>
      </c>
      <c r="C1098" s="10"/>
      <c r="D1098" s="12"/>
      <c r="E1098" s="12">
        <v>234</v>
      </c>
      <c r="F1098" s="12"/>
      <c r="G1098" s="12"/>
      <c r="H1098" s="12"/>
      <c r="I1098" s="22"/>
      <c r="J1098" s="24">
        <v>234</v>
      </c>
    </row>
    <row r="1099" spans="1:10">
      <c r="A1099" s="13"/>
      <c r="B1099" s="14" t="s">
        <v>17</v>
      </c>
      <c r="C1099" s="14"/>
      <c r="D1099" s="19"/>
      <c r="E1099" s="19">
        <v>798.5</v>
      </c>
      <c r="F1099" s="19"/>
      <c r="G1099" s="19"/>
      <c r="H1099" s="19"/>
      <c r="I1099" s="33"/>
      <c r="J1099" s="25">
        <v>798.5</v>
      </c>
    </row>
    <row r="1100" spans="1:10">
      <c r="A1100" s="13"/>
      <c r="B1100" s="16" t="s">
        <v>18</v>
      </c>
      <c r="C1100" s="16"/>
      <c r="D1100" s="18"/>
      <c r="E1100" s="18">
        <v>3.41239316239316</v>
      </c>
      <c r="F1100" s="18"/>
      <c r="G1100" s="18"/>
      <c r="H1100" s="18"/>
      <c r="I1100" s="33"/>
      <c r="J1100" s="26">
        <v>3.41239316239316</v>
      </c>
    </row>
    <row r="1101" spans="1:10">
      <c r="A1101" s="7" t="s">
        <v>943</v>
      </c>
      <c r="B1101" s="10" t="s">
        <v>16</v>
      </c>
      <c r="C1101" s="10"/>
      <c r="D1101" s="12"/>
      <c r="E1101" s="12">
        <v>230</v>
      </c>
      <c r="F1101" s="12"/>
      <c r="G1101" s="12"/>
      <c r="H1101" s="12"/>
      <c r="I1101" s="22"/>
      <c r="J1101" s="24">
        <v>230</v>
      </c>
    </row>
    <row r="1102" spans="1:10">
      <c r="A1102" s="13"/>
      <c r="B1102" s="14" t="s">
        <v>17</v>
      </c>
      <c r="C1102" s="14"/>
      <c r="D1102" s="19"/>
      <c r="E1102" s="19">
        <v>1197.45</v>
      </c>
      <c r="F1102" s="19"/>
      <c r="G1102" s="19"/>
      <c r="H1102" s="19"/>
      <c r="I1102" s="33"/>
      <c r="J1102" s="25">
        <v>1197.45</v>
      </c>
    </row>
    <row r="1103" spans="1:10">
      <c r="A1103" s="13"/>
      <c r="B1103" s="16" t="s">
        <v>18</v>
      </c>
      <c r="C1103" s="16"/>
      <c r="D1103" s="18"/>
      <c r="E1103" s="18">
        <v>5.20630434782609</v>
      </c>
      <c r="F1103" s="18"/>
      <c r="G1103" s="18"/>
      <c r="H1103" s="18"/>
      <c r="I1103" s="33"/>
      <c r="J1103" s="26">
        <v>5.20630434782609</v>
      </c>
    </row>
    <row r="1104" spans="1:10">
      <c r="A1104" s="7" t="s">
        <v>944</v>
      </c>
      <c r="B1104" s="10" t="s">
        <v>16</v>
      </c>
      <c r="C1104" s="10"/>
      <c r="D1104" s="12"/>
      <c r="E1104" s="12">
        <v>100</v>
      </c>
      <c r="F1104" s="12">
        <v>124</v>
      </c>
      <c r="G1104" s="12"/>
      <c r="H1104" s="12">
        <f>G1104-F1104</f>
        <v>-124</v>
      </c>
      <c r="I1104" s="22">
        <v>-1</v>
      </c>
      <c r="J1104" s="24">
        <v>224</v>
      </c>
    </row>
    <row r="1105" spans="1:10">
      <c r="A1105" s="13"/>
      <c r="B1105" s="14" t="s">
        <v>17</v>
      </c>
      <c r="C1105" s="14"/>
      <c r="D1105" s="19"/>
      <c r="E1105" s="19">
        <v>420</v>
      </c>
      <c r="F1105" s="19">
        <v>402</v>
      </c>
      <c r="G1105" s="19"/>
      <c r="H1105" s="19"/>
      <c r="I1105" s="33">
        <v>-1</v>
      </c>
      <c r="J1105" s="25">
        <v>822</v>
      </c>
    </row>
    <row r="1106" spans="1:10">
      <c r="A1106" s="13"/>
      <c r="B1106" s="16" t="s">
        <v>18</v>
      </c>
      <c r="C1106" s="16"/>
      <c r="D1106" s="18"/>
      <c r="E1106" s="18">
        <v>4.2</v>
      </c>
      <c r="F1106" s="18">
        <v>3.24193548387097</v>
      </c>
      <c r="G1106" s="18"/>
      <c r="H1106" s="18"/>
      <c r="I1106" s="33">
        <v>-1</v>
      </c>
      <c r="J1106" s="26">
        <v>3.66964285714286</v>
      </c>
    </row>
    <row r="1107" spans="1:10">
      <c r="A1107" s="7" t="s">
        <v>945</v>
      </c>
      <c r="B1107" s="10" t="s">
        <v>16</v>
      </c>
      <c r="C1107" s="10"/>
      <c r="D1107" s="12"/>
      <c r="E1107" s="12">
        <v>221</v>
      </c>
      <c r="F1107" s="12"/>
      <c r="G1107" s="12"/>
      <c r="H1107" s="12"/>
      <c r="I1107" s="22"/>
      <c r="J1107" s="24">
        <v>221</v>
      </c>
    </row>
    <row r="1108" spans="1:10">
      <c r="A1108" s="13"/>
      <c r="B1108" s="14" t="s">
        <v>17</v>
      </c>
      <c r="C1108" s="14"/>
      <c r="D1108" s="19"/>
      <c r="E1108" s="19">
        <v>397.5</v>
      </c>
      <c r="F1108" s="19"/>
      <c r="G1108" s="19"/>
      <c r="H1108" s="19"/>
      <c r="I1108" s="33"/>
      <c r="J1108" s="25">
        <v>397.5</v>
      </c>
    </row>
    <row r="1109" spans="1:10">
      <c r="A1109" s="13"/>
      <c r="B1109" s="16" t="s">
        <v>18</v>
      </c>
      <c r="C1109" s="16"/>
      <c r="D1109" s="18"/>
      <c r="E1109" s="18">
        <v>1.79864253393665</v>
      </c>
      <c r="F1109" s="18"/>
      <c r="G1109" s="18"/>
      <c r="H1109" s="18"/>
      <c r="I1109" s="33"/>
      <c r="J1109" s="26">
        <v>1.79864253393665</v>
      </c>
    </row>
    <row r="1110" spans="1:10">
      <c r="A1110" s="7" t="s">
        <v>946</v>
      </c>
      <c r="B1110" s="10" t="s">
        <v>16</v>
      </c>
      <c r="C1110" s="10"/>
      <c r="D1110" s="12">
        <v>220</v>
      </c>
      <c r="E1110" s="12"/>
      <c r="F1110" s="12"/>
      <c r="G1110" s="12"/>
      <c r="H1110" s="12"/>
      <c r="I1110" s="22"/>
      <c r="J1110" s="24">
        <v>220</v>
      </c>
    </row>
    <row r="1111" spans="1:10">
      <c r="A1111" s="13"/>
      <c r="B1111" s="14" t="s">
        <v>17</v>
      </c>
      <c r="C1111" s="14"/>
      <c r="D1111" s="19">
        <v>155</v>
      </c>
      <c r="E1111" s="19"/>
      <c r="F1111" s="19"/>
      <c r="G1111" s="19"/>
      <c r="H1111" s="19"/>
      <c r="I1111" s="33"/>
      <c r="J1111" s="25">
        <v>155</v>
      </c>
    </row>
    <row r="1112" spans="1:10">
      <c r="A1112" s="13"/>
      <c r="B1112" s="16" t="s">
        <v>18</v>
      </c>
      <c r="C1112" s="16"/>
      <c r="D1112" s="18">
        <v>0.704545454545455</v>
      </c>
      <c r="E1112" s="18"/>
      <c r="F1112" s="18"/>
      <c r="G1112" s="18"/>
      <c r="H1112" s="18"/>
      <c r="I1112" s="33"/>
      <c r="J1112" s="26">
        <v>0.704545454545455</v>
      </c>
    </row>
    <row r="1113" spans="1:10">
      <c r="A1113" s="7" t="s">
        <v>947</v>
      </c>
      <c r="B1113" s="10" t="s">
        <v>16</v>
      </c>
      <c r="C1113" s="10"/>
      <c r="D1113" s="12"/>
      <c r="E1113" s="12">
        <v>218</v>
      </c>
      <c r="F1113" s="12"/>
      <c r="G1113" s="12"/>
      <c r="H1113" s="12"/>
      <c r="I1113" s="22"/>
      <c r="J1113" s="24">
        <v>218</v>
      </c>
    </row>
    <row r="1114" spans="1:10">
      <c r="A1114" s="13"/>
      <c r="B1114" s="14" t="s">
        <v>17</v>
      </c>
      <c r="C1114" s="14"/>
      <c r="D1114" s="19"/>
      <c r="E1114" s="19">
        <v>491.86</v>
      </c>
      <c r="F1114" s="19"/>
      <c r="G1114" s="19"/>
      <c r="H1114" s="19"/>
      <c r="I1114" s="33"/>
      <c r="J1114" s="25">
        <v>491.86</v>
      </c>
    </row>
    <row r="1115" spans="1:10">
      <c r="A1115" s="13"/>
      <c r="B1115" s="16" t="s">
        <v>18</v>
      </c>
      <c r="C1115" s="16"/>
      <c r="D1115" s="18"/>
      <c r="E1115" s="18">
        <v>2.25623853211009</v>
      </c>
      <c r="F1115" s="18"/>
      <c r="G1115" s="18"/>
      <c r="H1115" s="18"/>
      <c r="I1115" s="33"/>
      <c r="J1115" s="26">
        <v>2.25623853211009</v>
      </c>
    </row>
    <row r="1116" spans="1:10">
      <c r="A1116" s="7" t="s">
        <v>948</v>
      </c>
      <c r="B1116" s="10" t="s">
        <v>16</v>
      </c>
      <c r="C1116" s="10"/>
      <c r="D1116" s="12"/>
      <c r="E1116" s="12"/>
      <c r="F1116" s="12"/>
      <c r="G1116" s="12">
        <v>217</v>
      </c>
      <c r="H1116" s="12">
        <f>G1116-F1116</f>
        <v>217</v>
      </c>
      <c r="I1116" s="22">
        <v>1</v>
      </c>
      <c r="J1116" s="24">
        <v>217</v>
      </c>
    </row>
    <row r="1117" spans="1:10">
      <c r="A1117" s="13"/>
      <c r="B1117" s="14" t="s">
        <v>17</v>
      </c>
      <c r="C1117" s="14"/>
      <c r="D1117" s="19"/>
      <c r="E1117" s="19"/>
      <c r="F1117" s="19"/>
      <c r="G1117" s="19">
        <v>544</v>
      </c>
      <c r="H1117" s="19"/>
      <c r="I1117" s="33"/>
      <c r="J1117" s="25">
        <v>544</v>
      </c>
    </row>
    <row r="1118" spans="1:10">
      <c r="A1118" s="13"/>
      <c r="B1118" s="16" t="s">
        <v>18</v>
      </c>
      <c r="C1118" s="16"/>
      <c r="D1118" s="18"/>
      <c r="E1118" s="18"/>
      <c r="F1118" s="18"/>
      <c r="G1118" s="18">
        <v>2.50691244239631</v>
      </c>
      <c r="H1118" s="18"/>
      <c r="I1118" s="33"/>
      <c r="J1118" s="26">
        <v>2.50691244239631</v>
      </c>
    </row>
    <row r="1119" spans="1:10">
      <c r="A1119" s="7" t="s">
        <v>949</v>
      </c>
      <c r="B1119" s="10" t="s">
        <v>16</v>
      </c>
      <c r="C1119" s="10"/>
      <c r="D1119" s="12"/>
      <c r="E1119" s="12"/>
      <c r="F1119" s="12">
        <v>207</v>
      </c>
      <c r="G1119" s="12"/>
      <c r="H1119" s="12">
        <f>G1119-F1119</f>
        <v>-207</v>
      </c>
      <c r="I1119" s="22">
        <v>-1</v>
      </c>
      <c r="J1119" s="24">
        <v>207</v>
      </c>
    </row>
    <row r="1120" spans="1:10">
      <c r="A1120" s="13"/>
      <c r="B1120" s="14" t="s">
        <v>17</v>
      </c>
      <c r="C1120" s="14"/>
      <c r="D1120" s="19"/>
      <c r="E1120" s="19"/>
      <c r="F1120" s="19">
        <v>939.72</v>
      </c>
      <c r="G1120" s="19"/>
      <c r="H1120" s="19"/>
      <c r="I1120" s="33">
        <v>-1</v>
      </c>
      <c r="J1120" s="25">
        <v>939.72</v>
      </c>
    </row>
    <row r="1121" spans="1:10">
      <c r="A1121" s="13"/>
      <c r="B1121" s="16" t="s">
        <v>18</v>
      </c>
      <c r="C1121" s="16"/>
      <c r="D1121" s="18"/>
      <c r="E1121" s="18"/>
      <c r="F1121" s="18">
        <v>4.53971014492754</v>
      </c>
      <c r="G1121" s="18"/>
      <c r="H1121" s="18"/>
      <c r="I1121" s="33">
        <v>-1</v>
      </c>
      <c r="J1121" s="26">
        <v>4.53971014492754</v>
      </c>
    </row>
    <row r="1122" spans="1:10">
      <c r="A1122" s="7" t="s">
        <v>950</v>
      </c>
      <c r="B1122" s="10" t="s">
        <v>16</v>
      </c>
      <c r="C1122" s="10">
        <v>204</v>
      </c>
      <c r="D1122" s="12"/>
      <c r="E1122" s="12"/>
      <c r="F1122" s="12"/>
      <c r="G1122" s="12"/>
      <c r="H1122" s="12"/>
      <c r="I1122" s="22"/>
      <c r="J1122" s="24">
        <v>204</v>
      </c>
    </row>
    <row r="1123" spans="1:10">
      <c r="A1123" s="13"/>
      <c r="B1123" s="14" t="s">
        <v>17</v>
      </c>
      <c r="C1123" s="14">
        <v>584.4</v>
      </c>
      <c r="D1123" s="19"/>
      <c r="E1123" s="19"/>
      <c r="F1123" s="19"/>
      <c r="G1123" s="19"/>
      <c r="H1123" s="19"/>
      <c r="I1123" s="33"/>
      <c r="J1123" s="25">
        <v>584.4</v>
      </c>
    </row>
    <row r="1124" spans="1:10">
      <c r="A1124" s="13"/>
      <c r="B1124" s="16" t="s">
        <v>18</v>
      </c>
      <c r="C1124" s="16">
        <v>2.86470588235294</v>
      </c>
      <c r="D1124" s="18"/>
      <c r="E1124" s="18"/>
      <c r="F1124" s="18"/>
      <c r="G1124" s="18"/>
      <c r="H1124" s="18"/>
      <c r="I1124" s="33"/>
      <c r="J1124" s="26">
        <v>2.86470588235294</v>
      </c>
    </row>
    <row r="1125" spans="1:10">
      <c r="A1125" s="7" t="s">
        <v>951</v>
      </c>
      <c r="B1125" s="10" t="s">
        <v>16</v>
      </c>
      <c r="C1125" s="10">
        <v>202</v>
      </c>
      <c r="D1125" s="12"/>
      <c r="E1125" s="12"/>
      <c r="F1125" s="12"/>
      <c r="G1125" s="12"/>
      <c r="H1125" s="12"/>
      <c r="I1125" s="22"/>
      <c r="J1125" s="24">
        <v>202</v>
      </c>
    </row>
    <row r="1126" spans="1:10">
      <c r="A1126" s="13"/>
      <c r="B1126" s="14" t="s">
        <v>17</v>
      </c>
      <c r="C1126" s="14">
        <v>468.4</v>
      </c>
      <c r="D1126" s="19"/>
      <c r="E1126" s="19"/>
      <c r="F1126" s="19"/>
      <c r="G1126" s="19"/>
      <c r="H1126" s="19"/>
      <c r="I1126" s="33"/>
      <c r="J1126" s="25">
        <v>468.4</v>
      </c>
    </row>
    <row r="1127" spans="1:10">
      <c r="A1127" s="13"/>
      <c r="B1127" s="16" t="s">
        <v>18</v>
      </c>
      <c r="C1127" s="16">
        <v>2.31881188118812</v>
      </c>
      <c r="D1127" s="18"/>
      <c r="E1127" s="18"/>
      <c r="F1127" s="18"/>
      <c r="G1127" s="18"/>
      <c r="H1127" s="18"/>
      <c r="I1127" s="33"/>
      <c r="J1127" s="26">
        <v>2.31881188118812</v>
      </c>
    </row>
    <row r="1128" spans="1:10">
      <c r="A1128" s="7" t="s">
        <v>952</v>
      </c>
      <c r="B1128" s="10" t="s">
        <v>16</v>
      </c>
      <c r="C1128" s="10"/>
      <c r="D1128" s="12"/>
      <c r="E1128" s="12"/>
      <c r="F1128" s="12"/>
      <c r="G1128" s="12">
        <v>187</v>
      </c>
      <c r="H1128" s="12">
        <f>G1128-F1128</f>
        <v>187</v>
      </c>
      <c r="I1128" s="22">
        <v>1</v>
      </c>
      <c r="J1128" s="24">
        <v>187</v>
      </c>
    </row>
    <row r="1129" spans="1:10">
      <c r="A1129" s="13"/>
      <c r="B1129" s="14" t="s">
        <v>17</v>
      </c>
      <c r="C1129" s="14"/>
      <c r="D1129" s="19"/>
      <c r="E1129" s="19"/>
      <c r="F1129" s="19"/>
      <c r="G1129" s="19">
        <v>101.1</v>
      </c>
      <c r="H1129" s="19"/>
      <c r="I1129" s="33"/>
      <c r="J1129" s="25">
        <v>101.1</v>
      </c>
    </row>
    <row r="1130" spans="1:10">
      <c r="A1130" s="13"/>
      <c r="B1130" s="16" t="s">
        <v>18</v>
      </c>
      <c r="C1130" s="16"/>
      <c r="D1130" s="18"/>
      <c r="E1130" s="18"/>
      <c r="F1130" s="18"/>
      <c r="G1130" s="18">
        <v>0.540641711229947</v>
      </c>
      <c r="H1130" s="18"/>
      <c r="I1130" s="33"/>
      <c r="J1130" s="26">
        <v>0.540641711229947</v>
      </c>
    </row>
    <row r="1131" spans="1:10">
      <c r="A1131" s="7" t="s">
        <v>953</v>
      </c>
      <c r="B1131" s="10" t="s">
        <v>16</v>
      </c>
      <c r="C1131" s="10">
        <v>185</v>
      </c>
      <c r="D1131" s="12"/>
      <c r="E1131" s="12"/>
      <c r="F1131" s="12"/>
      <c r="G1131" s="12"/>
      <c r="H1131" s="12"/>
      <c r="I1131" s="22"/>
      <c r="J1131" s="24">
        <v>185</v>
      </c>
    </row>
    <row r="1132" spans="1:10">
      <c r="A1132" s="13"/>
      <c r="B1132" s="14" t="s">
        <v>17</v>
      </c>
      <c r="C1132" s="14">
        <v>194.5</v>
      </c>
      <c r="D1132" s="19"/>
      <c r="E1132" s="19"/>
      <c r="F1132" s="19"/>
      <c r="G1132" s="19"/>
      <c r="H1132" s="19"/>
      <c r="I1132" s="33"/>
      <c r="J1132" s="25">
        <v>194.5</v>
      </c>
    </row>
    <row r="1133" spans="1:10">
      <c r="A1133" s="13"/>
      <c r="B1133" s="16" t="s">
        <v>18</v>
      </c>
      <c r="C1133" s="16">
        <v>1.05135135135135</v>
      </c>
      <c r="D1133" s="18"/>
      <c r="E1133" s="18"/>
      <c r="F1133" s="18"/>
      <c r="G1133" s="18"/>
      <c r="H1133" s="18"/>
      <c r="I1133" s="33"/>
      <c r="J1133" s="26">
        <v>1.05135135135135</v>
      </c>
    </row>
    <row r="1134" spans="1:10">
      <c r="A1134" s="7" t="s">
        <v>954</v>
      </c>
      <c r="B1134" s="10" t="s">
        <v>16</v>
      </c>
      <c r="C1134" s="10"/>
      <c r="D1134" s="12"/>
      <c r="E1134" s="12"/>
      <c r="F1134" s="12">
        <v>180</v>
      </c>
      <c r="G1134" s="12"/>
      <c r="H1134" s="12">
        <f>G1134-F1134</f>
        <v>-180</v>
      </c>
      <c r="I1134" s="22">
        <v>-1</v>
      </c>
      <c r="J1134" s="24">
        <v>180</v>
      </c>
    </row>
    <row r="1135" spans="1:10">
      <c r="A1135" s="13"/>
      <c r="B1135" s="14" t="s">
        <v>17</v>
      </c>
      <c r="C1135" s="14"/>
      <c r="D1135" s="19"/>
      <c r="E1135" s="19"/>
      <c r="F1135" s="19">
        <v>150</v>
      </c>
      <c r="G1135" s="19"/>
      <c r="H1135" s="19"/>
      <c r="I1135" s="33">
        <v>-1</v>
      </c>
      <c r="J1135" s="25">
        <v>150</v>
      </c>
    </row>
    <row r="1136" spans="1:10">
      <c r="A1136" s="13"/>
      <c r="B1136" s="16" t="s">
        <v>18</v>
      </c>
      <c r="C1136" s="16"/>
      <c r="D1136" s="18"/>
      <c r="E1136" s="18"/>
      <c r="F1136" s="18">
        <v>0.833333333333333</v>
      </c>
      <c r="G1136" s="18"/>
      <c r="H1136" s="18"/>
      <c r="I1136" s="33">
        <v>-1</v>
      </c>
      <c r="J1136" s="26">
        <v>0.833333333333333</v>
      </c>
    </row>
    <row r="1137" spans="1:10">
      <c r="A1137" s="7" t="s">
        <v>955</v>
      </c>
      <c r="B1137" s="10" t="s">
        <v>16</v>
      </c>
      <c r="C1137" s="10"/>
      <c r="D1137" s="12"/>
      <c r="E1137" s="12"/>
      <c r="F1137" s="12">
        <v>175</v>
      </c>
      <c r="G1137" s="12"/>
      <c r="H1137" s="12">
        <f>G1137-F1137</f>
        <v>-175</v>
      </c>
      <c r="I1137" s="22">
        <v>-1</v>
      </c>
      <c r="J1137" s="24">
        <v>175</v>
      </c>
    </row>
    <row r="1138" spans="1:10">
      <c r="A1138" s="13"/>
      <c r="B1138" s="14" t="s">
        <v>17</v>
      </c>
      <c r="C1138" s="14"/>
      <c r="D1138" s="19"/>
      <c r="E1138" s="19"/>
      <c r="F1138" s="19">
        <v>235</v>
      </c>
      <c r="G1138" s="19"/>
      <c r="H1138" s="19"/>
      <c r="I1138" s="33">
        <v>-1</v>
      </c>
      <c r="J1138" s="25">
        <v>235</v>
      </c>
    </row>
    <row r="1139" spans="1:10">
      <c r="A1139" s="13"/>
      <c r="B1139" s="16" t="s">
        <v>18</v>
      </c>
      <c r="C1139" s="16"/>
      <c r="D1139" s="18"/>
      <c r="E1139" s="18"/>
      <c r="F1139" s="18">
        <v>1.34285714285714</v>
      </c>
      <c r="G1139" s="18"/>
      <c r="H1139" s="18"/>
      <c r="I1139" s="33">
        <v>-1</v>
      </c>
      <c r="J1139" s="26">
        <v>1.34285714285714</v>
      </c>
    </row>
    <row r="1140" spans="1:10">
      <c r="A1140" s="7" t="s">
        <v>956</v>
      </c>
      <c r="B1140" s="10" t="s">
        <v>16</v>
      </c>
      <c r="C1140" s="10"/>
      <c r="D1140" s="12"/>
      <c r="E1140" s="12">
        <v>47</v>
      </c>
      <c r="F1140" s="12">
        <v>123</v>
      </c>
      <c r="G1140" s="12"/>
      <c r="H1140" s="12">
        <f>G1140-F1140</f>
        <v>-123</v>
      </c>
      <c r="I1140" s="22">
        <v>-1</v>
      </c>
      <c r="J1140" s="24">
        <v>170</v>
      </c>
    </row>
    <row r="1141" spans="1:10">
      <c r="A1141" s="13"/>
      <c r="B1141" s="14" t="s">
        <v>17</v>
      </c>
      <c r="C1141" s="14"/>
      <c r="D1141" s="19"/>
      <c r="E1141" s="19">
        <v>117.5</v>
      </c>
      <c r="F1141" s="19">
        <v>82.73</v>
      </c>
      <c r="G1141" s="19"/>
      <c r="H1141" s="19"/>
      <c r="I1141" s="33">
        <v>-1</v>
      </c>
      <c r="J1141" s="25">
        <v>200.23</v>
      </c>
    </row>
    <row r="1142" spans="1:10">
      <c r="A1142" s="13"/>
      <c r="B1142" s="16" t="s">
        <v>18</v>
      </c>
      <c r="C1142" s="16"/>
      <c r="D1142" s="18"/>
      <c r="E1142" s="18">
        <v>2.5</v>
      </c>
      <c r="F1142" s="18">
        <v>0.67260162601626</v>
      </c>
      <c r="G1142" s="18"/>
      <c r="H1142" s="18"/>
      <c r="I1142" s="33">
        <v>-1</v>
      </c>
      <c r="J1142" s="26">
        <v>1.17782352941176</v>
      </c>
    </row>
    <row r="1143" spans="1:10">
      <c r="A1143" s="7" t="s">
        <v>957</v>
      </c>
      <c r="B1143" s="10" t="s">
        <v>16</v>
      </c>
      <c r="C1143" s="10">
        <v>169</v>
      </c>
      <c r="D1143" s="12"/>
      <c r="E1143" s="12"/>
      <c r="F1143" s="12"/>
      <c r="G1143" s="12"/>
      <c r="H1143" s="12"/>
      <c r="I1143" s="22"/>
      <c r="J1143" s="24">
        <v>169</v>
      </c>
    </row>
    <row r="1144" spans="1:10">
      <c r="A1144" s="13"/>
      <c r="B1144" s="14" t="s">
        <v>17</v>
      </c>
      <c r="C1144" s="14">
        <v>543</v>
      </c>
      <c r="D1144" s="19"/>
      <c r="E1144" s="19"/>
      <c r="F1144" s="19"/>
      <c r="G1144" s="19"/>
      <c r="H1144" s="19"/>
      <c r="I1144" s="33"/>
      <c r="J1144" s="25">
        <v>543</v>
      </c>
    </row>
    <row r="1145" spans="1:10">
      <c r="A1145" s="13"/>
      <c r="B1145" s="16" t="s">
        <v>18</v>
      </c>
      <c r="C1145" s="16">
        <v>3.21301775147929</v>
      </c>
      <c r="D1145" s="18"/>
      <c r="E1145" s="18"/>
      <c r="F1145" s="18"/>
      <c r="G1145" s="18"/>
      <c r="H1145" s="18"/>
      <c r="I1145" s="33"/>
      <c r="J1145" s="26">
        <v>3.21301775147929</v>
      </c>
    </row>
    <row r="1146" spans="1:10">
      <c r="A1146" s="7" t="s">
        <v>958</v>
      </c>
      <c r="B1146" s="10" t="s">
        <v>16</v>
      </c>
      <c r="C1146" s="10"/>
      <c r="D1146" s="12"/>
      <c r="E1146" s="12">
        <v>71</v>
      </c>
      <c r="F1146" s="12">
        <v>95</v>
      </c>
      <c r="G1146" s="12"/>
      <c r="H1146" s="12">
        <f>G1146-F1146</f>
        <v>-95</v>
      </c>
      <c r="I1146" s="22">
        <v>-1</v>
      </c>
      <c r="J1146" s="24">
        <v>166</v>
      </c>
    </row>
    <row r="1147" spans="1:10">
      <c r="A1147" s="13"/>
      <c r="B1147" s="14" t="s">
        <v>17</v>
      </c>
      <c r="C1147" s="14"/>
      <c r="D1147" s="19"/>
      <c r="E1147" s="19">
        <v>380.2</v>
      </c>
      <c r="F1147" s="19">
        <v>327</v>
      </c>
      <c r="G1147" s="19"/>
      <c r="H1147" s="19"/>
      <c r="I1147" s="33">
        <v>-1</v>
      </c>
      <c r="J1147" s="25">
        <v>707.2</v>
      </c>
    </row>
    <row r="1148" spans="1:10">
      <c r="A1148" s="13"/>
      <c r="B1148" s="16" t="s">
        <v>18</v>
      </c>
      <c r="C1148" s="16"/>
      <c r="D1148" s="18"/>
      <c r="E1148" s="18">
        <v>5.35492957746479</v>
      </c>
      <c r="F1148" s="18">
        <v>3.44210526315789</v>
      </c>
      <c r="G1148" s="18"/>
      <c r="H1148" s="18"/>
      <c r="I1148" s="33">
        <v>-1</v>
      </c>
      <c r="J1148" s="26">
        <v>4.26024096385542</v>
      </c>
    </row>
    <row r="1149" spans="1:10">
      <c r="A1149" s="7" t="s">
        <v>959</v>
      </c>
      <c r="B1149" s="10" t="s">
        <v>16</v>
      </c>
      <c r="C1149" s="10"/>
      <c r="D1149" s="12"/>
      <c r="E1149" s="12"/>
      <c r="F1149" s="12">
        <v>164</v>
      </c>
      <c r="G1149" s="12"/>
      <c r="H1149" s="12">
        <f>G1149-F1149</f>
        <v>-164</v>
      </c>
      <c r="I1149" s="22">
        <v>-1</v>
      </c>
      <c r="J1149" s="24">
        <v>164</v>
      </c>
    </row>
    <row r="1150" spans="1:10">
      <c r="A1150" s="13"/>
      <c r="B1150" s="14" t="s">
        <v>17</v>
      </c>
      <c r="C1150" s="14"/>
      <c r="D1150" s="19"/>
      <c r="E1150" s="19"/>
      <c r="F1150" s="19">
        <v>465.2</v>
      </c>
      <c r="G1150" s="19"/>
      <c r="H1150" s="19"/>
      <c r="I1150" s="33">
        <v>-1</v>
      </c>
      <c r="J1150" s="25">
        <v>465.2</v>
      </c>
    </row>
    <row r="1151" spans="1:10">
      <c r="A1151" s="13"/>
      <c r="B1151" s="16" t="s">
        <v>18</v>
      </c>
      <c r="C1151" s="16"/>
      <c r="D1151" s="18"/>
      <c r="E1151" s="18"/>
      <c r="F1151" s="18">
        <v>2.83658536585366</v>
      </c>
      <c r="G1151" s="18"/>
      <c r="H1151" s="18"/>
      <c r="I1151" s="33">
        <v>-1</v>
      </c>
      <c r="J1151" s="26">
        <v>2.83658536585366</v>
      </c>
    </row>
    <row r="1152" spans="1:10">
      <c r="A1152" s="7" t="s">
        <v>960</v>
      </c>
      <c r="B1152" s="10" t="s">
        <v>16</v>
      </c>
      <c r="C1152" s="10">
        <v>158</v>
      </c>
      <c r="D1152" s="12"/>
      <c r="E1152" s="12"/>
      <c r="F1152" s="12"/>
      <c r="G1152" s="12"/>
      <c r="H1152" s="12"/>
      <c r="I1152" s="22"/>
      <c r="J1152" s="24">
        <v>158</v>
      </c>
    </row>
    <row r="1153" spans="1:10">
      <c r="A1153" s="13"/>
      <c r="B1153" s="14" t="s">
        <v>17</v>
      </c>
      <c r="C1153" s="14">
        <v>513.54</v>
      </c>
      <c r="D1153" s="19"/>
      <c r="E1153" s="19"/>
      <c r="F1153" s="19"/>
      <c r="G1153" s="19"/>
      <c r="H1153" s="19"/>
      <c r="I1153" s="33"/>
      <c r="J1153" s="25">
        <v>513.54</v>
      </c>
    </row>
    <row r="1154" spans="1:10">
      <c r="A1154" s="13"/>
      <c r="B1154" s="16" t="s">
        <v>18</v>
      </c>
      <c r="C1154" s="16">
        <v>3.25025316455696</v>
      </c>
      <c r="D1154" s="18"/>
      <c r="E1154" s="18"/>
      <c r="F1154" s="18"/>
      <c r="G1154" s="18"/>
      <c r="H1154" s="18"/>
      <c r="I1154" s="33"/>
      <c r="J1154" s="26">
        <v>3.25025316455696</v>
      </c>
    </row>
    <row r="1155" spans="1:10">
      <c r="A1155" s="7" t="s">
        <v>961</v>
      </c>
      <c r="B1155" s="10" t="s">
        <v>16</v>
      </c>
      <c r="C1155" s="10"/>
      <c r="D1155" s="12">
        <v>157</v>
      </c>
      <c r="E1155" s="12"/>
      <c r="F1155" s="12"/>
      <c r="G1155" s="12"/>
      <c r="H1155" s="12"/>
      <c r="I1155" s="22"/>
      <c r="J1155" s="24">
        <v>157</v>
      </c>
    </row>
    <row r="1156" spans="1:10">
      <c r="A1156" s="13"/>
      <c r="B1156" s="14" t="s">
        <v>17</v>
      </c>
      <c r="C1156" s="14"/>
      <c r="D1156" s="19">
        <v>36.5</v>
      </c>
      <c r="E1156" s="19"/>
      <c r="F1156" s="19"/>
      <c r="G1156" s="19"/>
      <c r="H1156" s="19"/>
      <c r="I1156" s="33"/>
      <c r="J1156" s="25">
        <v>36.5</v>
      </c>
    </row>
    <row r="1157" spans="1:10">
      <c r="A1157" s="13"/>
      <c r="B1157" s="16" t="s">
        <v>18</v>
      </c>
      <c r="C1157" s="16"/>
      <c r="D1157" s="18">
        <v>0.232484076433121</v>
      </c>
      <c r="E1157" s="18"/>
      <c r="F1157" s="18"/>
      <c r="G1157" s="18"/>
      <c r="H1157" s="18"/>
      <c r="I1157" s="33"/>
      <c r="J1157" s="26">
        <v>0.232484076433121</v>
      </c>
    </row>
    <row r="1158" spans="1:10">
      <c r="A1158" s="7" t="s">
        <v>962</v>
      </c>
      <c r="B1158" s="10" t="s">
        <v>16</v>
      </c>
      <c r="C1158" s="10"/>
      <c r="D1158" s="12"/>
      <c r="E1158" s="12"/>
      <c r="F1158" s="12"/>
      <c r="G1158" s="12">
        <v>149</v>
      </c>
      <c r="H1158" s="12">
        <f>G1158-F1158</f>
        <v>149</v>
      </c>
      <c r="I1158" s="22">
        <v>1</v>
      </c>
      <c r="J1158" s="24">
        <v>149</v>
      </c>
    </row>
    <row r="1159" spans="1:10">
      <c r="A1159" s="13"/>
      <c r="B1159" s="14" t="s">
        <v>17</v>
      </c>
      <c r="C1159" s="14"/>
      <c r="D1159" s="19"/>
      <c r="E1159" s="19"/>
      <c r="F1159" s="19"/>
      <c r="G1159" s="19">
        <v>398</v>
      </c>
      <c r="H1159" s="19"/>
      <c r="I1159" s="33"/>
      <c r="J1159" s="25">
        <v>398</v>
      </c>
    </row>
    <row r="1160" spans="1:10">
      <c r="A1160" s="13"/>
      <c r="B1160" s="16" t="s">
        <v>18</v>
      </c>
      <c r="C1160" s="16"/>
      <c r="D1160" s="18"/>
      <c r="E1160" s="18"/>
      <c r="F1160" s="18"/>
      <c r="G1160" s="18">
        <v>2.67114093959732</v>
      </c>
      <c r="H1160" s="18"/>
      <c r="I1160" s="33"/>
      <c r="J1160" s="26">
        <v>2.67114093959732</v>
      </c>
    </row>
    <row r="1161" spans="1:10">
      <c r="A1161" s="7" t="s">
        <v>963</v>
      </c>
      <c r="B1161" s="10" t="s">
        <v>16</v>
      </c>
      <c r="C1161" s="10"/>
      <c r="D1161" s="12"/>
      <c r="E1161" s="12"/>
      <c r="F1161" s="12"/>
      <c r="G1161" s="12">
        <v>143</v>
      </c>
      <c r="H1161" s="12">
        <f>G1161-F1161</f>
        <v>143</v>
      </c>
      <c r="I1161" s="22">
        <v>1</v>
      </c>
      <c r="J1161" s="24">
        <v>143</v>
      </c>
    </row>
    <row r="1162" spans="1:10">
      <c r="A1162" s="13"/>
      <c r="B1162" s="14" t="s">
        <v>17</v>
      </c>
      <c r="C1162" s="14"/>
      <c r="D1162" s="19"/>
      <c r="E1162" s="19"/>
      <c r="F1162" s="19"/>
      <c r="G1162" s="19">
        <v>511.9</v>
      </c>
      <c r="H1162" s="19"/>
      <c r="I1162" s="33"/>
      <c r="J1162" s="25">
        <v>511.9</v>
      </c>
    </row>
    <row r="1163" spans="1:10">
      <c r="A1163" s="13"/>
      <c r="B1163" s="16" t="s">
        <v>18</v>
      </c>
      <c r="C1163" s="16"/>
      <c r="D1163" s="18"/>
      <c r="E1163" s="18"/>
      <c r="F1163" s="18"/>
      <c r="G1163" s="18">
        <v>3.57972027972028</v>
      </c>
      <c r="H1163" s="18"/>
      <c r="I1163" s="33"/>
      <c r="J1163" s="26">
        <v>3.57972027972028</v>
      </c>
    </row>
    <row r="1164" spans="1:10">
      <c r="A1164" s="7" t="s">
        <v>964</v>
      </c>
      <c r="B1164" s="10" t="s">
        <v>16</v>
      </c>
      <c r="C1164" s="10">
        <v>142</v>
      </c>
      <c r="D1164" s="12"/>
      <c r="E1164" s="12"/>
      <c r="F1164" s="12"/>
      <c r="G1164" s="12"/>
      <c r="H1164" s="12"/>
      <c r="I1164" s="22"/>
      <c r="J1164" s="24">
        <v>142</v>
      </c>
    </row>
    <row r="1165" spans="1:10">
      <c r="A1165" s="13"/>
      <c r="B1165" s="14" t="s">
        <v>17</v>
      </c>
      <c r="C1165" s="14">
        <v>752</v>
      </c>
      <c r="D1165" s="19"/>
      <c r="E1165" s="19"/>
      <c r="F1165" s="19"/>
      <c r="G1165" s="19"/>
      <c r="H1165" s="19"/>
      <c r="I1165" s="33"/>
      <c r="J1165" s="25">
        <v>752</v>
      </c>
    </row>
    <row r="1166" spans="1:10">
      <c r="A1166" s="13"/>
      <c r="B1166" s="16" t="s">
        <v>18</v>
      </c>
      <c r="C1166" s="16">
        <v>5.29577464788732</v>
      </c>
      <c r="D1166" s="18"/>
      <c r="E1166" s="18"/>
      <c r="F1166" s="18"/>
      <c r="G1166" s="18"/>
      <c r="H1166" s="18"/>
      <c r="I1166" s="33"/>
      <c r="J1166" s="26">
        <v>5.29577464788732</v>
      </c>
    </row>
    <row r="1167" spans="1:10">
      <c r="A1167" s="7" t="s">
        <v>965</v>
      </c>
      <c r="B1167" s="10" t="s">
        <v>16</v>
      </c>
      <c r="C1167" s="10">
        <v>136</v>
      </c>
      <c r="D1167" s="12"/>
      <c r="E1167" s="12"/>
      <c r="F1167" s="12"/>
      <c r="G1167" s="12"/>
      <c r="H1167" s="12"/>
      <c r="I1167" s="22"/>
      <c r="J1167" s="24">
        <v>136</v>
      </c>
    </row>
    <row r="1168" spans="1:10">
      <c r="A1168" s="13"/>
      <c r="B1168" s="14" t="s">
        <v>17</v>
      </c>
      <c r="C1168" s="14">
        <v>163.8</v>
      </c>
      <c r="D1168" s="19"/>
      <c r="E1168" s="19"/>
      <c r="F1168" s="19"/>
      <c r="G1168" s="19"/>
      <c r="H1168" s="19"/>
      <c r="I1168" s="33"/>
      <c r="J1168" s="25">
        <v>163.8</v>
      </c>
    </row>
    <row r="1169" spans="1:10">
      <c r="A1169" s="13"/>
      <c r="B1169" s="16" t="s">
        <v>18</v>
      </c>
      <c r="C1169" s="16">
        <v>1.20441176470588</v>
      </c>
      <c r="D1169" s="18"/>
      <c r="E1169" s="18"/>
      <c r="F1169" s="18"/>
      <c r="G1169" s="18"/>
      <c r="H1169" s="18"/>
      <c r="I1169" s="33"/>
      <c r="J1169" s="26">
        <v>1.20441176470588</v>
      </c>
    </row>
    <row r="1170" spans="1:10">
      <c r="A1170" s="7" t="s">
        <v>966</v>
      </c>
      <c r="B1170" s="10" t="s">
        <v>16</v>
      </c>
      <c r="C1170" s="10">
        <v>127</v>
      </c>
      <c r="D1170" s="12"/>
      <c r="E1170" s="12"/>
      <c r="F1170" s="12"/>
      <c r="G1170" s="12"/>
      <c r="H1170" s="12"/>
      <c r="I1170" s="22"/>
      <c r="J1170" s="24">
        <v>127</v>
      </c>
    </row>
    <row r="1171" spans="1:10">
      <c r="A1171" s="13"/>
      <c r="B1171" s="14" t="s">
        <v>17</v>
      </c>
      <c r="C1171" s="14">
        <v>362.98</v>
      </c>
      <c r="D1171" s="19"/>
      <c r="E1171" s="19"/>
      <c r="F1171" s="19"/>
      <c r="G1171" s="19"/>
      <c r="H1171" s="19"/>
      <c r="I1171" s="33"/>
      <c r="J1171" s="25">
        <v>362.98</v>
      </c>
    </row>
    <row r="1172" spans="1:10">
      <c r="A1172" s="13"/>
      <c r="B1172" s="16" t="s">
        <v>18</v>
      </c>
      <c r="C1172" s="16">
        <v>2.85811023622047</v>
      </c>
      <c r="D1172" s="18"/>
      <c r="E1172" s="18"/>
      <c r="F1172" s="18"/>
      <c r="G1172" s="18"/>
      <c r="H1172" s="18"/>
      <c r="I1172" s="33"/>
      <c r="J1172" s="26">
        <v>2.85811023622047</v>
      </c>
    </row>
    <row r="1173" spans="1:10">
      <c r="A1173" s="7" t="s">
        <v>967</v>
      </c>
      <c r="B1173" s="10" t="s">
        <v>16</v>
      </c>
      <c r="C1173" s="10">
        <v>126</v>
      </c>
      <c r="D1173" s="12"/>
      <c r="E1173" s="12"/>
      <c r="F1173" s="12"/>
      <c r="G1173" s="12"/>
      <c r="H1173" s="12"/>
      <c r="I1173" s="22"/>
      <c r="J1173" s="24">
        <v>126</v>
      </c>
    </row>
    <row r="1174" spans="1:10">
      <c r="A1174" s="13"/>
      <c r="B1174" s="14" t="s">
        <v>17</v>
      </c>
      <c r="C1174" s="14">
        <v>414</v>
      </c>
      <c r="D1174" s="19"/>
      <c r="E1174" s="19"/>
      <c r="F1174" s="19"/>
      <c r="G1174" s="19"/>
      <c r="H1174" s="19"/>
      <c r="I1174" s="33"/>
      <c r="J1174" s="25">
        <v>414</v>
      </c>
    </row>
    <row r="1175" spans="1:10">
      <c r="A1175" s="13"/>
      <c r="B1175" s="16" t="s">
        <v>18</v>
      </c>
      <c r="C1175" s="16">
        <v>3.28571428571429</v>
      </c>
      <c r="D1175" s="18"/>
      <c r="E1175" s="18"/>
      <c r="F1175" s="18"/>
      <c r="G1175" s="18"/>
      <c r="H1175" s="18"/>
      <c r="I1175" s="33"/>
      <c r="J1175" s="26">
        <v>3.28571428571429</v>
      </c>
    </row>
    <row r="1176" spans="1:10">
      <c r="A1176" s="7" t="s">
        <v>968</v>
      </c>
      <c r="B1176" s="10" t="s">
        <v>16</v>
      </c>
      <c r="C1176" s="10">
        <v>117</v>
      </c>
      <c r="D1176" s="12"/>
      <c r="E1176" s="12"/>
      <c r="F1176" s="12"/>
      <c r="G1176" s="12"/>
      <c r="H1176" s="12"/>
      <c r="I1176" s="22"/>
      <c r="J1176" s="24">
        <v>117</v>
      </c>
    </row>
    <row r="1177" spans="1:10">
      <c r="A1177" s="13"/>
      <c r="B1177" s="14" t="s">
        <v>17</v>
      </c>
      <c r="C1177" s="14">
        <v>297</v>
      </c>
      <c r="D1177" s="19"/>
      <c r="E1177" s="19"/>
      <c r="F1177" s="19"/>
      <c r="G1177" s="19"/>
      <c r="H1177" s="19"/>
      <c r="I1177" s="33"/>
      <c r="J1177" s="25">
        <v>297</v>
      </c>
    </row>
    <row r="1178" spans="1:10">
      <c r="A1178" s="13"/>
      <c r="B1178" s="16" t="s">
        <v>18</v>
      </c>
      <c r="C1178" s="16">
        <v>2.53846153846154</v>
      </c>
      <c r="D1178" s="18"/>
      <c r="E1178" s="18"/>
      <c r="F1178" s="18"/>
      <c r="G1178" s="18"/>
      <c r="H1178" s="18"/>
      <c r="I1178" s="33"/>
      <c r="J1178" s="26">
        <v>2.53846153846154</v>
      </c>
    </row>
    <row r="1179" spans="1:10">
      <c r="A1179" s="7" t="s">
        <v>969</v>
      </c>
      <c r="B1179" s="10" t="s">
        <v>16</v>
      </c>
      <c r="C1179" s="10">
        <v>10</v>
      </c>
      <c r="D1179" s="12">
        <v>107</v>
      </c>
      <c r="E1179" s="12"/>
      <c r="F1179" s="12"/>
      <c r="G1179" s="12"/>
      <c r="H1179" s="12"/>
      <c r="I1179" s="22"/>
      <c r="J1179" s="24">
        <v>117</v>
      </c>
    </row>
    <row r="1180" spans="1:10">
      <c r="A1180" s="13"/>
      <c r="B1180" s="14" t="s">
        <v>17</v>
      </c>
      <c r="C1180" s="14">
        <v>790</v>
      </c>
      <c r="D1180" s="19">
        <v>720</v>
      </c>
      <c r="E1180" s="19"/>
      <c r="F1180" s="19"/>
      <c r="G1180" s="19"/>
      <c r="H1180" s="19"/>
      <c r="I1180" s="33"/>
      <c r="J1180" s="25">
        <v>1510</v>
      </c>
    </row>
    <row r="1181" spans="1:10">
      <c r="A1181" s="13"/>
      <c r="B1181" s="16" t="s">
        <v>18</v>
      </c>
      <c r="C1181" s="16">
        <v>79</v>
      </c>
      <c r="D1181" s="18">
        <v>6.72897196261682</v>
      </c>
      <c r="E1181" s="18"/>
      <c r="F1181" s="18"/>
      <c r="G1181" s="18"/>
      <c r="H1181" s="18"/>
      <c r="I1181" s="33"/>
      <c r="J1181" s="26">
        <v>12.9059829059829</v>
      </c>
    </row>
    <row r="1182" spans="1:10">
      <c r="A1182" s="7" t="s">
        <v>970</v>
      </c>
      <c r="B1182" s="10" t="s">
        <v>16</v>
      </c>
      <c r="C1182" s="10"/>
      <c r="D1182" s="12"/>
      <c r="E1182" s="12"/>
      <c r="F1182" s="12"/>
      <c r="G1182" s="12">
        <v>115</v>
      </c>
      <c r="H1182" s="12">
        <f>G1182-F1182</f>
        <v>115</v>
      </c>
      <c r="I1182" s="22">
        <v>1</v>
      </c>
      <c r="J1182" s="24">
        <v>115</v>
      </c>
    </row>
    <row r="1183" spans="1:10">
      <c r="A1183" s="13"/>
      <c r="B1183" s="14" t="s">
        <v>17</v>
      </c>
      <c r="C1183" s="14"/>
      <c r="D1183" s="19"/>
      <c r="E1183" s="19"/>
      <c r="F1183" s="19"/>
      <c r="G1183" s="19">
        <v>965</v>
      </c>
      <c r="H1183" s="19"/>
      <c r="I1183" s="33"/>
      <c r="J1183" s="25">
        <v>965</v>
      </c>
    </row>
    <row r="1184" spans="1:10">
      <c r="A1184" s="13"/>
      <c r="B1184" s="16" t="s">
        <v>18</v>
      </c>
      <c r="C1184" s="16"/>
      <c r="D1184" s="18"/>
      <c r="E1184" s="18"/>
      <c r="F1184" s="18"/>
      <c r="G1184" s="18">
        <v>8.39130434782609</v>
      </c>
      <c r="H1184" s="18"/>
      <c r="I1184" s="33"/>
      <c r="J1184" s="26">
        <v>8.39130434782609</v>
      </c>
    </row>
    <row r="1185" spans="1:10">
      <c r="A1185" s="7" t="s">
        <v>971</v>
      </c>
      <c r="B1185" s="10" t="s">
        <v>16</v>
      </c>
      <c r="C1185" s="10">
        <v>114</v>
      </c>
      <c r="D1185" s="12"/>
      <c r="E1185" s="12"/>
      <c r="F1185" s="12"/>
      <c r="G1185" s="12"/>
      <c r="H1185" s="12"/>
      <c r="I1185" s="22"/>
      <c r="J1185" s="24">
        <v>114</v>
      </c>
    </row>
    <row r="1186" spans="1:10">
      <c r="A1186" s="13"/>
      <c r="B1186" s="14" t="s">
        <v>17</v>
      </c>
      <c r="C1186" s="14">
        <v>1364.1</v>
      </c>
      <c r="D1186" s="19"/>
      <c r="E1186" s="19"/>
      <c r="F1186" s="19"/>
      <c r="G1186" s="19"/>
      <c r="H1186" s="19"/>
      <c r="I1186" s="33"/>
      <c r="J1186" s="25">
        <v>1364.1</v>
      </c>
    </row>
    <row r="1187" spans="1:10">
      <c r="A1187" s="13"/>
      <c r="B1187" s="16" t="s">
        <v>18</v>
      </c>
      <c r="C1187" s="16">
        <v>11.9657894736842</v>
      </c>
      <c r="D1187" s="18"/>
      <c r="E1187" s="18"/>
      <c r="F1187" s="18"/>
      <c r="G1187" s="18"/>
      <c r="H1187" s="18"/>
      <c r="I1187" s="33"/>
      <c r="J1187" s="26">
        <v>11.9657894736842</v>
      </c>
    </row>
    <row r="1188" spans="1:10">
      <c r="A1188" s="7" t="s">
        <v>972</v>
      </c>
      <c r="B1188" s="10" t="s">
        <v>16</v>
      </c>
      <c r="C1188" s="10"/>
      <c r="D1188" s="12">
        <v>112</v>
      </c>
      <c r="E1188" s="12"/>
      <c r="F1188" s="12"/>
      <c r="G1188" s="12"/>
      <c r="H1188" s="12"/>
      <c r="I1188" s="22"/>
      <c r="J1188" s="24">
        <v>112</v>
      </c>
    </row>
    <row r="1189" spans="1:10">
      <c r="A1189" s="13"/>
      <c r="B1189" s="14" t="s">
        <v>17</v>
      </c>
      <c r="C1189" s="14"/>
      <c r="D1189" s="19">
        <v>1083.7</v>
      </c>
      <c r="E1189" s="19"/>
      <c r="F1189" s="19"/>
      <c r="G1189" s="19"/>
      <c r="H1189" s="19"/>
      <c r="I1189" s="33"/>
      <c r="J1189" s="25">
        <v>1083.7</v>
      </c>
    </row>
    <row r="1190" spans="1:10">
      <c r="A1190" s="13"/>
      <c r="B1190" s="16" t="s">
        <v>18</v>
      </c>
      <c r="C1190" s="16"/>
      <c r="D1190" s="18">
        <v>9.67589285714286</v>
      </c>
      <c r="E1190" s="18"/>
      <c r="F1190" s="18"/>
      <c r="G1190" s="18"/>
      <c r="H1190" s="18"/>
      <c r="I1190" s="33"/>
      <c r="J1190" s="26">
        <v>9.67589285714286</v>
      </c>
    </row>
    <row r="1191" spans="1:10">
      <c r="A1191" s="7" t="s">
        <v>973</v>
      </c>
      <c r="B1191" s="10" t="s">
        <v>16</v>
      </c>
      <c r="C1191" s="10">
        <v>111</v>
      </c>
      <c r="D1191" s="12"/>
      <c r="E1191" s="12"/>
      <c r="F1191" s="12"/>
      <c r="G1191" s="12"/>
      <c r="H1191" s="12"/>
      <c r="I1191" s="22"/>
      <c r="J1191" s="24">
        <v>111</v>
      </c>
    </row>
    <row r="1192" spans="1:10">
      <c r="A1192" s="13"/>
      <c r="B1192" s="14" t="s">
        <v>17</v>
      </c>
      <c r="C1192" s="14">
        <v>55.5</v>
      </c>
      <c r="D1192" s="19"/>
      <c r="E1192" s="19"/>
      <c r="F1192" s="19"/>
      <c r="G1192" s="19"/>
      <c r="H1192" s="19"/>
      <c r="I1192" s="33"/>
      <c r="J1192" s="25">
        <v>55.5</v>
      </c>
    </row>
    <row r="1193" spans="1:10">
      <c r="A1193" s="13"/>
      <c r="B1193" s="16" t="s">
        <v>18</v>
      </c>
      <c r="C1193" s="16">
        <v>0.5</v>
      </c>
      <c r="D1193" s="18"/>
      <c r="E1193" s="18"/>
      <c r="F1193" s="18"/>
      <c r="G1193" s="18"/>
      <c r="H1193" s="18"/>
      <c r="I1193" s="33"/>
      <c r="J1193" s="26">
        <v>0.5</v>
      </c>
    </row>
    <row r="1194" spans="1:10">
      <c r="A1194" s="7" t="s">
        <v>974</v>
      </c>
      <c r="B1194" s="10" t="s">
        <v>16</v>
      </c>
      <c r="C1194" s="10"/>
      <c r="D1194" s="12"/>
      <c r="E1194" s="12"/>
      <c r="F1194" s="12"/>
      <c r="G1194" s="12">
        <v>111</v>
      </c>
      <c r="H1194" s="12">
        <f>G1194-F1194</f>
        <v>111</v>
      </c>
      <c r="I1194" s="22">
        <v>1</v>
      </c>
      <c r="J1194" s="24">
        <v>111</v>
      </c>
    </row>
    <row r="1195" spans="1:10">
      <c r="A1195" s="13"/>
      <c r="B1195" s="14" t="s">
        <v>17</v>
      </c>
      <c r="C1195" s="14"/>
      <c r="D1195" s="19"/>
      <c r="E1195" s="19"/>
      <c r="F1195" s="19"/>
      <c r="G1195" s="19">
        <v>330.2</v>
      </c>
      <c r="H1195" s="19"/>
      <c r="I1195" s="33"/>
      <c r="J1195" s="25">
        <v>330.2</v>
      </c>
    </row>
    <row r="1196" spans="1:10">
      <c r="A1196" s="13"/>
      <c r="B1196" s="16" t="s">
        <v>18</v>
      </c>
      <c r="C1196" s="16"/>
      <c r="D1196" s="18"/>
      <c r="E1196" s="18"/>
      <c r="F1196" s="18"/>
      <c r="G1196" s="18">
        <v>2.97477477477477</v>
      </c>
      <c r="H1196" s="18"/>
      <c r="I1196" s="33"/>
      <c r="J1196" s="26">
        <v>2.97477477477477</v>
      </c>
    </row>
    <row r="1197" spans="1:10">
      <c r="A1197" s="7" t="s">
        <v>975</v>
      </c>
      <c r="B1197" s="10" t="s">
        <v>16</v>
      </c>
      <c r="C1197" s="10">
        <v>55</v>
      </c>
      <c r="D1197" s="12"/>
      <c r="E1197" s="12">
        <v>56</v>
      </c>
      <c r="F1197" s="12"/>
      <c r="G1197" s="12"/>
      <c r="H1197" s="12"/>
      <c r="I1197" s="22"/>
      <c r="J1197" s="24">
        <v>111</v>
      </c>
    </row>
    <row r="1198" spans="1:10">
      <c r="A1198" s="13"/>
      <c r="B1198" s="14" t="s">
        <v>17</v>
      </c>
      <c r="C1198" s="14">
        <v>77.5</v>
      </c>
      <c r="D1198" s="19"/>
      <c r="E1198" s="19">
        <v>171</v>
      </c>
      <c r="F1198" s="19"/>
      <c r="G1198" s="19"/>
      <c r="H1198" s="19"/>
      <c r="I1198" s="33"/>
      <c r="J1198" s="25">
        <v>248.5</v>
      </c>
    </row>
    <row r="1199" spans="1:10">
      <c r="A1199" s="13"/>
      <c r="B1199" s="16" t="s">
        <v>18</v>
      </c>
      <c r="C1199" s="16">
        <v>1.40909090909091</v>
      </c>
      <c r="D1199" s="18"/>
      <c r="E1199" s="18">
        <v>3.05357142857143</v>
      </c>
      <c r="F1199" s="18"/>
      <c r="G1199" s="18"/>
      <c r="H1199" s="18"/>
      <c r="I1199" s="33"/>
      <c r="J1199" s="26">
        <v>2.23873873873874</v>
      </c>
    </row>
    <row r="1200" spans="1:10">
      <c r="A1200" s="7" t="s">
        <v>976</v>
      </c>
      <c r="B1200" s="10" t="s">
        <v>16</v>
      </c>
      <c r="C1200" s="10"/>
      <c r="D1200" s="12"/>
      <c r="E1200" s="12"/>
      <c r="F1200" s="12">
        <v>110</v>
      </c>
      <c r="G1200" s="12"/>
      <c r="H1200" s="12">
        <f>G1200-F1200</f>
        <v>-110</v>
      </c>
      <c r="I1200" s="22">
        <v>-1</v>
      </c>
      <c r="J1200" s="24">
        <v>110</v>
      </c>
    </row>
    <row r="1201" spans="1:10">
      <c r="A1201" s="13"/>
      <c r="B1201" s="14" t="s">
        <v>17</v>
      </c>
      <c r="C1201" s="14"/>
      <c r="D1201" s="19"/>
      <c r="E1201" s="19"/>
      <c r="F1201" s="19">
        <v>131.1</v>
      </c>
      <c r="G1201" s="19"/>
      <c r="H1201" s="19"/>
      <c r="I1201" s="33">
        <v>-1</v>
      </c>
      <c r="J1201" s="25">
        <v>131.1</v>
      </c>
    </row>
    <row r="1202" spans="1:10">
      <c r="A1202" s="13"/>
      <c r="B1202" s="16" t="s">
        <v>18</v>
      </c>
      <c r="C1202" s="16"/>
      <c r="D1202" s="18"/>
      <c r="E1202" s="18"/>
      <c r="F1202" s="18">
        <v>1.19181818181818</v>
      </c>
      <c r="G1202" s="18"/>
      <c r="H1202" s="18"/>
      <c r="I1202" s="33">
        <v>-1</v>
      </c>
      <c r="J1202" s="26">
        <v>1.19181818181818</v>
      </c>
    </row>
    <row r="1203" spans="1:10">
      <c r="A1203" s="7" t="s">
        <v>977</v>
      </c>
      <c r="B1203" s="10" t="s">
        <v>16</v>
      </c>
      <c r="C1203" s="10"/>
      <c r="D1203" s="12"/>
      <c r="E1203" s="12"/>
      <c r="F1203" s="12">
        <v>108</v>
      </c>
      <c r="G1203" s="12"/>
      <c r="H1203" s="12">
        <f>G1203-F1203</f>
        <v>-108</v>
      </c>
      <c r="I1203" s="22">
        <v>-1</v>
      </c>
      <c r="J1203" s="24">
        <v>108</v>
      </c>
    </row>
    <row r="1204" spans="1:10">
      <c r="A1204" s="13"/>
      <c r="B1204" s="14" t="s">
        <v>17</v>
      </c>
      <c r="C1204" s="14"/>
      <c r="D1204" s="19"/>
      <c r="E1204" s="19"/>
      <c r="F1204" s="19">
        <v>378.92</v>
      </c>
      <c r="G1204" s="19"/>
      <c r="H1204" s="19"/>
      <c r="I1204" s="33">
        <v>-1</v>
      </c>
      <c r="J1204" s="25">
        <v>378.92</v>
      </c>
    </row>
    <row r="1205" spans="1:10">
      <c r="A1205" s="13"/>
      <c r="B1205" s="16" t="s">
        <v>18</v>
      </c>
      <c r="C1205" s="16"/>
      <c r="D1205" s="18"/>
      <c r="E1205" s="18"/>
      <c r="F1205" s="18">
        <v>3.50851851851852</v>
      </c>
      <c r="G1205" s="18"/>
      <c r="H1205" s="18"/>
      <c r="I1205" s="33">
        <v>-1</v>
      </c>
      <c r="J1205" s="26">
        <v>3.50851851851852</v>
      </c>
    </row>
    <row r="1206" spans="1:10">
      <c r="A1206" s="7" t="s">
        <v>978</v>
      </c>
      <c r="B1206" s="10" t="s">
        <v>16</v>
      </c>
      <c r="C1206" s="10"/>
      <c r="D1206" s="12"/>
      <c r="E1206" s="12"/>
      <c r="F1206" s="12"/>
      <c r="G1206" s="12">
        <v>105</v>
      </c>
      <c r="H1206" s="12">
        <f>G1206-F1206</f>
        <v>105</v>
      </c>
      <c r="I1206" s="22">
        <v>1</v>
      </c>
      <c r="J1206" s="24">
        <v>105</v>
      </c>
    </row>
    <row r="1207" spans="1:10">
      <c r="A1207" s="13"/>
      <c r="B1207" s="14" t="s">
        <v>17</v>
      </c>
      <c r="C1207" s="14"/>
      <c r="D1207" s="19"/>
      <c r="E1207" s="19"/>
      <c r="F1207" s="19"/>
      <c r="G1207" s="19">
        <v>207.5</v>
      </c>
      <c r="H1207" s="19"/>
      <c r="I1207" s="33"/>
      <c r="J1207" s="25">
        <v>207.5</v>
      </c>
    </row>
    <row r="1208" spans="1:10">
      <c r="A1208" s="13"/>
      <c r="B1208" s="16" t="s">
        <v>18</v>
      </c>
      <c r="C1208" s="16"/>
      <c r="D1208" s="18"/>
      <c r="E1208" s="18"/>
      <c r="F1208" s="18"/>
      <c r="G1208" s="18">
        <v>1.97619047619048</v>
      </c>
      <c r="H1208" s="18"/>
      <c r="I1208" s="33"/>
      <c r="J1208" s="26">
        <v>1.97619047619048</v>
      </c>
    </row>
    <row r="1209" spans="1:10">
      <c r="A1209" s="7" t="s">
        <v>979</v>
      </c>
      <c r="B1209" s="10" t="s">
        <v>16</v>
      </c>
      <c r="C1209" s="10"/>
      <c r="D1209" s="12"/>
      <c r="E1209" s="12"/>
      <c r="F1209" s="12"/>
      <c r="G1209" s="12">
        <v>105</v>
      </c>
      <c r="H1209" s="12">
        <f>G1209-F1209</f>
        <v>105</v>
      </c>
      <c r="I1209" s="22">
        <v>1</v>
      </c>
      <c r="J1209" s="24">
        <v>105</v>
      </c>
    </row>
    <row r="1210" spans="1:10">
      <c r="A1210" s="13"/>
      <c r="B1210" s="14" t="s">
        <v>17</v>
      </c>
      <c r="C1210" s="14"/>
      <c r="D1210" s="19"/>
      <c r="E1210" s="19"/>
      <c r="F1210" s="19"/>
      <c r="G1210" s="19">
        <v>115</v>
      </c>
      <c r="H1210" s="19"/>
      <c r="I1210" s="33"/>
      <c r="J1210" s="25">
        <v>115</v>
      </c>
    </row>
    <row r="1211" spans="1:10">
      <c r="A1211" s="13"/>
      <c r="B1211" s="16" t="s">
        <v>18</v>
      </c>
      <c r="C1211" s="16"/>
      <c r="D1211" s="18"/>
      <c r="E1211" s="18"/>
      <c r="F1211" s="18"/>
      <c r="G1211" s="18">
        <v>1.0952380952381</v>
      </c>
      <c r="H1211" s="18"/>
      <c r="I1211" s="33"/>
      <c r="J1211" s="26">
        <v>1.0952380952381</v>
      </c>
    </row>
    <row r="1212" spans="1:10">
      <c r="A1212" s="7" t="s">
        <v>980</v>
      </c>
      <c r="B1212" s="10" t="s">
        <v>16</v>
      </c>
      <c r="C1212" s="10">
        <v>100</v>
      </c>
      <c r="D1212" s="12"/>
      <c r="E1212" s="12"/>
      <c r="F1212" s="12"/>
      <c r="G1212" s="12"/>
      <c r="H1212" s="12"/>
      <c r="I1212" s="22"/>
      <c r="J1212" s="24">
        <v>100</v>
      </c>
    </row>
    <row r="1213" spans="1:10">
      <c r="A1213" s="13"/>
      <c r="B1213" s="14" t="s">
        <v>17</v>
      </c>
      <c r="C1213" s="14">
        <v>938</v>
      </c>
      <c r="D1213" s="19"/>
      <c r="E1213" s="19"/>
      <c r="F1213" s="19"/>
      <c r="G1213" s="19"/>
      <c r="H1213" s="19"/>
      <c r="I1213" s="33"/>
      <c r="J1213" s="25">
        <v>938</v>
      </c>
    </row>
    <row r="1214" spans="1:10">
      <c r="A1214" s="13"/>
      <c r="B1214" s="16" t="s">
        <v>18</v>
      </c>
      <c r="C1214" s="16">
        <v>9.38</v>
      </c>
      <c r="D1214" s="18"/>
      <c r="E1214" s="18"/>
      <c r="F1214" s="18"/>
      <c r="G1214" s="18"/>
      <c r="H1214" s="18"/>
      <c r="I1214" s="33"/>
      <c r="J1214" s="26">
        <v>9.38</v>
      </c>
    </row>
    <row r="1215" spans="1:10">
      <c r="A1215" s="7" t="s">
        <v>981</v>
      </c>
      <c r="B1215" s="10" t="s">
        <v>16</v>
      </c>
      <c r="C1215" s="10"/>
      <c r="D1215" s="12"/>
      <c r="E1215" s="12">
        <v>100</v>
      </c>
      <c r="F1215" s="12"/>
      <c r="G1215" s="12"/>
      <c r="H1215" s="12"/>
      <c r="I1215" s="22"/>
      <c r="J1215" s="24">
        <v>100</v>
      </c>
    </row>
    <row r="1216" spans="1:10">
      <c r="A1216" s="13"/>
      <c r="B1216" s="14" t="s">
        <v>17</v>
      </c>
      <c r="C1216" s="14"/>
      <c r="D1216" s="19"/>
      <c r="E1216" s="19">
        <v>415</v>
      </c>
      <c r="F1216" s="19"/>
      <c r="G1216" s="19"/>
      <c r="H1216" s="19"/>
      <c r="I1216" s="33"/>
      <c r="J1216" s="25">
        <v>415</v>
      </c>
    </row>
    <row r="1217" spans="1:10">
      <c r="A1217" s="13"/>
      <c r="B1217" s="16" t="s">
        <v>18</v>
      </c>
      <c r="C1217" s="16"/>
      <c r="D1217" s="18"/>
      <c r="E1217" s="18">
        <v>4.15</v>
      </c>
      <c r="F1217" s="18"/>
      <c r="G1217" s="18"/>
      <c r="H1217" s="18"/>
      <c r="I1217" s="33"/>
      <c r="J1217" s="26">
        <v>4.15</v>
      </c>
    </row>
    <row r="1218" spans="1:10">
      <c r="A1218" s="7" t="s">
        <v>982</v>
      </c>
      <c r="B1218" s="10" t="s">
        <v>16</v>
      </c>
      <c r="C1218" s="10">
        <v>95</v>
      </c>
      <c r="D1218" s="12"/>
      <c r="E1218" s="12"/>
      <c r="F1218" s="12"/>
      <c r="G1218" s="12"/>
      <c r="H1218" s="12"/>
      <c r="I1218" s="22"/>
      <c r="J1218" s="24">
        <v>95</v>
      </c>
    </row>
    <row r="1219" spans="1:10">
      <c r="A1219" s="13"/>
      <c r="B1219" s="14" t="s">
        <v>17</v>
      </c>
      <c r="C1219" s="14">
        <v>490</v>
      </c>
      <c r="D1219" s="19"/>
      <c r="E1219" s="19"/>
      <c r="F1219" s="19"/>
      <c r="G1219" s="19"/>
      <c r="H1219" s="19"/>
      <c r="I1219" s="33"/>
      <c r="J1219" s="25">
        <v>490</v>
      </c>
    </row>
    <row r="1220" spans="1:10">
      <c r="A1220" s="13"/>
      <c r="B1220" s="16" t="s">
        <v>18</v>
      </c>
      <c r="C1220" s="16">
        <v>5.15789473684211</v>
      </c>
      <c r="D1220" s="18"/>
      <c r="E1220" s="18"/>
      <c r="F1220" s="18"/>
      <c r="G1220" s="18"/>
      <c r="H1220" s="18"/>
      <c r="I1220" s="33"/>
      <c r="J1220" s="26">
        <v>5.15789473684211</v>
      </c>
    </row>
    <row r="1221" spans="1:10">
      <c r="A1221" s="7" t="s">
        <v>983</v>
      </c>
      <c r="B1221" s="10" t="s">
        <v>16</v>
      </c>
      <c r="C1221" s="10"/>
      <c r="D1221" s="12"/>
      <c r="E1221" s="12"/>
      <c r="F1221" s="12">
        <v>83</v>
      </c>
      <c r="G1221" s="12"/>
      <c r="H1221" s="12">
        <f>G1221-F1221</f>
        <v>-83</v>
      </c>
      <c r="I1221" s="22">
        <v>-1</v>
      </c>
      <c r="J1221" s="24">
        <v>83</v>
      </c>
    </row>
    <row r="1222" spans="1:10">
      <c r="A1222" s="13"/>
      <c r="B1222" s="14" t="s">
        <v>17</v>
      </c>
      <c r="C1222" s="14"/>
      <c r="D1222" s="19"/>
      <c r="E1222" s="19"/>
      <c r="F1222" s="19">
        <v>554.74</v>
      </c>
      <c r="G1222" s="19"/>
      <c r="H1222" s="19"/>
      <c r="I1222" s="33">
        <v>-1</v>
      </c>
      <c r="J1222" s="25">
        <v>554.74</v>
      </c>
    </row>
    <row r="1223" spans="1:10">
      <c r="A1223" s="13"/>
      <c r="B1223" s="16" t="s">
        <v>18</v>
      </c>
      <c r="C1223" s="16"/>
      <c r="D1223" s="18"/>
      <c r="E1223" s="18"/>
      <c r="F1223" s="18">
        <v>6.68361445783133</v>
      </c>
      <c r="G1223" s="18"/>
      <c r="H1223" s="18"/>
      <c r="I1223" s="33">
        <v>-1</v>
      </c>
      <c r="J1223" s="26">
        <v>6.68361445783133</v>
      </c>
    </row>
    <row r="1224" spans="1:10">
      <c r="A1224" s="7" t="s">
        <v>984</v>
      </c>
      <c r="B1224" s="10" t="s">
        <v>16</v>
      </c>
      <c r="C1224" s="10"/>
      <c r="D1224" s="12"/>
      <c r="E1224" s="12"/>
      <c r="F1224" s="12"/>
      <c r="G1224" s="12">
        <v>83</v>
      </c>
      <c r="H1224" s="12">
        <f>G1224-F1224</f>
        <v>83</v>
      </c>
      <c r="I1224" s="22">
        <v>1</v>
      </c>
      <c r="J1224" s="24">
        <v>83</v>
      </c>
    </row>
    <row r="1225" spans="1:10">
      <c r="A1225" s="13"/>
      <c r="B1225" s="14" t="s">
        <v>17</v>
      </c>
      <c r="C1225" s="14"/>
      <c r="D1225" s="19"/>
      <c r="E1225" s="19"/>
      <c r="F1225" s="19"/>
      <c r="G1225" s="19">
        <v>1758</v>
      </c>
      <c r="H1225" s="19"/>
      <c r="I1225" s="33"/>
      <c r="J1225" s="25">
        <v>1758</v>
      </c>
    </row>
    <row r="1226" spans="1:10">
      <c r="A1226" s="13"/>
      <c r="B1226" s="16" t="s">
        <v>18</v>
      </c>
      <c r="C1226" s="16"/>
      <c r="D1226" s="18"/>
      <c r="E1226" s="18"/>
      <c r="F1226" s="18"/>
      <c r="G1226" s="18">
        <v>21.1807228915663</v>
      </c>
      <c r="H1226" s="18"/>
      <c r="I1226" s="33"/>
      <c r="J1226" s="26">
        <v>21.1807228915663</v>
      </c>
    </row>
    <row r="1227" spans="1:10">
      <c r="A1227" s="7" t="s">
        <v>985</v>
      </c>
      <c r="B1227" s="10" t="s">
        <v>16</v>
      </c>
      <c r="C1227" s="10"/>
      <c r="D1227" s="12"/>
      <c r="E1227" s="12"/>
      <c r="F1227" s="12">
        <v>82</v>
      </c>
      <c r="G1227" s="12"/>
      <c r="H1227" s="12">
        <f>G1227-F1227</f>
        <v>-82</v>
      </c>
      <c r="I1227" s="22">
        <v>-1</v>
      </c>
      <c r="J1227" s="24">
        <v>82</v>
      </c>
    </row>
    <row r="1228" spans="1:10">
      <c r="A1228" s="13"/>
      <c r="B1228" s="14" t="s">
        <v>17</v>
      </c>
      <c r="C1228" s="14"/>
      <c r="D1228" s="19"/>
      <c r="E1228" s="19"/>
      <c r="F1228" s="19">
        <v>338.16</v>
      </c>
      <c r="G1228" s="19"/>
      <c r="H1228" s="19"/>
      <c r="I1228" s="33">
        <v>-1</v>
      </c>
      <c r="J1228" s="25">
        <v>338.16</v>
      </c>
    </row>
    <row r="1229" spans="1:10">
      <c r="A1229" s="13"/>
      <c r="B1229" s="16" t="s">
        <v>18</v>
      </c>
      <c r="C1229" s="16"/>
      <c r="D1229" s="18"/>
      <c r="E1229" s="18"/>
      <c r="F1229" s="18">
        <v>4.12390243902439</v>
      </c>
      <c r="G1229" s="18"/>
      <c r="H1229" s="18"/>
      <c r="I1229" s="33">
        <v>-1</v>
      </c>
      <c r="J1229" s="26">
        <v>4.12390243902439</v>
      </c>
    </row>
    <row r="1230" spans="1:10">
      <c r="A1230" s="7" t="s">
        <v>986</v>
      </c>
      <c r="B1230" s="10" t="s">
        <v>16</v>
      </c>
      <c r="C1230" s="10"/>
      <c r="D1230" s="12"/>
      <c r="E1230" s="12"/>
      <c r="F1230" s="12"/>
      <c r="G1230" s="12">
        <v>80</v>
      </c>
      <c r="H1230" s="12">
        <f>G1230-F1230</f>
        <v>80</v>
      </c>
      <c r="I1230" s="22">
        <v>1</v>
      </c>
      <c r="J1230" s="24">
        <v>80</v>
      </c>
    </row>
    <row r="1231" spans="1:10">
      <c r="A1231" s="13"/>
      <c r="B1231" s="14" t="s">
        <v>17</v>
      </c>
      <c r="C1231" s="14"/>
      <c r="D1231" s="19"/>
      <c r="E1231" s="19"/>
      <c r="F1231" s="19"/>
      <c r="G1231" s="19">
        <v>116</v>
      </c>
      <c r="H1231" s="19"/>
      <c r="I1231" s="33"/>
      <c r="J1231" s="25">
        <v>116</v>
      </c>
    </row>
    <row r="1232" spans="1:10">
      <c r="A1232" s="13"/>
      <c r="B1232" s="16" t="s">
        <v>18</v>
      </c>
      <c r="C1232" s="16"/>
      <c r="D1232" s="18"/>
      <c r="E1232" s="18"/>
      <c r="F1232" s="18"/>
      <c r="G1232" s="18">
        <v>1.45</v>
      </c>
      <c r="H1232" s="18"/>
      <c r="I1232" s="33"/>
      <c r="J1232" s="26">
        <v>1.45</v>
      </c>
    </row>
    <row r="1233" spans="1:10">
      <c r="A1233" s="7" t="s">
        <v>987</v>
      </c>
      <c r="B1233" s="10" t="s">
        <v>16</v>
      </c>
      <c r="C1233" s="10"/>
      <c r="D1233" s="12"/>
      <c r="E1233" s="12">
        <v>76</v>
      </c>
      <c r="F1233" s="12"/>
      <c r="G1233" s="12"/>
      <c r="H1233" s="12"/>
      <c r="I1233" s="22"/>
      <c r="J1233" s="24">
        <v>76</v>
      </c>
    </row>
    <row r="1234" spans="1:10">
      <c r="A1234" s="13"/>
      <c r="B1234" s="14" t="s">
        <v>17</v>
      </c>
      <c r="C1234" s="14"/>
      <c r="D1234" s="19"/>
      <c r="E1234" s="19">
        <v>502.8</v>
      </c>
      <c r="F1234" s="19"/>
      <c r="G1234" s="19"/>
      <c r="H1234" s="19"/>
      <c r="I1234" s="33"/>
      <c r="J1234" s="25">
        <v>502.8</v>
      </c>
    </row>
    <row r="1235" spans="1:10">
      <c r="A1235" s="13"/>
      <c r="B1235" s="16" t="s">
        <v>18</v>
      </c>
      <c r="C1235" s="16"/>
      <c r="D1235" s="18"/>
      <c r="E1235" s="18">
        <v>6.61578947368421</v>
      </c>
      <c r="F1235" s="18"/>
      <c r="G1235" s="18"/>
      <c r="H1235" s="18"/>
      <c r="I1235" s="33"/>
      <c r="J1235" s="26">
        <v>6.61578947368421</v>
      </c>
    </row>
    <row r="1236" spans="1:10">
      <c r="A1236" s="7" t="s">
        <v>988</v>
      </c>
      <c r="B1236" s="10" t="s">
        <v>16</v>
      </c>
      <c r="C1236" s="10"/>
      <c r="D1236" s="12"/>
      <c r="E1236" s="12">
        <v>19</v>
      </c>
      <c r="F1236" s="12">
        <v>19</v>
      </c>
      <c r="G1236" s="12">
        <v>32</v>
      </c>
      <c r="H1236" s="12">
        <f>G1236-F1236</f>
        <v>13</v>
      </c>
      <c r="I1236" s="22">
        <v>0.684210526315789</v>
      </c>
      <c r="J1236" s="24">
        <v>70</v>
      </c>
    </row>
    <row r="1237" spans="1:10">
      <c r="A1237" s="13"/>
      <c r="B1237" s="14" t="s">
        <v>17</v>
      </c>
      <c r="C1237" s="14"/>
      <c r="D1237" s="19"/>
      <c r="E1237" s="19">
        <v>179</v>
      </c>
      <c r="F1237" s="19">
        <v>285</v>
      </c>
      <c r="G1237" s="19">
        <v>270</v>
      </c>
      <c r="H1237" s="19"/>
      <c r="I1237" s="33">
        <v>-0.0526315789473684</v>
      </c>
      <c r="J1237" s="25">
        <v>734</v>
      </c>
    </row>
    <row r="1238" spans="1:10">
      <c r="A1238" s="13"/>
      <c r="B1238" s="16" t="s">
        <v>18</v>
      </c>
      <c r="C1238" s="16"/>
      <c r="D1238" s="18"/>
      <c r="E1238" s="18">
        <v>9.42105263157895</v>
      </c>
      <c r="F1238" s="18">
        <v>15</v>
      </c>
      <c r="G1238" s="18">
        <v>8.4375</v>
      </c>
      <c r="H1238" s="18"/>
      <c r="I1238" s="33">
        <v>-0.4375</v>
      </c>
      <c r="J1238" s="26">
        <v>10.4857142857143</v>
      </c>
    </row>
    <row r="1239" spans="1:10">
      <c r="A1239" s="7" t="s">
        <v>989</v>
      </c>
      <c r="B1239" s="10" t="s">
        <v>16</v>
      </c>
      <c r="C1239" s="10"/>
      <c r="D1239" s="12"/>
      <c r="E1239" s="12">
        <v>20</v>
      </c>
      <c r="F1239" s="12">
        <v>24</v>
      </c>
      <c r="G1239" s="12">
        <v>24</v>
      </c>
      <c r="H1239" s="12"/>
      <c r="I1239" s="22">
        <v>0</v>
      </c>
      <c r="J1239" s="24">
        <v>68</v>
      </c>
    </row>
    <row r="1240" spans="1:10">
      <c r="A1240" s="13"/>
      <c r="B1240" s="14" t="s">
        <v>17</v>
      </c>
      <c r="C1240" s="14"/>
      <c r="D1240" s="19"/>
      <c r="E1240" s="19">
        <v>909.4</v>
      </c>
      <c r="F1240" s="19">
        <v>893.07</v>
      </c>
      <c r="G1240" s="19">
        <v>1007.9</v>
      </c>
      <c r="H1240" s="19"/>
      <c r="I1240" s="33">
        <v>0.128578946779088</v>
      </c>
      <c r="J1240" s="25">
        <v>2810.37</v>
      </c>
    </row>
    <row r="1241" spans="1:10">
      <c r="A1241" s="13"/>
      <c r="B1241" s="16" t="s">
        <v>18</v>
      </c>
      <c r="C1241" s="16"/>
      <c r="D1241" s="18"/>
      <c r="E1241" s="18">
        <v>45.47</v>
      </c>
      <c r="F1241" s="18">
        <v>37.21125</v>
      </c>
      <c r="G1241" s="18">
        <v>41.9958333333333</v>
      </c>
      <c r="H1241" s="18"/>
      <c r="I1241" s="33">
        <v>0.128578946779088</v>
      </c>
      <c r="J1241" s="26">
        <v>41.3289705882353</v>
      </c>
    </row>
    <row r="1242" spans="1:10">
      <c r="A1242" s="7" t="s">
        <v>990</v>
      </c>
      <c r="B1242" s="10" t="s">
        <v>16</v>
      </c>
      <c r="C1242" s="10"/>
      <c r="D1242" s="12"/>
      <c r="E1242" s="12"/>
      <c r="F1242" s="12"/>
      <c r="G1242" s="12">
        <v>65</v>
      </c>
      <c r="H1242" s="12">
        <f>G1242-F1242</f>
        <v>65</v>
      </c>
      <c r="I1242" s="22">
        <v>1</v>
      </c>
      <c r="J1242" s="24">
        <v>65</v>
      </c>
    </row>
    <row r="1243" spans="1:10">
      <c r="A1243" s="13"/>
      <c r="B1243" s="14" t="s">
        <v>17</v>
      </c>
      <c r="C1243" s="14"/>
      <c r="D1243" s="19"/>
      <c r="E1243" s="19"/>
      <c r="F1243" s="19"/>
      <c r="G1243" s="19">
        <v>559.1</v>
      </c>
      <c r="H1243" s="19"/>
      <c r="I1243" s="33"/>
      <c r="J1243" s="25">
        <v>559.1</v>
      </c>
    </row>
    <row r="1244" spans="1:10">
      <c r="A1244" s="13"/>
      <c r="B1244" s="16" t="s">
        <v>18</v>
      </c>
      <c r="C1244" s="16"/>
      <c r="D1244" s="18"/>
      <c r="E1244" s="18"/>
      <c r="F1244" s="18"/>
      <c r="G1244" s="18">
        <v>8.60153846153846</v>
      </c>
      <c r="H1244" s="18"/>
      <c r="I1244" s="33"/>
      <c r="J1244" s="26">
        <v>8.60153846153846</v>
      </c>
    </row>
    <row r="1245" spans="1:10">
      <c r="A1245" s="7" t="s">
        <v>991</v>
      </c>
      <c r="B1245" s="10" t="s">
        <v>16</v>
      </c>
      <c r="C1245" s="10">
        <v>53</v>
      </c>
      <c r="D1245" s="12"/>
      <c r="E1245" s="12"/>
      <c r="F1245" s="12"/>
      <c r="G1245" s="12"/>
      <c r="H1245" s="12"/>
      <c r="I1245" s="22"/>
      <c r="J1245" s="24">
        <v>53</v>
      </c>
    </row>
    <row r="1246" spans="1:10">
      <c r="A1246" s="13"/>
      <c r="B1246" s="14" t="s">
        <v>17</v>
      </c>
      <c r="C1246" s="14">
        <v>492.09</v>
      </c>
      <c r="D1246" s="19"/>
      <c r="E1246" s="19"/>
      <c r="F1246" s="19"/>
      <c r="G1246" s="19"/>
      <c r="H1246" s="19"/>
      <c r="I1246" s="33"/>
      <c r="J1246" s="25">
        <v>492.09</v>
      </c>
    </row>
    <row r="1247" spans="1:10">
      <c r="A1247" s="13"/>
      <c r="B1247" s="16" t="s">
        <v>18</v>
      </c>
      <c r="C1247" s="16">
        <v>9.28471698113207</v>
      </c>
      <c r="D1247" s="18"/>
      <c r="E1247" s="18"/>
      <c r="F1247" s="18"/>
      <c r="G1247" s="18"/>
      <c r="H1247" s="18"/>
      <c r="I1247" s="33"/>
      <c r="J1247" s="26">
        <v>9.28471698113207</v>
      </c>
    </row>
    <row r="1248" spans="1:10">
      <c r="A1248" s="7" t="s">
        <v>992</v>
      </c>
      <c r="B1248" s="10" t="s">
        <v>16</v>
      </c>
      <c r="C1248" s="10"/>
      <c r="D1248" s="12"/>
      <c r="E1248" s="12"/>
      <c r="F1248" s="12"/>
      <c r="G1248" s="12">
        <v>52</v>
      </c>
      <c r="H1248" s="12">
        <f>G1248-F1248</f>
        <v>52</v>
      </c>
      <c r="I1248" s="22">
        <v>1</v>
      </c>
      <c r="J1248" s="24">
        <v>52</v>
      </c>
    </row>
    <row r="1249" spans="1:10">
      <c r="A1249" s="13"/>
      <c r="B1249" s="14" t="s">
        <v>17</v>
      </c>
      <c r="C1249" s="14"/>
      <c r="D1249" s="19"/>
      <c r="E1249" s="19"/>
      <c r="F1249" s="19"/>
      <c r="G1249" s="19">
        <v>254.4</v>
      </c>
      <c r="H1249" s="19"/>
      <c r="I1249" s="33"/>
      <c r="J1249" s="25">
        <v>254.4</v>
      </c>
    </row>
    <row r="1250" spans="1:10">
      <c r="A1250" s="13"/>
      <c r="B1250" s="16" t="s">
        <v>18</v>
      </c>
      <c r="C1250" s="16"/>
      <c r="D1250" s="18"/>
      <c r="E1250" s="18"/>
      <c r="F1250" s="18"/>
      <c r="G1250" s="18">
        <v>4.89230769230769</v>
      </c>
      <c r="H1250" s="18"/>
      <c r="I1250" s="33"/>
      <c r="J1250" s="26">
        <v>4.89230769230769</v>
      </c>
    </row>
    <row r="1251" spans="1:10">
      <c r="A1251" s="7" t="s">
        <v>993</v>
      </c>
      <c r="B1251" s="10" t="s">
        <v>16</v>
      </c>
      <c r="C1251" s="10"/>
      <c r="D1251" s="12"/>
      <c r="E1251" s="12">
        <v>50</v>
      </c>
      <c r="F1251" s="12"/>
      <c r="G1251" s="12"/>
      <c r="H1251" s="12"/>
      <c r="I1251" s="22"/>
      <c r="J1251" s="24">
        <v>50</v>
      </c>
    </row>
    <row r="1252" spans="1:10">
      <c r="A1252" s="13"/>
      <c r="B1252" s="14" t="s">
        <v>17</v>
      </c>
      <c r="C1252" s="14"/>
      <c r="D1252" s="19"/>
      <c r="E1252" s="19">
        <v>3138.3</v>
      </c>
      <c r="F1252" s="19"/>
      <c r="G1252" s="19"/>
      <c r="H1252" s="19"/>
      <c r="I1252" s="33"/>
      <c r="J1252" s="25">
        <v>3138.3</v>
      </c>
    </row>
    <row r="1253" spans="1:10">
      <c r="A1253" s="13"/>
      <c r="B1253" s="16" t="s">
        <v>18</v>
      </c>
      <c r="C1253" s="16"/>
      <c r="D1253" s="18"/>
      <c r="E1253" s="18">
        <v>62.766</v>
      </c>
      <c r="F1253" s="18"/>
      <c r="G1253" s="18"/>
      <c r="H1253" s="18"/>
      <c r="I1253" s="33"/>
      <c r="J1253" s="26">
        <v>62.766</v>
      </c>
    </row>
    <row r="1254" spans="1:10">
      <c r="A1254" s="7" t="s">
        <v>994</v>
      </c>
      <c r="B1254" s="10" t="s">
        <v>16</v>
      </c>
      <c r="C1254" s="10"/>
      <c r="D1254" s="12">
        <v>47</v>
      </c>
      <c r="E1254" s="12"/>
      <c r="F1254" s="12"/>
      <c r="G1254" s="12"/>
      <c r="H1254" s="12"/>
      <c r="I1254" s="22"/>
      <c r="J1254" s="24">
        <v>47</v>
      </c>
    </row>
    <row r="1255" spans="1:10">
      <c r="A1255" s="13"/>
      <c r="B1255" s="14" t="s">
        <v>17</v>
      </c>
      <c r="C1255" s="14"/>
      <c r="D1255" s="19">
        <v>337.35</v>
      </c>
      <c r="E1255" s="19"/>
      <c r="F1255" s="19"/>
      <c r="G1255" s="19"/>
      <c r="H1255" s="19"/>
      <c r="I1255" s="33"/>
      <c r="J1255" s="25">
        <v>337.35</v>
      </c>
    </row>
    <row r="1256" spans="1:10">
      <c r="A1256" s="13"/>
      <c r="B1256" s="16" t="s">
        <v>18</v>
      </c>
      <c r="C1256" s="16"/>
      <c r="D1256" s="18">
        <v>7.17765957446809</v>
      </c>
      <c r="E1256" s="18"/>
      <c r="F1256" s="18"/>
      <c r="G1256" s="18"/>
      <c r="H1256" s="18"/>
      <c r="I1256" s="33"/>
      <c r="J1256" s="26">
        <v>7.17765957446809</v>
      </c>
    </row>
    <row r="1257" spans="1:10">
      <c r="A1257" s="7" t="s">
        <v>995</v>
      </c>
      <c r="B1257" s="10" t="s">
        <v>16</v>
      </c>
      <c r="C1257" s="10"/>
      <c r="D1257" s="12"/>
      <c r="E1257" s="12">
        <v>46</v>
      </c>
      <c r="F1257" s="12"/>
      <c r="G1257" s="12"/>
      <c r="H1257" s="12"/>
      <c r="I1257" s="22"/>
      <c r="J1257" s="24">
        <v>46</v>
      </c>
    </row>
    <row r="1258" spans="1:10">
      <c r="A1258" s="13"/>
      <c r="B1258" s="14" t="s">
        <v>17</v>
      </c>
      <c r="C1258" s="14"/>
      <c r="D1258" s="19"/>
      <c r="E1258" s="19">
        <v>455.5</v>
      </c>
      <c r="F1258" s="19"/>
      <c r="G1258" s="19"/>
      <c r="H1258" s="19"/>
      <c r="I1258" s="33"/>
      <c r="J1258" s="25">
        <v>455.5</v>
      </c>
    </row>
    <row r="1259" spans="1:10">
      <c r="A1259" s="13"/>
      <c r="B1259" s="16" t="s">
        <v>18</v>
      </c>
      <c r="C1259" s="16"/>
      <c r="D1259" s="18"/>
      <c r="E1259" s="18">
        <v>9.90217391304348</v>
      </c>
      <c r="F1259" s="18"/>
      <c r="G1259" s="18"/>
      <c r="H1259" s="18"/>
      <c r="I1259" s="33"/>
      <c r="J1259" s="26">
        <v>9.90217391304348</v>
      </c>
    </row>
    <row r="1260" spans="1:10">
      <c r="A1260" s="7" t="s">
        <v>996</v>
      </c>
      <c r="B1260" s="10" t="s">
        <v>16</v>
      </c>
      <c r="C1260" s="10"/>
      <c r="D1260" s="12"/>
      <c r="E1260" s="12">
        <v>45</v>
      </c>
      <c r="F1260" s="12"/>
      <c r="G1260" s="12"/>
      <c r="H1260" s="12"/>
      <c r="I1260" s="22"/>
      <c r="J1260" s="24">
        <v>45</v>
      </c>
    </row>
    <row r="1261" spans="1:10">
      <c r="A1261" s="13"/>
      <c r="B1261" s="14" t="s">
        <v>17</v>
      </c>
      <c r="C1261" s="14"/>
      <c r="D1261" s="19"/>
      <c r="E1261" s="19">
        <v>653.55</v>
      </c>
      <c r="F1261" s="19"/>
      <c r="G1261" s="19"/>
      <c r="H1261" s="19"/>
      <c r="I1261" s="33"/>
      <c r="J1261" s="25">
        <v>653.55</v>
      </c>
    </row>
    <row r="1262" spans="1:10">
      <c r="A1262" s="13"/>
      <c r="B1262" s="16" t="s">
        <v>18</v>
      </c>
      <c r="C1262" s="16"/>
      <c r="D1262" s="18"/>
      <c r="E1262" s="18">
        <v>14.5233333333333</v>
      </c>
      <c r="F1262" s="18"/>
      <c r="G1262" s="18"/>
      <c r="H1262" s="18"/>
      <c r="I1262" s="33"/>
      <c r="J1262" s="26">
        <v>14.5233333333333</v>
      </c>
    </row>
    <row r="1263" spans="1:10">
      <c r="A1263" s="7" t="s">
        <v>997</v>
      </c>
      <c r="B1263" s="10" t="s">
        <v>16</v>
      </c>
      <c r="C1263" s="10">
        <v>45</v>
      </c>
      <c r="D1263" s="12"/>
      <c r="E1263" s="12"/>
      <c r="F1263" s="12"/>
      <c r="G1263" s="12"/>
      <c r="H1263" s="12"/>
      <c r="I1263" s="22"/>
      <c r="J1263" s="24">
        <v>45</v>
      </c>
    </row>
    <row r="1264" spans="1:10">
      <c r="A1264" s="13"/>
      <c r="B1264" s="14" t="s">
        <v>17</v>
      </c>
      <c r="C1264" s="14">
        <v>432.25</v>
      </c>
      <c r="D1264" s="19"/>
      <c r="E1264" s="19"/>
      <c r="F1264" s="19"/>
      <c r="G1264" s="19"/>
      <c r="H1264" s="19"/>
      <c r="I1264" s="33"/>
      <c r="J1264" s="25">
        <v>432.25</v>
      </c>
    </row>
    <row r="1265" spans="1:10">
      <c r="A1265" s="13"/>
      <c r="B1265" s="16" t="s">
        <v>18</v>
      </c>
      <c r="C1265" s="16">
        <v>9.60555555555556</v>
      </c>
      <c r="D1265" s="18"/>
      <c r="E1265" s="18"/>
      <c r="F1265" s="18"/>
      <c r="G1265" s="18"/>
      <c r="H1265" s="18"/>
      <c r="I1265" s="33"/>
      <c r="J1265" s="26">
        <v>9.60555555555556</v>
      </c>
    </row>
    <row r="1266" spans="1:10">
      <c r="A1266" s="7" t="s">
        <v>998</v>
      </c>
      <c r="B1266" s="10" t="s">
        <v>16</v>
      </c>
      <c r="C1266" s="10"/>
      <c r="D1266" s="12"/>
      <c r="E1266" s="12"/>
      <c r="F1266" s="12">
        <v>41</v>
      </c>
      <c r="G1266" s="12"/>
      <c r="H1266" s="12">
        <f>G1266-F1266</f>
        <v>-41</v>
      </c>
      <c r="I1266" s="22">
        <v>-1</v>
      </c>
      <c r="J1266" s="24">
        <v>41</v>
      </c>
    </row>
    <row r="1267" spans="1:10">
      <c r="A1267" s="13"/>
      <c r="B1267" s="14" t="s">
        <v>17</v>
      </c>
      <c r="C1267" s="14"/>
      <c r="D1267" s="19"/>
      <c r="E1267" s="19"/>
      <c r="F1267" s="19">
        <v>692.4</v>
      </c>
      <c r="G1267" s="19"/>
      <c r="H1267" s="19"/>
      <c r="I1267" s="33">
        <v>-1</v>
      </c>
      <c r="J1267" s="25">
        <v>692.4</v>
      </c>
    </row>
    <row r="1268" spans="1:10">
      <c r="A1268" s="13"/>
      <c r="B1268" s="16" t="s">
        <v>18</v>
      </c>
      <c r="C1268" s="16"/>
      <c r="D1268" s="18"/>
      <c r="E1268" s="18"/>
      <c r="F1268" s="18">
        <v>16.8878048780488</v>
      </c>
      <c r="G1268" s="18"/>
      <c r="H1268" s="18"/>
      <c r="I1268" s="33">
        <v>-1</v>
      </c>
      <c r="J1268" s="26">
        <v>16.8878048780488</v>
      </c>
    </row>
    <row r="1269" spans="1:10">
      <c r="A1269" s="7" t="s">
        <v>999</v>
      </c>
      <c r="B1269" s="10" t="s">
        <v>16</v>
      </c>
      <c r="C1269" s="10"/>
      <c r="D1269" s="12"/>
      <c r="E1269" s="12"/>
      <c r="F1269" s="12">
        <v>29</v>
      </c>
      <c r="G1269" s="12"/>
      <c r="H1269" s="12">
        <f>G1269-F1269</f>
        <v>-29</v>
      </c>
      <c r="I1269" s="22">
        <v>-1</v>
      </c>
      <c r="J1269" s="24">
        <v>29</v>
      </c>
    </row>
    <row r="1270" spans="1:10">
      <c r="A1270" s="13"/>
      <c r="B1270" s="14" t="s">
        <v>17</v>
      </c>
      <c r="C1270" s="14"/>
      <c r="D1270" s="19"/>
      <c r="E1270" s="19"/>
      <c r="F1270" s="19">
        <v>320.2</v>
      </c>
      <c r="G1270" s="19"/>
      <c r="H1270" s="19"/>
      <c r="I1270" s="33">
        <v>-1</v>
      </c>
      <c r="J1270" s="25">
        <v>320.2</v>
      </c>
    </row>
    <row r="1271" spans="1:10">
      <c r="A1271" s="13"/>
      <c r="B1271" s="16" t="s">
        <v>18</v>
      </c>
      <c r="C1271" s="16"/>
      <c r="D1271" s="18"/>
      <c r="E1271" s="18"/>
      <c r="F1271" s="18">
        <v>11.0413793103448</v>
      </c>
      <c r="G1271" s="18"/>
      <c r="H1271" s="18"/>
      <c r="I1271" s="33">
        <v>-1</v>
      </c>
      <c r="J1271" s="26">
        <v>11.0413793103448</v>
      </c>
    </row>
    <row r="1272" spans="1:10">
      <c r="A1272" s="7" t="s">
        <v>1000</v>
      </c>
      <c r="B1272" s="10" t="s">
        <v>16</v>
      </c>
      <c r="C1272" s="10"/>
      <c r="D1272" s="12"/>
      <c r="E1272" s="12"/>
      <c r="F1272" s="12"/>
      <c r="G1272" s="12">
        <v>24</v>
      </c>
      <c r="H1272" s="12">
        <f>G1272-F1272</f>
        <v>24</v>
      </c>
      <c r="I1272" s="22">
        <v>1</v>
      </c>
      <c r="J1272" s="24">
        <v>24</v>
      </c>
    </row>
    <row r="1273" spans="1:10">
      <c r="A1273" s="13"/>
      <c r="B1273" s="14" t="s">
        <v>17</v>
      </c>
      <c r="C1273" s="14"/>
      <c r="D1273" s="19"/>
      <c r="E1273" s="19"/>
      <c r="F1273" s="19"/>
      <c r="G1273" s="19">
        <v>178.4</v>
      </c>
      <c r="H1273" s="19"/>
      <c r="I1273" s="33"/>
      <c r="J1273" s="25">
        <v>178.4</v>
      </c>
    </row>
    <row r="1274" spans="1:10">
      <c r="A1274" s="13"/>
      <c r="B1274" s="16" t="s">
        <v>18</v>
      </c>
      <c r="C1274" s="16"/>
      <c r="D1274" s="18"/>
      <c r="E1274" s="18"/>
      <c r="F1274" s="18"/>
      <c r="G1274" s="18">
        <v>7.43333333333333</v>
      </c>
      <c r="H1274" s="18"/>
      <c r="I1274" s="33"/>
      <c r="J1274" s="26">
        <v>7.43333333333333</v>
      </c>
    </row>
    <row r="1275" spans="1:10">
      <c r="A1275" s="7" t="s">
        <v>1001</v>
      </c>
      <c r="B1275" s="10" t="s">
        <v>16</v>
      </c>
      <c r="C1275" s="10">
        <v>20</v>
      </c>
      <c r="D1275" s="12"/>
      <c r="E1275" s="12"/>
      <c r="F1275" s="12"/>
      <c r="G1275" s="12"/>
      <c r="H1275" s="12"/>
      <c r="I1275" s="22"/>
      <c r="J1275" s="24">
        <v>20</v>
      </c>
    </row>
    <row r="1276" spans="1:10">
      <c r="A1276" s="13"/>
      <c r="B1276" s="14" t="s">
        <v>17</v>
      </c>
      <c r="C1276" s="14">
        <v>1418</v>
      </c>
      <c r="D1276" s="19"/>
      <c r="E1276" s="19"/>
      <c r="F1276" s="19"/>
      <c r="G1276" s="19"/>
      <c r="H1276" s="19"/>
      <c r="I1276" s="33"/>
      <c r="J1276" s="25">
        <v>1418</v>
      </c>
    </row>
    <row r="1277" spans="1:10">
      <c r="A1277" s="13"/>
      <c r="B1277" s="16" t="s">
        <v>18</v>
      </c>
      <c r="C1277" s="16">
        <v>70.9</v>
      </c>
      <c r="D1277" s="18"/>
      <c r="E1277" s="18"/>
      <c r="F1277" s="18"/>
      <c r="G1277" s="18"/>
      <c r="H1277" s="18"/>
      <c r="I1277" s="33"/>
      <c r="J1277" s="26">
        <v>70.9</v>
      </c>
    </row>
    <row r="1278" spans="1:10">
      <c r="A1278" s="7" t="s">
        <v>1002</v>
      </c>
      <c r="B1278" s="10" t="s">
        <v>16</v>
      </c>
      <c r="C1278" s="10"/>
      <c r="D1278" s="12"/>
      <c r="E1278" s="12"/>
      <c r="F1278" s="12"/>
      <c r="G1278" s="12">
        <v>16</v>
      </c>
      <c r="H1278" s="12">
        <f>G1278-F1278</f>
        <v>16</v>
      </c>
      <c r="I1278" s="22">
        <v>1</v>
      </c>
      <c r="J1278" s="24">
        <v>16</v>
      </c>
    </row>
    <row r="1279" spans="1:10">
      <c r="A1279" s="13"/>
      <c r="B1279" s="14" t="s">
        <v>17</v>
      </c>
      <c r="C1279" s="14"/>
      <c r="D1279" s="19"/>
      <c r="E1279" s="19"/>
      <c r="F1279" s="19"/>
      <c r="G1279" s="19">
        <v>805</v>
      </c>
      <c r="H1279" s="19"/>
      <c r="I1279" s="33"/>
      <c r="J1279" s="25">
        <v>805</v>
      </c>
    </row>
    <row r="1280" spans="1:10">
      <c r="A1280" s="13"/>
      <c r="B1280" s="16" t="s">
        <v>18</v>
      </c>
      <c r="C1280" s="16"/>
      <c r="D1280" s="18"/>
      <c r="E1280" s="18"/>
      <c r="F1280" s="18"/>
      <c r="G1280" s="18">
        <v>50.3125</v>
      </c>
      <c r="H1280" s="18"/>
      <c r="I1280" s="33"/>
      <c r="J1280" s="26">
        <v>50.3125</v>
      </c>
    </row>
    <row r="1281" spans="1:10">
      <c r="A1281" s="7" t="s">
        <v>1003</v>
      </c>
      <c r="B1281" s="10" t="s">
        <v>16</v>
      </c>
      <c r="C1281" s="10">
        <v>12</v>
      </c>
      <c r="D1281" s="12"/>
      <c r="E1281" s="12"/>
      <c r="F1281" s="12"/>
      <c r="G1281" s="12"/>
      <c r="H1281" s="12"/>
      <c r="I1281" s="22"/>
      <c r="J1281" s="24">
        <v>12</v>
      </c>
    </row>
    <row r="1282" spans="1:10">
      <c r="A1282" s="13"/>
      <c r="B1282" s="14" t="s">
        <v>17</v>
      </c>
      <c r="C1282" s="14">
        <v>279.25</v>
      </c>
      <c r="D1282" s="19"/>
      <c r="E1282" s="19"/>
      <c r="F1282" s="19"/>
      <c r="G1282" s="19"/>
      <c r="H1282" s="19"/>
      <c r="I1282" s="33"/>
      <c r="J1282" s="25">
        <v>279.25</v>
      </c>
    </row>
    <row r="1283" spans="1:10">
      <c r="A1283" s="13"/>
      <c r="B1283" s="16" t="s">
        <v>18</v>
      </c>
      <c r="C1283" s="16">
        <v>23.2708333333333</v>
      </c>
      <c r="D1283" s="18"/>
      <c r="E1283" s="18"/>
      <c r="F1283" s="18"/>
      <c r="G1283" s="18"/>
      <c r="H1283" s="18"/>
      <c r="I1283" s="33"/>
      <c r="J1283" s="26">
        <v>23.2708333333333</v>
      </c>
    </row>
    <row r="1284" spans="1:10">
      <c r="A1284" s="7" t="s">
        <v>1004</v>
      </c>
      <c r="B1284" s="10" t="s">
        <v>16</v>
      </c>
      <c r="C1284" s="10"/>
      <c r="D1284" s="12">
        <v>0</v>
      </c>
      <c r="E1284" s="12"/>
      <c r="F1284" s="12"/>
      <c r="G1284" s="12"/>
      <c r="H1284" s="12"/>
      <c r="I1284" s="22"/>
      <c r="J1284" s="24">
        <v>0</v>
      </c>
    </row>
    <row r="1285" spans="1:10">
      <c r="A1285" s="13"/>
      <c r="B1285" s="14" t="s">
        <v>17</v>
      </c>
      <c r="C1285" s="14"/>
      <c r="D1285" s="19">
        <v>-2164</v>
      </c>
      <c r="E1285" s="19"/>
      <c r="F1285" s="19"/>
      <c r="G1285" s="19"/>
      <c r="H1285" s="19"/>
      <c r="I1285" s="33"/>
      <c r="J1285" s="25">
        <v>-2164</v>
      </c>
    </row>
    <row r="1286" spans="1:10">
      <c r="A1286" s="13"/>
      <c r="B1286" s="16" t="s">
        <v>18</v>
      </c>
      <c r="C1286" s="16"/>
      <c r="D1286" s="18"/>
      <c r="E1286" s="18"/>
      <c r="F1286" s="18"/>
      <c r="G1286" s="18"/>
      <c r="H1286" s="18"/>
      <c r="I1286" s="33"/>
      <c r="J1286" s="26"/>
    </row>
    <row r="1287" spans="1:10">
      <c r="A1287" s="7" t="s">
        <v>94</v>
      </c>
      <c r="B1287" s="8"/>
      <c r="C1287" s="10">
        <v>880443</v>
      </c>
      <c r="D1287" s="12">
        <v>734352.5</v>
      </c>
      <c r="E1287" s="12">
        <v>1067638</v>
      </c>
      <c r="F1287" s="12">
        <v>996036</v>
      </c>
      <c r="G1287" s="12">
        <v>1039916.5</v>
      </c>
      <c r="H1287" s="12"/>
      <c r="I1287" s="22">
        <v>0.0440551345533696</v>
      </c>
      <c r="J1287" s="24">
        <v>4718386</v>
      </c>
    </row>
    <row r="1288" spans="1:10">
      <c r="A1288" s="7" t="s">
        <v>95</v>
      </c>
      <c r="B1288" s="8"/>
      <c r="C1288" s="10">
        <v>840149.479999999</v>
      </c>
      <c r="D1288" s="12">
        <v>348037.71</v>
      </c>
      <c r="E1288" s="12">
        <v>971122.25</v>
      </c>
      <c r="F1288" s="12">
        <v>899148.38</v>
      </c>
      <c r="G1288" s="12">
        <v>1103621.98</v>
      </c>
      <c r="H1288" s="12"/>
      <c r="I1288" s="33">
        <v>0.227408072514127</v>
      </c>
      <c r="J1288" s="24">
        <v>4162079.8</v>
      </c>
    </row>
    <row r="1289" spans="1:10">
      <c r="A1289" s="27" t="s">
        <v>96</v>
      </c>
      <c r="B1289" s="28"/>
      <c r="C1289" s="29">
        <v>0.954234947634315</v>
      </c>
      <c r="D1289" s="30">
        <v>0.473938210872844</v>
      </c>
      <c r="E1289" s="30">
        <v>0.90959880596232</v>
      </c>
      <c r="F1289" s="30">
        <v>0.902726788991563</v>
      </c>
      <c r="G1289" s="30">
        <v>1.06126018771699</v>
      </c>
      <c r="H1289" s="30"/>
      <c r="I1289" s="33">
        <v>0.175616145060377</v>
      </c>
      <c r="J1289" s="32"/>
    </row>
    <row r="1292" spans="6:8">
      <c r="F1292" s="1" t="s">
        <v>97</v>
      </c>
      <c r="G1292" s="1">
        <f>COUNTIF(H6:H1289,"&lt;0")</f>
        <v>132</v>
      </c>
      <c r="H1292" s="2">
        <f>SUMIF(H6:H1289,"&lt;0")</f>
        <v>-513333</v>
      </c>
    </row>
    <row r="1293" spans="6:8">
      <c r="F1293" s="1" t="s">
        <v>98</v>
      </c>
      <c r="G1293" s="1">
        <f>COUNTIF(H6:H1289,"&gt;0")</f>
        <v>156</v>
      </c>
      <c r="H1293" s="2">
        <f>SUMIF(H6:H1289,"&gt;0")</f>
        <v>510244.5</v>
      </c>
    </row>
    <row r="1294" spans="8:8">
      <c r="H1294" s="2">
        <f>SUM(H1292:H1293)</f>
        <v>-3088.5</v>
      </c>
    </row>
  </sheetData>
  <autoFilter ref="A5:J1289"/>
  <conditionalFormatting sqref="J3">
    <cfRule type="colorScale" priority="41">
      <colorScale>
        <cfvo type="min"/>
        <cfvo type="percentile" val="50"/>
        <cfvo type="max"/>
        <color rgb="FF63BE7B"/>
        <color rgb="FFFFEB84"/>
        <color rgb="FFF8696B"/>
      </colorScale>
    </cfRule>
  </conditionalFormatting>
  <conditionalFormatting sqref="H6">
    <cfRule type="iconSet" priority="28">
      <iconSet iconSet="3Arrows">
        <cfvo type="percent" val="0"/>
        <cfvo type="num" val="0"/>
        <cfvo type="num" val="0"/>
      </iconSet>
    </cfRule>
  </conditionalFormatting>
  <conditionalFormatting sqref="I6">
    <cfRule type="iconSet" priority="9">
      <iconSet iconSet="3Arrows">
        <cfvo type="percent" val="0"/>
        <cfvo type="num" val="0"/>
        <cfvo type="num" val="0"/>
      </iconSet>
    </cfRule>
  </conditionalFormatting>
  <conditionalFormatting sqref="H9">
    <cfRule type="iconSet" priority="27">
      <iconSet iconSet="3Arrows">
        <cfvo type="percent" val="0"/>
        <cfvo type="num" val="0"/>
        <cfvo type="num" val="0"/>
      </iconSet>
    </cfRule>
  </conditionalFormatting>
  <conditionalFormatting sqref="H12">
    <cfRule type="iconSet" priority="25">
      <iconSet iconSet="3Arrows">
        <cfvo type="percent" val="0"/>
        <cfvo type="num" val="0"/>
        <cfvo type="num" val="0"/>
      </iconSet>
    </cfRule>
  </conditionalFormatting>
  <conditionalFormatting sqref="I381">
    <cfRule type="iconSet" priority="1">
      <iconSet iconSet="3Arrows">
        <cfvo type="percent" val="0"/>
        <cfvo type="num" val="0"/>
        <cfvo type="num" val="0"/>
      </iconSet>
    </cfRule>
  </conditionalFormatting>
  <conditionalFormatting sqref="I474">
    <cfRule type="iconSet" priority="30">
      <iconSet iconSet="3Arrows">
        <cfvo type="percent" val="0"/>
        <cfvo type="num" val="0"/>
        <cfvo type="num" val="0"/>
      </iconSet>
    </cfRule>
  </conditionalFormatting>
  <conditionalFormatting sqref="I9 I12 I15 I18 I21 I24 I27 I30 I33 I36 I39">
    <cfRule type="iconSet" priority="8">
      <iconSet iconSet="3Arrows">
        <cfvo type="percent" val="0"/>
        <cfvo type="num" val="0"/>
        <cfvo type="num" val="0"/>
      </iconSet>
    </cfRule>
  </conditionalFormatting>
  <conditionalFormatting sqref="H15 H18">
    <cfRule type="iconSet" priority="24">
      <iconSet iconSet="3Arrows">
        <cfvo type="percent" val="0"/>
        <cfvo type="num" val="0"/>
        <cfvo type="num" val="0"/>
      </iconSet>
    </cfRule>
  </conditionalFormatting>
  <conditionalFormatting sqref="H21 H24">
    <cfRule type="iconSet" priority="23">
      <iconSet iconSet="3Arrows">
        <cfvo type="percent" val="0"/>
        <cfvo type="num" val="0"/>
        <cfvo type="num" val="0"/>
      </iconSet>
    </cfRule>
  </conditionalFormatting>
  <conditionalFormatting sqref="H27 H30 H33 H36 H39">
    <cfRule type="iconSet" priority="22">
      <iconSet iconSet="3Arrows">
        <cfvo type="percent" val="0"/>
        <cfvo type="num" val="0"/>
        <cfvo type="num" val="0"/>
      </iconSet>
    </cfRule>
  </conditionalFormatting>
  <conditionalFormatting sqref="H42 H45 H48">
    <cfRule type="iconSet" priority="21">
      <iconSet iconSet="3Arrows">
        <cfvo type="percent" val="0"/>
        <cfvo type="num" val="0"/>
        <cfvo type="num" val="0"/>
      </iconSet>
    </cfRule>
  </conditionalFormatting>
  <conditionalFormatting sqref="I42 I45 I48 I51 I54 I57 I60 I63 I66 I69 I72 I75 I78 I81 I84 I87 I90 I93 I96 I99 I102 I105 I108 I111 I114 I117 I120 I123 I126 I129 I132 I135 I138 I141 I144 I147 I150 I153 I156 I159 I162 I165 I168">
    <cfRule type="iconSet" priority="7">
      <iconSet iconSet="3Arrows">
        <cfvo type="percent" val="0"/>
        <cfvo type="num" val="0"/>
        <cfvo type="num" val="0"/>
      </iconSet>
    </cfRule>
  </conditionalFormatting>
  <conditionalFormatting sqref="H51 H54">
    <cfRule type="iconSet" priority="20">
      <iconSet iconSet="3Arrows">
        <cfvo type="percent" val="0"/>
        <cfvo type="num" val="0"/>
        <cfvo type="num" val="0"/>
      </iconSet>
    </cfRule>
  </conditionalFormatting>
  <conditionalFormatting sqref="H57 H60 H63 H66 H69 H72">
    <cfRule type="iconSet" priority="19">
      <iconSet iconSet="3Arrows">
        <cfvo type="percent" val="0"/>
        <cfvo type="num" val="0"/>
        <cfvo type="num" val="0"/>
      </iconSet>
    </cfRule>
  </conditionalFormatting>
  <conditionalFormatting sqref="H75 H78 H81 H84 H87 H90 H93 H96 H99">
    <cfRule type="iconSet" priority="18">
      <iconSet iconSet="3Arrows">
        <cfvo type="percent" val="0"/>
        <cfvo type="num" val="0"/>
        <cfvo type="num" val="0"/>
      </iconSet>
    </cfRule>
  </conditionalFormatting>
  <conditionalFormatting sqref="H102 H105 H108 H111 H114 H117 H120 H123">
    <cfRule type="iconSet" priority="17">
      <iconSet iconSet="3Arrows">
        <cfvo type="percent" val="0"/>
        <cfvo type="num" val="0"/>
        <cfvo type="num" val="0"/>
      </iconSet>
    </cfRule>
  </conditionalFormatting>
  <conditionalFormatting sqref="H126 H129 H132 H135 H138 H141 H144 H147 H150 H153 H156 H159 H162 H165 H168 H171 H174 H177 H180 H183 H186 H189">
    <cfRule type="iconSet" priority="16">
      <iconSet iconSet="3Arrows">
        <cfvo type="percent" val="0"/>
        <cfvo type="num" val="0"/>
        <cfvo type="num" val="0"/>
      </iconSet>
    </cfRule>
  </conditionalFormatting>
  <conditionalFormatting sqref="I147 I177 I189 I204 I228 I246 I312 I327 I330 I384 I387 I390 I402 I411 I426 I429 I438 I453 I456 I465 I480 I492 I504 I510 I531 I543 I552 I564 I594 I612 I615 I630 I642 I651 I660 I669 I672 I681 I690 I696 I699 I705 I708 I735 I747 I768 I777 I786 I795 I804 I813 I825 I837 I843 I858 I900 I903 I912 I924 I942 I963 I972 I981 I990 I996 I1005 I1008 I1035 I1038 I1041 I1050 I1074 I1095 I1116 I1128 I1158 I1161 I1182 I1194 I1206 I1209 I1224 I1230 I1242 I1248 I1272 I1278">
    <cfRule type="iconSet" priority="2">
      <iconSet iconSet="3Arrows">
        <cfvo type="percent" val="0"/>
        <cfvo type="num" val="0"/>
        <cfvo type="num" val="0"/>
      </iconSet>
    </cfRule>
  </conditionalFormatting>
  <conditionalFormatting sqref="I171 I174 I177 I180 I183 I186 I189 I192 I195 I198 I201 I204 I207 I210 I213 I216 I219 I222 I225 I228 I231 I234 I237 I240 I243 I246 I249 I252 I255 I258 I261 I264 I267 I270 I273 I276 I279 I282">
    <cfRule type="iconSet" priority="6">
      <iconSet iconSet="3Arrows">
        <cfvo type="percent" val="0"/>
        <cfvo type="num" val="0"/>
        <cfvo type="num" val="0"/>
      </iconSet>
    </cfRule>
  </conditionalFormatting>
  <conditionalFormatting sqref="H192 H195 H198 H201 H204 H207 H210 H213 H216 H219 H222 H225 H228 H231 H234 H237 H240 H243 H246 H249 H252 H255 H258 H261 H264 H267 H270 H273 H276 H279 H282 H285 H288 H291 H294">
    <cfRule type="iconSet" priority="15">
      <iconSet iconSet="3Arrows">
        <cfvo type="percent" val="0"/>
        <cfvo type="num" val="0"/>
        <cfvo type="num" val="0"/>
      </iconSet>
    </cfRule>
  </conditionalFormatting>
  <conditionalFormatting sqref="I285 I288 I291 I294 I297 I300 I303 I306 I309 I312 I315 I318 I321 I324 I327 I330 I333 I336 I339 I342 I345 I348 I351 I354 I357 I360 I363 I366 I369 I372 I375 I378 I384 I387 I390 I393 I396 I399 I402 I405 I408 I411 I414 I417 I420 I423 I426 I429 I432 I435 I438 I441 I444 I447 I450 I453 I456 I459 I462 I465 I468 I471">
    <cfRule type="iconSet" priority="5">
      <iconSet iconSet="3Arrows">
        <cfvo type="percent" val="0"/>
        <cfvo type="num" val="0"/>
        <cfvo type="num" val="0"/>
      </iconSet>
    </cfRule>
  </conditionalFormatting>
  <conditionalFormatting sqref="H297 H300 H303 H306 H309 H312 H315 H318 H321 H324 H327 H330 H333">
    <cfRule type="iconSet" priority="14">
      <iconSet iconSet="3Arrows">
        <cfvo type="percent" val="0"/>
        <cfvo type="num" val="0"/>
        <cfvo type="num" val="0"/>
      </iconSet>
    </cfRule>
  </conditionalFormatting>
  <conditionalFormatting sqref="H336 H339 H342 H345 H348 H351 H354 H357 H360 H363 H366 H369 H372">
    <cfRule type="iconSet" priority="13">
      <iconSet iconSet="3Arrows">
        <cfvo type="percent" val="0"/>
        <cfvo type="num" val="0"/>
        <cfvo type="num" val="0"/>
      </iconSet>
    </cfRule>
  </conditionalFormatting>
  <conditionalFormatting sqref="H375 H378 H381 H384 H387 H390 H393 H396 H399 H402 H405 H408 H411 H414 H417 H420 H423 H426 H429 H432 H435 H438 H441 H444 H447 H450 H453 H456 H459 H462 H465 H468 H471 H474 H477 H480 H483 H486 H489 H492">
    <cfRule type="iconSet" priority="12">
      <iconSet iconSet="3Arrows">
        <cfvo type="percent" val="0"/>
        <cfvo type="num" val="0"/>
        <cfvo type="num" val="0"/>
      </iconSet>
    </cfRule>
  </conditionalFormatting>
  <conditionalFormatting sqref="I477 I480 I483 I486 I489 I492 I495 I498 I501 I504 I507 I510 I513 I516 I519 I522 I525 I528 I531 I534 I537 I540 I543 I546 I549 I552 I555 I558 I561 I564 I567 I570 I573 I576 I579 I582 I585 I588 I591 I594 I597 I600 I603 I606 I609 I612 I615 I618 I621 I624 I627 I630 I633 I636 I639 I642 I645 I648 I651 I654 I657 I660 I663 I666 I669 I672 I675 I678 I681 I684 I687 I690 I693 I696 I699 I702 I705 I708 I711 I714 I717 I720 I723 I726 I729 I732 I735 I738 I741 I744 I747 I750 I753 I756 I759 I762 I765 I768 I771 I774 I777 I780 I783 I786 I789 I792 I795 I798 I801 I804 I807 I810 I813 I816 I819 I822 I825 I828 I831 I834 I837 I840 I843 I846 I849 I852 I855 I858 I861 I864 I867 I870 I873 I876 I879 I882 I885 I888 I891 I894 I897 I900 I903 I906 I909 I912 I915 I918 I921 I924 I927 I930 I933 I936 I939 I942 I945 I948 I951 I954 I957 I960 I963 I966 I969 I972 I975 I978 I981 I984 I987 I990 I993 I996 I999 I1002 I1005 I1008 I1011 I1014 I1017 I1020 I1023 I1026 I1029 I1032 I1035 I1038 I1041 I1044">
    <cfRule type="iconSet" priority="4">
      <iconSet iconSet="3Arrows">
        <cfvo type="percent" val="0"/>
        <cfvo type="num" val="0"/>
        <cfvo type="num" val="0"/>
      </iconSet>
    </cfRule>
  </conditionalFormatting>
  <conditionalFormatting sqref="H495 H498 H501 H504 H507 H510 H513">
    <cfRule type="iconSet" priority="11">
      <iconSet iconSet="3Arrows">
        <cfvo type="percent" val="0"/>
        <cfvo type="num" val="0"/>
        <cfvo type="num" val="0"/>
      </iconSet>
    </cfRule>
  </conditionalFormatting>
  <conditionalFormatting sqref="H516 H519 H522 H525 H528 H531 H534 H537 H540 H543 H546 H549 H552 H555 H558 H561 H564 H567 H570 H573 H576">
    <cfRule type="iconSet" priority="10">
      <iconSet iconSet="3Arrows">
        <cfvo type="percent" val="0"/>
        <cfvo type="num" val="0"/>
        <cfvo type="num" val="0"/>
      </iconSet>
    </cfRule>
  </conditionalFormatting>
  <conditionalFormatting sqref="H579 H582 H585 H588 H591 H594 H597 H600 H603 H606 H609 H612 H615 H618 H621 H624 H627 H630 H633 H636 H639 H642 H645 H648 H651 H654 H657 H660 H663 H666 H669 H672 H675 H678 H681 H684 H687 H690 H693 H696 H699 H702 H705 H708 H711 H714 H717 H720 H723 H726 H729 H732 H735 H738 H741 H744 H747 H750 H753 H756 H759 H762 H765 H768 H771 H774 H777 H780 H783 H786 H789 H792 H795 H798 H801 H804 H807 H810 H813 H816 H819 H822 H825 H828 H831 H834 H837 H840 H843 H846 H849 H852 H855 H858 H861 H864 H867 H870 H873 H876 H879 H882 H885 H888 H891 H894 H897 H900 H903 H906 H909 H912 H915 H918 H921 H924 H927 H930 H933 H936 H939 H942 H945 H948 H951 H954 H957 H960 H963 H966 H969 H972 H975 H978 H981 H984 H987 H990 H993 H996 H999 H1002 H1005 H1008 H1011 H1014 H1017 H1020 H1023 H1026 H1029 H1032 H1035 H1038 H1041 H1044 H1047 H1050 H1053 H1056 H1059 H1062 H1065 H1068 H1071 H1074 H1077 H1080 H1083 H1086 H1089 H1092 H1095 H1098 H1101 H1104 H1107 H1110 H1113 H1116 H1119 H1122 H1125 H1128 H1131 H1134 H1137 H1140 H1143 H1146 H1149 H1152 H1155 H1158 H1161 H1164 H1167 H1170 H1173 H1176 H1179 H1182 H1185 H1188 H1191 H1194 H1197 H1200 H1203 H1206 H1209 H1212 H1215 H1218 H1221 H1224 H1227 H1230 H1233 H1236 H1239 H1242 H1245 H1248 H1251 H1254 H1257 H1260 H1263 H1266 H1269 H1272 H1275 H1278 H1281 H1284">
    <cfRule type="iconSet" priority="26">
      <iconSet iconSet="3Arrows">
        <cfvo type="percent" val="0"/>
        <cfvo type="num" val="0"/>
        <cfvo type="num" val="0"/>
      </iconSet>
    </cfRule>
  </conditionalFormatting>
  <conditionalFormatting sqref="I1047 I1050 I1053 I1056 I1059 I1062 I1065 I1068 I1071 I1074 I1077 I1080 I1083 I1086 I1089 I1092 I1095 I1098 I1101 I1104 I1107 I1110 I1113 I1116 I1119 I1122 I1125 I1128 I1131 I1134 I1137 I1140 I1143 I1146 I1149 I1152 I1155 I1158 I1161 I1164 I1167 I1170 I1173 I1176 I1179 I1182 I1185 I1188 I1191 I1194 I1197 I1200 I1203 I1206 I1209 I1212 I1215 I1218 I1221 I1224 I1227 I1230 I1233 I1236 I1239 I1242 I1245 I1248 I1251 I1254 I1257 I1260 I1263 I1266 I1269 I1272 I1275 I1278 I1281 I1284 I1287">
    <cfRule type="iconSet" priority="3">
      <iconSet iconSet="3Arrows">
        <cfvo type="percent" val="0"/>
        <cfvo type="num" val="0"/>
        <cfvo type="num" val="0"/>
      </iconSet>
    </cfRule>
  </conditionalFormatting>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9"/>
  <sheetViews>
    <sheetView workbookViewId="0">
      <pane ySplit="1" topLeftCell="A113" activePane="bottomLeft" state="frozen"/>
      <selection/>
      <selection pane="bottomLeft" activeCell="D17" sqref="D17"/>
    </sheetView>
  </sheetViews>
  <sheetFormatPr defaultColWidth="9" defaultRowHeight="14.25" outlineLevelCol="5"/>
  <cols>
    <col min="1" max="1" width="43" customWidth="1"/>
    <col min="2" max="2" width="13" customWidth="1"/>
    <col min="3" max="6" width="13.75" customWidth="1"/>
  </cols>
  <sheetData>
    <row r="1" spans="1:6">
      <c r="A1" s="7" t="s">
        <v>576</v>
      </c>
      <c r="B1" s="10" t="s">
        <v>6</v>
      </c>
      <c r="C1" s="11" t="s">
        <v>10</v>
      </c>
      <c r="D1" s="11" t="s">
        <v>11</v>
      </c>
      <c r="E1" s="11" t="s">
        <v>12</v>
      </c>
      <c r="F1" s="11" t="s">
        <v>13</v>
      </c>
    </row>
    <row r="2" spans="1:6">
      <c r="A2" s="7" t="s">
        <v>585</v>
      </c>
      <c r="B2" s="10" t="s">
        <v>16</v>
      </c>
      <c r="C2" s="12">
        <v>27271</v>
      </c>
      <c r="D2" s="12">
        <v>67545</v>
      </c>
      <c r="E2" s="12">
        <v>40274</v>
      </c>
      <c r="F2" s="22">
        <v>1.47680686443475</v>
      </c>
    </row>
    <row r="3" spans="1:6">
      <c r="A3" s="7" t="s">
        <v>590</v>
      </c>
      <c r="B3" s="10" t="s">
        <v>16</v>
      </c>
      <c r="C3" s="12">
        <v>5564</v>
      </c>
      <c r="D3" s="12">
        <v>41219</v>
      </c>
      <c r="E3" s="12">
        <v>35655</v>
      </c>
      <c r="F3" s="22">
        <v>6.40815959741193</v>
      </c>
    </row>
    <row r="4" spans="1:6">
      <c r="A4" s="7" t="s">
        <v>591</v>
      </c>
      <c r="B4" s="10" t="s">
        <v>16</v>
      </c>
      <c r="C4" s="12">
        <v>12878</v>
      </c>
      <c r="D4" s="12">
        <v>46850</v>
      </c>
      <c r="E4" s="12">
        <v>33972</v>
      </c>
      <c r="F4" s="22">
        <v>2.63798726510328</v>
      </c>
    </row>
    <row r="5" spans="1:6">
      <c r="A5" s="7" t="s">
        <v>614</v>
      </c>
      <c r="B5" s="10" t="s">
        <v>16</v>
      </c>
      <c r="C5" s="12">
        <v>411</v>
      </c>
      <c r="D5" s="12">
        <v>28786</v>
      </c>
      <c r="E5" s="12">
        <v>28375</v>
      </c>
      <c r="F5" s="22">
        <v>69.0389294403893</v>
      </c>
    </row>
    <row r="6" spans="1:6">
      <c r="A6" s="7" t="s">
        <v>598</v>
      </c>
      <c r="B6" s="10" t="s">
        <v>16</v>
      </c>
      <c r="C6" s="12">
        <v>5294</v>
      </c>
      <c r="D6" s="12">
        <v>33596</v>
      </c>
      <c r="E6" s="12">
        <v>28302</v>
      </c>
      <c r="F6" s="22">
        <v>5.34605213449188</v>
      </c>
    </row>
    <row r="7" spans="1:6">
      <c r="A7" s="7" t="s">
        <v>579</v>
      </c>
      <c r="B7" s="10" t="s">
        <v>16</v>
      </c>
      <c r="C7" s="12">
        <v>19032</v>
      </c>
      <c r="D7" s="12">
        <v>46969</v>
      </c>
      <c r="E7" s="12">
        <v>27937</v>
      </c>
      <c r="F7" s="22">
        <v>1.46789617486339</v>
      </c>
    </row>
    <row r="8" spans="1:6">
      <c r="A8" s="7" t="s">
        <v>613</v>
      </c>
      <c r="B8" s="10" t="s">
        <v>16</v>
      </c>
      <c r="C8" s="12">
        <v>4351</v>
      </c>
      <c r="D8" s="12">
        <v>20923</v>
      </c>
      <c r="E8" s="12">
        <v>16572</v>
      </c>
      <c r="F8" s="22">
        <v>3.80877959089864</v>
      </c>
    </row>
    <row r="9" spans="1:6">
      <c r="A9" s="7" t="s">
        <v>632</v>
      </c>
      <c r="B9" s="10" t="s">
        <v>16</v>
      </c>
      <c r="C9" s="12">
        <v>207</v>
      </c>
      <c r="D9" s="12">
        <v>16450</v>
      </c>
      <c r="E9" s="12">
        <v>16243</v>
      </c>
      <c r="F9" s="22">
        <v>78.4685990338164</v>
      </c>
    </row>
    <row r="10" spans="1:6">
      <c r="A10" s="7" t="s">
        <v>624</v>
      </c>
      <c r="B10" s="10" t="s">
        <v>16</v>
      </c>
      <c r="C10" s="12">
        <v>1086</v>
      </c>
      <c r="D10" s="12">
        <v>16463</v>
      </c>
      <c r="E10" s="12">
        <v>15377</v>
      </c>
      <c r="F10" s="22">
        <v>14.1593001841621</v>
      </c>
    </row>
    <row r="11" spans="1:6">
      <c r="A11" s="7" t="s">
        <v>635</v>
      </c>
      <c r="B11" s="10" t="s">
        <v>16</v>
      </c>
      <c r="C11" s="12"/>
      <c r="D11" s="12">
        <v>14603</v>
      </c>
      <c r="E11" s="12">
        <v>14603</v>
      </c>
      <c r="F11" s="22">
        <v>1</v>
      </c>
    </row>
    <row r="12" spans="1:6">
      <c r="A12" s="7" t="s">
        <v>599</v>
      </c>
      <c r="B12" s="10" t="s">
        <v>16</v>
      </c>
      <c r="C12" s="12">
        <v>4915</v>
      </c>
      <c r="D12" s="12">
        <v>19472</v>
      </c>
      <c r="E12" s="12">
        <v>14557</v>
      </c>
      <c r="F12" s="22">
        <v>2.9617497456765</v>
      </c>
    </row>
    <row r="13" spans="1:6">
      <c r="A13" s="7" t="s">
        <v>588</v>
      </c>
      <c r="B13" s="10" t="s">
        <v>16</v>
      </c>
      <c r="C13" s="12">
        <v>12665</v>
      </c>
      <c r="D13" s="12">
        <v>25471</v>
      </c>
      <c r="E13" s="12">
        <v>12806</v>
      </c>
      <c r="F13" s="22">
        <v>1.01113304382156</v>
      </c>
    </row>
    <row r="14" spans="1:6">
      <c r="A14" s="7" t="s">
        <v>653</v>
      </c>
      <c r="B14" s="10" t="s">
        <v>16</v>
      </c>
      <c r="C14" s="12">
        <v>109</v>
      </c>
      <c r="D14" s="12">
        <v>10076</v>
      </c>
      <c r="E14" s="12">
        <v>9967</v>
      </c>
      <c r="F14" s="22">
        <v>91.4403669724771</v>
      </c>
    </row>
    <row r="15" spans="1:6">
      <c r="A15" s="7" t="s">
        <v>600</v>
      </c>
      <c r="B15" s="10" t="s">
        <v>16</v>
      </c>
      <c r="C15" s="12">
        <v>5243</v>
      </c>
      <c r="D15" s="12">
        <v>14959</v>
      </c>
      <c r="E15" s="12">
        <v>9716</v>
      </c>
      <c r="F15" s="22">
        <v>1.85313751668892</v>
      </c>
    </row>
    <row r="16" spans="1:6">
      <c r="A16" s="7" t="s">
        <v>589</v>
      </c>
      <c r="B16" s="10" t="s">
        <v>16</v>
      </c>
      <c r="C16" s="12">
        <v>10526</v>
      </c>
      <c r="D16" s="12">
        <v>20224</v>
      </c>
      <c r="E16" s="12">
        <v>9698</v>
      </c>
      <c r="F16" s="22">
        <v>0.921337640129204</v>
      </c>
    </row>
    <row r="17" spans="1:6">
      <c r="A17" s="7" t="s">
        <v>594</v>
      </c>
      <c r="B17" s="10" t="s">
        <v>16</v>
      </c>
      <c r="C17" s="12">
        <v>12673</v>
      </c>
      <c r="D17" s="12">
        <v>22216</v>
      </c>
      <c r="E17" s="12">
        <v>9543</v>
      </c>
      <c r="F17" s="22">
        <v>0.753018227728241</v>
      </c>
    </row>
    <row r="18" spans="1:6">
      <c r="A18" s="7" t="s">
        <v>658</v>
      </c>
      <c r="B18" s="10" t="s">
        <v>16</v>
      </c>
      <c r="C18" s="12"/>
      <c r="D18" s="12">
        <v>9537</v>
      </c>
      <c r="E18" s="12">
        <v>9537</v>
      </c>
      <c r="F18" s="22">
        <v>1</v>
      </c>
    </row>
    <row r="19" spans="1:6">
      <c r="A19" s="7" t="s">
        <v>639</v>
      </c>
      <c r="B19" s="10" t="s">
        <v>16</v>
      </c>
      <c r="C19" s="12"/>
      <c r="D19" s="12">
        <v>7849</v>
      </c>
      <c r="E19" s="12">
        <v>7849</v>
      </c>
      <c r="F19" s="22">
        <v>1</v>
      </c>
    </row>
    <row r="20" spans="1:6">
      <c r="A20" s="7" t="s">
        <v>680</v>
      </c>
      <c r="B20" s="10" t="s">
        <v>16</v>
      </c>
      <c r="C20" s="12"/>
      <c r="D20" s="12">
        <v>7283</v>
      </c>
      <c r="E20" s="12">
        <v>7283</v>
      </c>
      <c r="F20" s="22">
        <v>1</v>
      </c>
    </row>
    <row r="21" spans="1:6">
      <c r="A21" s="7" t="s">
        <v>686</v>
      </c>
      <c r="B21" s="10" t="s">
        <v>16</v>
      </c>
      <c r="C21" s="12"/>
      <c r="D21" s="12">
        <v>6605</v>
      </c>
      <c r="E21" s="12">
        <v>6605</v>
      </c>
      <c r="F21" s="22">
        <v>1</v>
      </c>
    </row>
    <row r="22" spans="1:6">
      <c r="A22" s="7" t="s">
        <v>595</v>
      </c>
      <c r="B22" s="10" t="s">
        <v>16</v>
      </c>
      <c r="C22" s="12">
        <v>7898</v>
      </c>
      <c r="D22" s="12">
        <v>13714</v>
      </c>
      <c r="E22" s="12">
        <v>5816</v>
      </c>
      <c r="F22" s="22">
        <v>0.736388959230185</v>
      </c>
    </row>
    <row r="23" spans="1:6">
      <c r="A23" s="7" t="s">
        <v>684</v>
      </c>
      <c r="B23" s="10" t="s">
        <v>16</v>
      </c>
      <c r="C23" s="12">
        <v>299</v>
      </c>
      <c r="D23" s="12">
        <v>6106</v>
      </c>
      <c r="E23" s="12">
        <v>5807</v>
      </c>
      <c r="F23" s="22">
        <v>19.4214046822742</v>
      </c>
    </row>
    <row r="24" spans="1:6">
      <c r="A24" s="7" t="s">
        <v>660</v>
      </c>
      <c r="B24" s="10" t="s">
        <v>16</v>
      </c>
      <c r="C24" s="12">
        <v>1036</v>
      </c>
      <c r="D24" s="12">
        <v>6780</v>
      </c>
      <c r="E24" s="12">
        <v>5744</v>
      </c>
      <c r="F24" s="22">
        <v>5.54440154440154</v>
      </c>
    </row>
    <row r="25" spans="1:6">
      <c r="A25" s="7" t="s">
        <v>703</v>
      </c>
      <c r="B25" s="10" t="s">
        <v>16</v>
      </c>
      <c r="C25" s="12"/>
      <c r="D25" s="12">
        <v>5319</v>
      </c>
      <c r="E25" s="12">
        <v>5319</v>
      </c>
      <c r="F25" s="22">
        <v>1</v>
      </c>
    </row>
    <row r="26" spans="1:6">
      <c r="A26" s="7" t="s">
        <v>706</v>
      </c>
      <c r="B26" s="10" t="s">
        <v>16</v>
      </c>
      <c r="C26" s="12"/>
      <c r="D26" s="12">
        <v>5157</v>
      </c>
      <c r="E26" s="12">
        <v>5157</v>
      </c>
      <c r="F26" s="22">
        <v>1</v>
      </c>
    </row>
    <row r="27" spans="1:6">
      <c r="A27" s="7" t="s">
        <v>713</v>
      </c>
      <c r="B27" s="10" t="s">
        <v>16</v>
      </c>
      <c r="C27" s="12"/>
      <c r="D27" s="12">
        <v>4800</v>
      </c>
      <c r="E27" s="12">
        <v>4800</v>
      </c>
      <c r="F27" s="22">
        <v>1</v>
      </c>
    </row>
    <row r="28" spans="1:6">
      <c r="A28" s="7" t="s">
        <v>605</v>
      </c>
      <c r="B28" s="10" t="s">
        <v>16</v>
      </c>
      <c r="C28" s="12">
        <v>14823</v>
      </c>
      <c r="D28" s="12">
        <v>19476</v>
      </c>
      <c r="E28" s="12">
        <v>4653</v>
      </c>
      <c r="F28" s="22">
        <v>0.313904068002429</v>
      </c>
    </row>
    <row r="29" spans="1:6">
      <c r="A29" s="7" t="s">
        <v>662</v>
      </c>
      <c r="B29" s="10" t="s">
        <v>16</v>
      </c>
      <c r="C29" s="12">
        <v>703</v>
      </c>
      <c r="D29" s="12">
        <v>5181</v>
      </c>
      <c r="E29" s="12">
        <v>4478</v>
      </c>
      <c r="F29" s="22">
        <v>6.36984352773827</v>
      </c>
    </row>
    <row r="30" spans="1:6">
      <c r="A30" s="7" t="s">
        <v>718</v>
      </c>
      <c r="B30" s="10" t="s">
        <v>16</v>
      </c>
      <c r="C30" s="12"/>
      <c r="D30" s="12">
        <v>4388</v>
      </c>
      <c r="E30" s="12">
        <v>4388</v>
      </c>
      <c r="F30" s="22">
        <v>1</v>
      </c>
    </row>
    <row r="31" spans="1:6">
      <c r="A31" s="7" t="s">
        <v>705</v>
      </c>
      <c r="B31" s="10" t="s">
        <v>16</v>
      </c>
      <c r="C31" s="12"/>
      <c r="D31" s="12">
        <v>4387</v>
      </c>
      <c r="E31" s="12">
        <v>4387</v>
      </c>
      <c r="F31" s="22">
        <v>1</v>
      </c>
    </row>
    <row r="32" spans="1:6">
      <c r="A32" s="7" t="s">
        <v>716</v>
      </c>
      <c r="B32" s="10" t="s">
        <v>16</v>
      </c>
      <c r="C32" s="12">
        <v>204</v>
      </c>
      <c r="D32" s="12">
        <v>4167</v>
      </c>
      <c r="E32" s="12">
        <v>3963</v>
      </c>
      <c r="F32" s="22">
        <v>19.4264705882353</v>
      </c>
    </row>
    <row r="33" spans="1:6">
      <c r="A33" s="7" t="s">
        <v>719</v>
      </c>
      <c r="B33" s="10" t="s">
        <v>16</v>
      </c>
      <c r="C33" s="12"/>
      <c r="D33" s="12">
        <v>3928</v>
      </c>
      <c r="E33" s="12">
        <v>3928</v>
      </c>
      <c r="F33" s="22">
        <v>1</v>
      </c>
    </row>
    <row r="34" spans="1:6">
      <c r="A34" s="7" t="s">
        <v>666</v>
      </c>
      <c r="B34" s="10" t="s">
        <v>16</v>
      </c>
      <c r="C34" s="12">
        <v>1401</v>
      </c>
      <c r="D34" s="12">
        <v>5320</v>
      </c>
      <c r="E34" s="12">
        <v>3919</v>
      </c>
      <c r="F34" s="22">
        <v>2.79728765167737</v>
      </c>
    </row>
    <row r="35" spans="1:6">
      <c r="A35" s="7" t="s">
        <v>728</v>
      </c>
      <c r="B35" s="10" t="s">
        <v>16</v>
      </c>
      <c r="C35" s="12"/>
      <c r="D35" s="12">
        <v>3909</v>
      </c>
      <c r="E35" s="12">
        <v>3909</v>
      </c>
      <c r="F35" s="22">
        <v>1</v>
      </c>
    </row>
    <row r="36" spans="1:6">
      <c r="A36" s="7" t="s">
        <v>581</v>
      </c>
      <c r="B36" s="10" t="s">
        <v>16</v>
      </c>
      <c r="C36" s="12">
        <v>11799</v>
      </c>
      <c r="D36" s="12">
        <v>15613</v>
      </c>
      <c r="E36" s="12">
        <v>3814</v>
      </c>
      <c r="F36" s="22">
        <v>0.323247732858717</v>
      </c>
    </row>
    <row r="37" spans="1:6">
      <c r="A37" s="7" t="s">
        <v>625</v>
      </c>
      <c r="B37" s="10" t="s">
        <v>16</v>
      </c>
      <c r="C37" s="12"/>
      <c r="D37" s="12">
        <v>3397</v>
      </c>
      <c r="E37" s="12">
        <v>3397</v>
      </c>
      <c r="F37" s="22">
        <v>1</v>
      </c>
    </row>
    <row r="38" spans="1:6">
      <c r="A38" s="7" t="s">
        <v>727</v>
      </c>
      <c r="B38" s="10" t="s">
        <v>16</v>
      </c>
      <c r="C38" s="12"/>
      <c r="D38" s="12">
        <v>3385</v>
      </c>
      <c r="E38" s="12">
        <v>3385</v>
      </c>
      <c r="F38" s="22">
        <v>1</v>
      </c>
    </row>
    <row r="39" spans="1:6">
      <c r="A39" s="7" t="s">
        <v>602</v>
      </c>
      <c r="B39" s="10" t="s">
        <v>16</v>
      </c>
      <c r="C39" s="12">
        <v>8094</v>
      </c>
      <c r="D39" s="12">
        <v>11426</v>
      </c>
      <c r="E39" s="12">
        <v>3332</v>
      </c>
      <c r="F39" s="22">
        <v>0.411662960217445</v>
      </c>
    </row>
    <row r="40" spans="1:6">
      <c r="A40" s="7" t="s">
        <v>736</v>
      </c>
      <c r="B40" s="10" t="s">
        <v>16</v>
      </c>
      <c r="C40" s="12"/>
      <c r="D40" s="12">
        <v>3063</v>
      </c>
      <c r="E40" s="12">
        <v>3063</v>
      </c>
      <c r="F40" s="22">
        <v>1</v>
      </c>
    </row>
    <row r="41" spans="1:6">
      <c r="A41" s="7" t="s">
        <v>644</v>
      </c>
      <c r="B41" s="10" t="s">
        <v>16</v>
      </c>
      <c r="C41" s="12"/>
      <c r="D41" s="12">
        <v>2995</v>
      </c>
      <c r="E41" s="12">
        <v>2995</v>
      </c>
      <c r="F41" s="22">
        <v>1</v>
      </c>
    </row>
    <row r="42" spans="1:6">
      <c r="A42" s="7" t="s">
        <v>700</v>
      </c>
      <c r="B42" s="10" t="s">
        <v>16</v>
      </c>
      <c r="C42" s="12">
        <v>300</v>
      </c>
      <c r="D42" s="12">
        <v>3282</v>
      </c>
      <c r="E42" s="12">
        <v>2982</v>
      </c>
      <c r="F42" s="22">
        <v>9.94</v>
      </c>
    </row>
    <row r="43" spans="1:6">
      <c r="A43" s="7" t="s">
        <v>746</v>
      </c>
      <c r="B43" s="10" t="s">
        <v>16</v>
      </c>
      <c r="C43" s="12"/>
      <c r="D43" s="12">
        <v>2895</v>
      </c>
      <c r="E43" s="12">
        <v>2895</v>
      </c>
      <c r="F43" s="22">
        <v>1</v>
      </c>
    </row>
    <row r="44" spans="1:6">
      <c r="A44" s="7" t="s">
        <v>673</v>
      </c>
      <c r="B44" s="10" t="s">
        <v>16</v>
      </c>
      <c r="C44" s="12">
        <v>351</v>
      </c>
      <c r="D44" s="12">
        <v>3225</v>
      </c>
      <c r="E44" s="12">
        <v>2874</v>
      </c>
      <c r="F44" s="22">
        <v>8.18803418803419</v>
      </c>
    </row>
    <row r="45" spans="1:6">
      <c r="A45" s="7" t="s">
        <v>733</v>
      </c>
      <c r="B45" s="10" t="s">
        <v>16</v>
      </c>
      <c r="C45" s="12">
        <v>54</v>
      </c>
      <c r="D45" s="12">
        <v>2782</v>
      </c>
      <c r="E45" s="12">
        <v>2728</v>
      </c>
      <c r="F45" s="22">
        <v>50.5185185185185</v>
      </c>
    </row>
    <row r="46" spans="1:6">
      <c r="A46" s="7" t="s">
        <v>656</v>
      </c>
      <c r="B46" s="10" t="s">
        <v>16</v>
      </c>
      <c r="C46" s="12">
        <v>1663</v>
      </c>
      <c r="D46" s="12">
        <v>4276</v>
      </c>
      <c r="E46" s="12">
        <v>2613</v>
      </c>
      <c r="F46" s="22">
        <v>1.57125676488274</v>
      </c>
    </row>
    <row r="47" spans="1:6">
      <c r="A47" s="7" t="s">
        <v>704</v>
      </c>
      <c r="B47" s="10" t="s">
        <v>16</v>
      </c>
      <c r="C47" s="12"/>
      <c r="D47" s="12">
        <v>2521</v>
      </c>
      <c r="E47" s="12">
        <v>2521</v>
      </c>
      <c r="F47" s="22">
        <v>1</v>
      </c>
    </row>
    <row r="48" spans="1:6">
      <c r="A48" s="7" t="s">
        <v>596</v>
      </c>
      <c r="B48" s="10" t="s">
        <v>16</v>
      </c>
      <c r="C48" s="12">
        <v>15341</v>
      </c>
      <c r="D48" s="12">
        <v>17858</v>
      </c>
      <c r="E48" s="12">
        <v>2517</v>
      </c>
      <c r="F48" s="22">
        <v>0.164070138843622</v>
      </c>
    </row>
    <row r="49" spans="1:6">
      <c r="A49" s="7" t="s">
        <v>753</v>
      </c>
      <c r="B49" s="10" t="s">
        <v>16</v>
      </c>
      <c r="C49" s="12"/>
      <c r="D49" s="12">
        <v>2496</v>
      </c>
      <c r="E49" s="12">
        <v>2496</v>
      </c>
      <c r="F49" s="22">
        <v>1</v>
      </c>
    </row>
    <row r="50" spans="1:6">
      <c r="A50" s="7" t="s">
        <v>657</v>
      </c>
      <c r="B50" s="10" t="s">
        <v>16</v>
      </c>
      <c r="C50" s="12">
        <v>100</v>
      </c>
      <c r="D50" s="12">
        <v>2445</v>
      </c>
      <c r="E50" s="12">
        <v>2345</v>
      </c>
      <c r="F50" s="22">
        <v>23.45</v>
      </c>
    </row>
    <row r="51" spans="1:6">
      <c r="A51" s="7" t="s">
        <v>667</v>
      </c>
      <c r="B51" s="10" t="s">
        <v>16</v>
      </c>
      <c r="C51" s="12">
        <v>1350</v>
      </c>
      <c r="D51" s="12">
        <v>3621</v>
      </c>
      <c r="E51" s="12">
        <v>2271</v>
      </c>
      <c r="F51" s="22">
        <v>1.68222222222222</v>
      </c>
    </row>
    <row r="52" spans="1:6">
      <c r="A52" s="7" t="s">
        <v>722</v>
      </c>
      <c r="B52" s="10" t="s">
        <v>16</v>
      </c>
      <c r="C52" s="12"/>
      <c r="D52" s="12">
        <v>2240</v>
      </c>
      <c r="E52" s="12">
        <v>2240</v>
      </c>
      <c r="F52" s="22">
        <v>1</v>
      </c>
    </row>
    <row r="53" spans="1:6">
      <c r="A53" s="7" t="s">
        <v>647</v>
      </c>
      <c r="B53" s="10" t="s">
        <v>16</v>
      </c>
      <c r="C53" s="12">
        <v>163</v>
      </c>
      <c r="D53" s="12">
        <v>2272</v>
      </c>
      <c r="E53" s="12">
        <v>2109</v>
      </c>
      <c r="F53" s="22">
        <v>12.9386503067485</v>
      </c>
    </row>
    <row r="54" spans="1:6">
      <c r="A54" s="7" t="s">
        <v>643</v>
      </c>
      <c r="B54" s="10" t="s">
        <v>16</v>
      </c>
      <c r="C54" s="12">
        <v>438</v>
      </c>
      <c r="D54" s="12">
        <v>2517</v>
      </c>
      <c r="E54" s="12">
        <v>2079</v>
      </c>
      <c r="F54" s="22">
        <v>4.74657534246575</v>
      </c>
    </row>
    <row r="55" spans="1:6">
      <c r="A55" s="7" t="s">
        <v>676</v>
      </c>
      <c r="B55" s="10" t="s">
        <v>16</v>
      </c>
      <c r="C55" s="12">
        <v>112</v>
      </c>
      <c r="D55" s="12">
        <v>1927</v>
      </c>
      <c r="E55" s="12">
        <v>1815</v>
      </c>
      <c r="F55" s="22">
        <v>16.2053571428571</v>
      </c>
    </row>
    <row r="56" spans="1:6">
      <c r="A56" s="7" t="s">
        <v>607</v>
      </c>
      <c r="B56" s="10" t="s">
        <v>16</v>
      </c>
      <c r="C56" s="12">
        <v>480</v>
      </c>
      <c r="D56" s="12">
        <v>2259</v>
      </c>
      <c r="E56" s="12">
        <v>1779</v>
      </c>
      <c r="F56" s="22">
        <v>3.70625</v>
      </c>
    </row>
    <row r="57" spans="1:6">
      <c r="A57" s="7" t="s">
        <v>631</v>
      </c>
      <c r="B57" s="10" t="s">
        <v>16</v>
      </c>
      <c r="C57" s="12">
        <v>3336</v>
      </c>
      <c r="D57" s="12">
        <v>5044</v>
      </c>
      <c r="E57" s="12">
        <v>1708</v>
      </c>
      <c r="F57" s="22">
        <v>0.511990407673861</v>
      </c>
    </row>
    <row r="58" spans="1:6">
      <c r="A58" s="7" t="s">
        <v>786</v>
      </c>
      <c r="B58" s="10" t="s">
        <v>16</v>
      </c>
      <c r="C58" s="12"/>
      <c r="D58" s="12">
        <v>1624</v>
      </c>
      <c r="E58" s="12">
        <v>1624</v>
      </c>
      <c r="F58" s="22">
        <v>1</v>
      </c>
    </row>
    <row r="59" spans="1:6">
      <c r="A59" s="7" t="s">
        <v>668</v>
      </c>
      <c r="B59" s="10" t="s">
        <v>16</v>
      </c>
      <c r="C59" s="12">
        <v>1078</v>
      </c>
      <c r="D59" s="12">
        <v>2677</v>
      </c>
      <c r="E59" s="12">
        <v>1599</v>
      </c>
      <c r="F59" s="22">
        <v>1.48330241187384</v>
      </c>
    </row>
    <row r="60" spans="1:6">
      <c r="A60" s="7" t="s">
        <v>758</v>
      </c>
      <c r="B60" s="10" t="s">
        <v>16</v>
      </c>
      <c r="C60" s="12">
        <v>378</v>
      </c>
      <c r="D60" s="12">
        <v>1954</v>
      </c>
      <c r="E60" s="12">
        <v>1576</v>
      </c>
      <c r="F60" s="22">
        <v>4.16931216931217</v>
      </c>
    </row>
    <row r="61" spans="1:6">
      <c r="A61" s="7" t="s">
        <v>793</v>
      </c>
      <c r="B61" s="10" t="s">
        <v>16</v>
      </c>
      <c r="C61" s="12"/>
      <c r="D61" s="12">
        <v>1499</v>
      </c>
      <c r="E61" s="12">
        <v>1499</v>
      </c>
      <c r="F61" s="22">
        <v>1</v>
      </c>
    </row>
    <row r="62" spans="1:6">
      <c r="A62" s="7" t="s">
        <v>764</v>
      </c>
      <c r="B62" s="10" t="s">
        <v>16</v>
      </c>
      <c r="C62" s="12"/>
      <c r="D62" s="12">
        <v>1469</v>
      </c>
      <c r="E62" s="12">
        <v>1469</v>
      </c>
      <c r="F62" s="22">
        <v>1</v>
      </c>
    </row>
    <row r="63" spans="1:6">
      <c r="A63" s="7" t="s">
        <v>800</v>
      </c>
      <c r="B63" s="10" t="s">
        <v>16</v>
      </c>
      <c r="C63" s="12"/>
      <c r="D63" s="12">
        <v>1368</v>
      </c>
      <c r="E63" s="12">
        <v>1368</v>
      </c>
      <c r="F63" s="22">
        <v>1</v>
      </c>
    </row>
    <row r="64" spans="1:6">
      <c r="A64" s="7" t="s">
        <v>803</v>
      </c>
      <c r="B64" s="10" t="s">
        <v>16</v>
      </c>
      <c r="C64" s="12"/>
      <c r="D64" s="12">
        <v>1329</v>
      </c>
      <c r="E64" s="12">
        <v>1329</v>
      </c>
      <c r="F64" s="22">
        <v>1</v>
      </c>
    </row>
    <row r="65" spans="1:6">
      <c r="A65" s="7" t="s">
        <v>806</v>
      </c>
      <c r="B65" s="10" t="s">
        <v>16</v>
      </c>
      <c r="C65" s="12"/>
      <c r="D65" s="12">
        <v>1310</v>
      </c>
      <c r="E65" s="12">
        <v>1310</v>
      </c>
      <c r="F65" s="22">
        <v>1</v>
      </c>
    </row>
    <row r="66" spans="1:6">
      <c r="A66" s="7" t="s">
        <v>809</v>
      </c>
      <c r="B66" s="10" t="s">
        <v>16</v>
      </c>
      <c r="C66" s="12"/>
      <c r="D66" s="12">
        <v>1290</v>
      </c>
      <c r="E66" s="12">
        <v>1290</v>
      </c>
      <c r="F66" s="22">
        <v>1</v>
      </c>
    </row>
    <row r="67" spans="1:6">
      <c r="A67" s="7" t="s">
        <v>811</v>
      </c>
      <c r="B67" s="10" t="s">
        <v>16</v>
      </c>
      <c r="C67" s="12"/>
      <c r="D67" s="12">
        <v>1255</v>
      </c>
      <c r="E67" s="12">
        <v>1255</v>
      </c>
      <c r="F67" s="22">
        <v>1</v>
      </c>
    </row>
    <row r="68" spans="1:6">
      <c r="A68" s="7" t="s">
        <v>671</v>
      </c>
      <c r="B68" s="10" t="s">
        <v>16</v>
      </c>
      <c r="C68" s="12">
        <v>1458</v>
      </c>
      <c r="D68" s="12">
        <v>2702</v>
      </c>
      <c r="E68" s="12">
        <v>1244</v>
      </c>
      <c r="F68" s="22">
        <v>0.853223593964335</v>
      </c>
    </row>
    <row r="69" spans="1:6">
      <c r="A69" s="7" t="s">
        <v>701</v>
      </c>
      <c r="B69" s="10" t="s">
        <v>16</v>
      </c>
      <c r="C69" s="12">
        <v>399</v>
      </c>
      <c r="D69" s="12">
        <v>1640</v>
      </c>
      <c r="E69" s="12">
        <v>1241</v>
      </c>
      <c r="F69" s="22">
        <v>3.11027568922306</v>
      </c>
    </row>
    <row r="70" spans="1:6">
      <c r="A70" s="7" t="s">
        <v>756</v>
      </c>
      <c r="B70" s="10" t="s">
        <v>16</v>
      </c>
      <c r="C70" s="12">
        <v>273</v>
      </c>
      <c r="D70" s="12">
        <v>1484</v>
      </c>
      <c r="E70" s="12">
        <v>1211</v>
      </c>
      <c r="F70" s="22">
        <v>4.43589743589744</v>
      </c>
    </row>
    <row r="71" spans="1:6">
      <c r="A71" s="7" t="s">
        <v>712</v>
      </c>
      <c r="B71" s="10" t="s">
        <v>16</v>
      </c>
      <c r="C71" s="12">
        <v>228</v>
      </c>
      <c r="D71" s="12">
        <v>1393</v>
      </c>
      <c r="E71" s="12">
        <v>1165</v>
      </c>
      <c r="F71" s="22">
        <v>5.10964912280702</v>
      </c>
    </row>
    <row r="72" spans="1:6">
      <c r="A72" s="7" t="s">
        <v>694</v>
      </c>
      <c r="B72" s="10" t="s">
        <v>16</v>
      </c>
      <c r="C72" s="12">
        <v>48</v>
      </c>
      <c r="D72" s="12">
        <v>1184</v>
      </c>
      <c r="E72" s="12">
        <v>1136</v>
      </c>
      <c r="F72" s="22">
        <v>23.6666666666667</v>
      </c>
    </row>
    <row r="73" spans="1:6">
      <c r="A73" s="7" t="s">
        <v>763</v>
      </c>
      <c r="B73" s="10" t="s">
        <v>16</v>
      </c>
      <c r="C73" s="12">
        <v>479</v>
      </c>
      <c r="D73" s="12">
        <v>1609</v>
      </c>
      <c r="E73" s="12">
        <v>1130</v>
      </c>
      <c r="F73" s="22">
        <v>2.35908141962422</v>
      </c>
    </row>
    <row r="74" spans="1:6">
      <c r="A74" s="7" t="s">
        <v>783</v>
      </c>
      <c r="B74" s="10" t="s">
        <v>16</v>
      </c>
      <c r="C74" s="12">
        <v>272</v>
      </c>
      <c r="D74" s="12">
        <v>1383</v>
      </c>
      <c r="E74" s="12">
        <v>1111</v>
      </c>
      <c r="F74" s="22">
        <v>4.08455882352941</v>
      </c>
    </row>
    <row r="75" spans="1:6">
      <c r="A75" s="7" t="s">
        <v>825</v>
      </c>
      <c r="B75" s="10" t="s">
        <v>16</v>
      </c>
      <c r="C75" s="12"/>
      <c r="D75" s="12">
        <v>1107</v>
      </c>
      <c r="E75" s="12">
        <v>1107</v>
      </c>
      <c r="F75" s="22">
        <v>1</v>
      </c>
    </row>
    <row r="76" spans="1:6">
      <c r="A76" s="7" t="s">
        <v>665</v>
      </c>
      <c r="B76" s="10" t="s">
        <v>16</v>
      </c>
      <c r="C76" s="12">
        <v>118</v>
      </c>
      <c r="D76" s="12">
        <v>1196</v>
      </c>
      <c r="E76" s="12">
        <v>1078</v>
      </c>
      <c r="F76" s="22">
        <v>9.13559322033898</v>
      </c>
    </row>
    <row r="77" spans="1:6">
      <c r="A77" s="7" t="s">
        <v>781</v>
      </c>
      <c r="B77" s="10" t="s">
        <v>16</v>
      </c>
      <c r="C77" s="12"/>
      <c r="D77" s="12">
        <v>1073</v>
      </c>
      <c r="E77" s="12">
        <v>1073</v>
      </c>
      <c r="F77" s="22">
        <v>1</v>
      </c>
    </row>
    <row r="78" spans="1:6">
      <c r="A78" s="7" t="s">
        <v>721</v>
      </c>
      <c r="B78" s="10" t="s">
        <v>16</v>
      </c>
      <c r="C78" s="12">
        <v>122</v>
      </c>
      <c r="D78" s="12">
        <v>1145</v>
      </c>
      <c r="E78" s="12">
        <v>1023</v>
      </c>
      <c r="F78" s="22">
        <v>8.38524590163934</v>
      </c>
    </row>
    <row r="79" spans="1:6">
      <c r="A79" s="7" t="s">
        <v>726</v>
      </c>
      <c r="B79" s="10" t="s">
        <v>16</v>
      </c>
      <c r="C79" s="12">
        <v>922</v>
      </c>
      <c r="D79" s="12">
        <v>1903</v>
      </c>
      <c r="E79" s="12">
        <v>981</v>
      </c>
      <c r="F79" s="22">
        <v>1.06399132321041</v>
      </c>
    </row>
    <row r="80" spans="1:6">
      <c r="A80" s="7" t="s">
        <v>709</v>
      </c>
      <c r="B80" s="10" t="s">
        <v>16</v>
      </c>
      <c r="C80" s="12">
        <v>868</v>
      </c>
      <c r="D80" s="12">
        <v>1845</v>
      </c>
      <c r="E80" s="12">
        <v>977</v>
      </c>
      <c r="F80" s="22">
        <v>1.12557603686636</v>
      </c>
    </row>
    <row r="81" spans="1:6">
      <c r="A81" s="7" t="s">
        <v>649</v>
      </c>
      <c r="B81" s="10" t="s">
        <v>16</v>
      </c>
      <c r="C81" s="12">
        <v>2172</v>
      </c>
      <c r="D81" s="12">
        <v>3137</v>
      </c>
      <c r="E81" s="12">
        <v>965</v>
      </c>
      <c r="F81" s="22">
        <v>0.444290976058932</v>
      </c>
    </row>
    <row r="82" spans="1:6">
      <c r="A82" s="7" t="s">
        <v>651</v>
      </c>
      <c r="B82" s="10" t="s">
        <v>16</v>
      </c>
      <c r="C82" s="12">
        <v>4617</v>
      </c>
      <c r="D82" s="12">
        <v>5556</v>
      </c>
      <c r="E82" s="12">
        <v>939</v>
      </c>
      <c r="F82" s="22">
        <v>0.203378817413905</v>
      </c>
    </row>
    <row r="83" spans="1:6">
      <c r="A83" s="7" t="s">
        <v>838</v>
      </c>
      <c r="B83" s="10" t="s">
        <v>16</v>
      </c>
      <c r="C83" s="12"/>
      <c r="D83" s="12">
        <v>920</v>
      </c>
      <c r="E83" s="12">
        <v>920</v>
      </c>
      <c r="F83" s="22">
        <v>1</v>
      </c>
    </row>
    <row r="84" spans="1:6">
      <c r="A84" s="7" t="s">
        <v>841</v>
      </c>
      <c r="B84" s="10" t="s">
        <v>16</v>
      </c>
      <c r="C84" s="12"/>
      <c r="D84" s="12">
        <v>893</v>
      </c>
      <c r="E84" s="12">
        <v>893</v>
      </c>
      <c r="F84" s="22">
        <v>1</v>
      </c>
    </row>
    <row r="85" spans="1:6">
      <c r="A85" s="7" t="s">
        <v>847</v>
      </c>
      <c r="B85" s="10" t="s">
        <v>16</v>
      </c>
      <c r="C85" s="12"/>
      <c r="D85" s="12">
        <v>860</v>
      </c>
      <c r="E85" s="12">
        <v>860</v>
      </c>
      <c r="F85" s="22">
        <v>1</v>
      </c>
    </row>
    <row r="86" spans="1:6">
      <c r="A86" s="7" t="s">
        <v>729</v>
      </c>
      <c r="B86" s="10" t="s">
        <v>16</v>
      </c>
      <c r="C86" s="12">
        <v>1137</v>
      </c>
      <c r="D86" s="12">
        <v>1977</v>
      </c>
      <c r="E86" s="12">
        <v>840</v>
      </c>
      <c r="F86" s="22">
        <v>0.738786279683377</v>
      </c>
    </row>
    <row r="87" spans="1:6">
      <c r="A87" s="7" t="s">
        <v>851</v>
      </c>
      <c r="B87" s="10" t="s">
        <v>16</v>
      </c>
      <c r="C87" s="12"/>
      <c r="D87" s="12">
        <v>834</v>
      </c>
      <c r="E87" s="12">
        <v>834</v>
      </c>
      <c r="F87" s="22">
        <v>1</v>
      </c>
    </row>
    <row r="88" spans="1:6">
      <c r="A88" s="7" t="s">
        <v>855</v>
      </c>
      <c r="B88" s="10" t="s">
        <v>16</v>
      </c>
      <c r="C88" s="12"/>
      <c r="D88" s="12">
        <v>820</v>
      </c>
      <c r="E88" s="12">
        <v>820</v>
      </c>
      <c r="F88" s="22">
        <v>1</v>
      </c>
    </row>
    <row r="89" spans="1:6">
      <c r="A89" s="7" t="s">
        <v>678</v>
      </c>
      <c r="B89" s="10" t="s">
        <v>16</v>
      </c>
      <c r="C89" s="12">
        <v>870</v>
      </c>
      <c r="D89" s="12">
        <v>1684.5</v>
      </c>
      <c r="E89" s="12">
        <v>814.5</v>
      </c>
      <c r="F89" s="22">
        <v>0.936206896551724</v>
      </c>
    </row>
    <row r="90" spans="1:6">
      <c r="A90" s="7" t="s">
        <v>740</v>
      </c>
      <c r="B90" s="10" t="s">
        <v>16</v>
      </c>
      <c r="C90" s="12"/>
      <c r="D90" s="12">
        <v>810</v>
      </c>
      <c r="E90" s="12">
        <v>810</v>
      </c>
      <c r="F90" s="22">
        <v>1</v>
      </c>
    </row>
    <row r="91" spans="1:6">
      <c r="A91" s="7" t="s">
        <v>710</v>
      </c>
      <c r="B91" s="10" t="s">
        <v>16</v>
      </c>
      <c r="C91" s="12"/>
      <c r="D91" s="12">
        <v>793</v>
      </c>
      <c r="E91" s="12">
        <v>793</v>
      </c>
      <c r="F91" s="22">
        <v>1</v>
      </c>
    </row>
    <row r="92" spans="1:6">
      <c r="A92" s="7" t="s">
        <v>862</v>
      </c>
      <c r="B92" s="10" t="s">
        <v>16</v>
      </c>
      <c r="C92" s="12"/>
      <c r="D92" s="12">
        <v>764</v>
      </c>
      <c r="E92" s="12">
        <v>764</v>
      </c>
      <c r="F92" s="22">
        <v>1</v>
      </c>
    </row>
    <row r="93" spans="1:6">
      <c r="A93" s="7" t="s">
        <v>807</v>
      </c>
      <c r="B93" s="10" t="s">
        <v>16</v>
      </c>
      <c r="C93" s="12">
        <v>273</v>
      </c>
      <c r="D93" s="12">
        <v>1036</v>
      </c>
      <c r="E93" s="12">
        <v>763</v>
      </c>
      <c r="F93" s="22">
        <v>2.79487179487179</v>
      </c>
    </row>
    <row r="94" spans="1:6">
      <c r="A94" s="7" t="s">
        <v>757</v>
      </c>
      <c r="B94" s="10" t="s">
        <v>16</v>
      </c>
      <c r="C94" s="12"/>
      <c r="D94" s="12">
        <v>740</v>
      </c>
      <c r="E94" s="12">
        <v>740</v>
      </c>
      <c r="F94" s="22">
        <v>1</v>
      </c>
    </row>
    <row r="95" spans="1:6">
      <c r="A95" s="7" t="s">
        <v>857</v>
      </c>
      <c r="B95" s="10" t="s">
        <v>16</v>
      </c>
      <c r="C95" s="12"/>
      <c r="D95" s="12">
        <v>720</v>
      </c>
      <c r="E95" s="12">
        <v>720</v>
      </c>
      <c r="F95" s="22">
        <v>1</v>
      </c>
    </row>
    <row r="96" spans="1:6">
      <c r="A96" s="7" t="s">
        <v>790</v>
      </c>
      <c r="B96" s="10" t="s">
        <v>16</v>
      </c>
      <c r="C96" s="12"/>
      <c r="D96" s="12">
        <v>718</v>
      </c>
      <c r="E96" s="12">
        <v>718</v>
      </c>
      <c r="F96" s="22">
        <v>1</v>
      </c>
    </row>
    <row r="97" spans="1:6">
      <c r="A97" s="7" t="s">
        <v>844</v>
      </c>
      <c r="B97" s="10" t="s">
        <v>16</v>
      </c>
      <c r="C97" s="12"/>
      <c r="D97" s="12">
        <v>686</v>
      </c>
      <c r="E97" s="12">
        <v>686</v>
      </c>
      <c r="F97" s="22">
        <v>1</v>
      </c>
    </row>
    <row r="98" spans="1:6">
      <c r="A98" s="7" t="s">
        <v>731</v>
      </c>
      <c r="B98" s="10" t="s">
        <v>16</v>
      </c>
      <c r="C98" s="12"/>
      <c r="D98" s="12">
        <v>684</v>
      </c>
      <c r="E98" s="12">
        <v>684</v>
      </c>
      <c r="F98" s="22">
        <v>1</v>
      </c>
    </row>
    <row r="99" spans="1:6">
      <c r="A99" s="7" t="s">
        <v>788</v>
      </c>
      <c r="B99" s="10" t="s">
        <v>16</v>
      </c>
      <c r="C99" s="12">
        <v>484</v>
      </c>
      <c r="D99" s="12">
        <v>1108</v>
      </c>
      <c r="E99" s="12">
        <v>624</v>
      </c>
      <c r="F99" s="22">
        <v>1.28925619834711</v>
      </c>
    </row>
    <row r="100" spans="1:6">
      <c r="A100" s="7" t="s">
        <v>877</v>
      </c>
      <c r="B100" s="10" t="s">
        <v>16</v>
      </c>
      <c r="C100" s="12"/>
      <c r="D100" s="12">
        <v>612</v>
      </c>
      <c r="E100" s="12">
        <v>612</v>
      </c>
      <c r="F100" s="22">
        <v>1</v>
      </c>
    </row>
    <row r="101" spans="1:6">
      <c r="A101" s="7" t="s">
        <v>880</v>
      </c>
      <c r="B101" s="10" t="s">
        <v>16</v>
      </c>
      <c r="C101" s="12"/>
      <c r="D101" s="12">
        <v>591</v>
      </c>
      <c r="E101" s="12">
        <v>591</v>
      </c>
      <c r="F101" s="22">
        <v>1</v>
      </c>
    </row>
    <row r="102" spans="1:6">
      <c r="A102" s="7" t="s">
        <v>808</v>
      </c>
      <c r="B102" s="10" t="s">
        <v>16</v>
      </c>
      <c r="C102" s="12"/>
      <c r="D102" s="12">
        <v>575</v>
      </c>
      <c r="E102" s="12">
        <v>575</v>
      </c>
      <c r="F102" s="22">
        <v>1</v>
      </c>
    </row>
    <row r="103" spans="1:6">
      <c r="A103" s="7" t="s">
        <v>832</v>
      </c>
      <c r="B103" s="10" t="s">
        <v>16</v>
      </c>
      <c r="C103" s="12"/>
      <c r="D103" s="12">
        <v>551</v>
      </c>
      <c r="E103" s="12">
        <v>551</v>
      </c>
      <c r="F103" s="22">
        <v>1</v>
      </c>
    </row>
    <row r="104" spans="1:6">
      <c r="A104" s="7" t="s">
        <v>890</v>
      </c>
      <c r="B104" s="10" t="s">
        <v>16</v>
      </c>
      <c r="C104" s="12"/>
      <c r="D104" s="12">
        <v>509</v>
      </c>
      <c r="E104" s="12">
        <v>509</v>
      </c>
      <c r="F104" s="22">
        <v>1</v>
      </c>
    </row>
    <row r="105" spans="1:6">
      <c r="A105" s="7" t="s">
        <v>652</v>
      </c>
      <c r="B105" s="10" t="s">
        <v>16</v>
      </c>
      <c r="C105" s="12"/>
      <c r="D105" s="12">
        <v>492</v>
      </c>
      <c r="E105" s="12">
        <v>492</v>
      </c>
      <c r="F105" s="22">
        <v>1</v>
      </c>
    </row>
    <row r="106" spans="1:6">
      <c r="A106" s="7" t="s">
        <v>835</v>
      </c>
      <c r="B106" s="10" t="s">
        <v>16</v>
      </c>
      <c r="C106" s="12"/>
      <c r="D106" s="12">
        <v>481</v>
      </c>
      <c r="E106" s="12">
        <v>481</v>
      </c>
      <c r="F106" s="22">
        <v>1</v>
      </c>
    </row>
    <row r="107" spans="1:6">
      <c r="A107" s="7" t="s">
        <v>821</v>
      </c>
      <c r="B107" s="10" t="s">
        <v>16</v>
      </c>
      <c r="C107" s="12"/>
      <c r="D107" s="12">
        <v>448</v>
      </c>
      <c r="E107" s="12">
        <v>448</v>
      </c>
      <c r="F107" s="22">
        <v>1</v>
      </c>
    </row>
    <row r="108" spans="1:6">
      <c r="A108" s="7" t="s">
        <v>725</v>
      </c>
      <c r="B108" s="10" t="s">
        <v>16</v>
      </c>
      <c r="C108" s="12">
        <v>472</v>
      </c>
      <c r="D108" s="12">
        <v>905</v>
      </c>
      <c r="E108" s="12">
        <v>433</v>
      </c>
      <c r="F108" s="22">
        <v>0.917372881355932</v>
      </c>
    </row>
    <row r="109" spans="1:6">
      <c r="A109" s="7" t="s">
        <v>903</v>
      </c>
      <c r="B109" s="10" t="s">
        <v>16</v>
      </c>
      <c r="C109" s="12"/>
      <c r="D109" s="12">
        <v>432</v>
      </c>
      <c r="E109" s="12">
        <v>432</v>
      </c>
      <c r="F109" s="22">
        <v>1</v>
      </c>
    </row>
    <row r="110" spans="1:6">
      <c r="A110" s="7" t="s">
        <v>814</v>
      </c>
      <c r="B110" s="10" t="s">
        <v>16</v>
      </c>
      <c r="C110" s="12">
        <v>279</v>
      </c>
      <c r="D110" s="12">
        <v>696</v>
      </c>
      <c r="E110" s="12">
        <v>417</v>
      </c>
      <c r="F110" s="22">
        <v>1.49462365591398</v>
      </c>
    </row>
    <row r="111" spans="1:6">
      <c r="A111" s="7" t="s">
        <v>906</v>
      </c>
      <c r="B111" s="10" t="s">
        <v>16</v>
      </c>
      <c r="C111" s="12"/>
      <c r="D111" s="12">
        <v>416</v>
      </c>
      <c r="E111" s="12">
        <v>416</v>
      </c>
      <c r="F111" s="22">
        <v>1</v>
      </c>
    </row>
    <row r="112" spans="1:6">
      <c r="A112" s="7" t="s">
        <v>908</v>
      </c>
      <c r="B112" s="10" t="s">
        <v>16</v>
      </c>
      <c r="C112" s="12"/>
      <c r="D112" s="12">
        <v>403</v>
      </c>
      <c r="E112" s="12">
        <v>403</v>
      </c>
      <c r="F112" s="22">
        <v>1</v>
      </c>
    </row>
    <row r="113" spans="1:6">
      <c r="A113" s="7" t="s">
        <v>780</v>
      </c>
      <c r="B113" s="10" t="s">
        <v>16</v>
      </c>
      <c r="C113" s="12"/>
      <c r="D113" s="12">
        <v>392</v>
      </c>
      <c r="E113" s="12">
        <v>392</v>
      </c>
      <c r="F113" s="22">
        <v>1</v>
      </c>
    </row>
    <row r="114" spans="1:6">
      <c r="A114" s="7" t="s">
        <v>912</v>
      </c>
      <c r="B114" s="10" t="s">
        <v>16</v>
      </c>
      <c r="C114" s="12"/>
      <c r="D114" s="12">
        <v>370</v>
      </c>
      <c r="E114" s="12">
        <v>370</v>
      </c>
      <c r="F114" s="22">
        <v>1</v>
      </c>
    </row>
    <row r="115" spans="1:6">
      <c r="A115" s="7" t="s">
        <v>744</v>
      </c>
      <c r="B115" s="10" t="s">
        <v>16</v>
      </c>
      <c r="C115" s="12"/>
      <c r="D115" s="12">
        <v>369</v>
      </c>
      <c r="E115" s="12">
        <v>369</v>
      </c>
      <c r="F115" s="22">
        <v>1</v>
      </c>
    </row>
    <row r="116" spans="1:6">
      <c r="A116" s="7" t="s">
        <v>796</v>
      </c>
      <c r="B116" s="10" t="s">
        <v>16</v>
      </c>
      <c r="C116" s="12"/>
      <c r="D116" s="12">
        <v>358</v>
      </c>
      <c r="E116" s="12">
        <v>358</v>
      </c>
      <c r="F116" s="22">
        <v>1</v>
      </c>
    </row>
    <row r="117" spans="1:6">
      <c r="A117" s="7" t="s">
        <v>812</v>
      </c>
      <c r="B117" s="10" t="s">
        <v>16</v>
      </c>
      <c r="C117" s="12"/>
      <c r="D117" s="12">
        <v>353</v>
      </c>
      <c r="E117" s="12">
        <v>353</v>
      </c>
      <c r="F117" s="22">
        <v>1</v>
      </c>
    </row>
    <row r="118" spans="1:6">
      <c r="A118" s="7" t="s">
        <v>685</v>
      </c>
      <c r="B118" s="10" t="s">
        <v>16</v>
      </c>
      <c r="C118" s="12"/>
      <c r="D118" s="12">
        <v>338</v>
      </c>
      <c r="E118" s="12">
        <v>338</v>
      </c>
      <c r="F118" s="22">
        <v>1</v>
      </c>
    </row>
    <row r="119" spans="1:6">
      <c r="A119" s="7" t="s">
        <v>773</v>
      </c>
      <c r="B119" s="10" t="s">
        <v>16</v>
      </c>
      <c r="C119" s="12">
        <v>818</v>
      </c>
      <c r="D119" s="12">
        <v>1153</v>
      </c>
      <c r="E119" s="12">
        <v>335</v>
      </c>
      <c r="F119" s="22">
        <v>0.409535452322738</v>
      </c>
    </row>
    <row r="120" spans="1:6">
      <c r="A120" s="7" t="s">
        <v>774</v>
      </c>
      <c r="B120" s="10" t="s">
        <v>16</v>
      </c>
      <c r="C120" s="12"/>
      <c r="D120" s="12">
        <v>330</v>
      </c>
      <c r="E120" s="12">
        <v>330</v>
      </c>
      <c r="F120" s="22">
        <v>1</v>
      </c>
    </row>
    <row r="121" spans="1:6">
      <c r="A121" s="7" t="s">
        <v>921</v>
      </c>
      <c r="B121" s="10" t="s">
        <v>16</v>
      </c>
      <c r="C121" s="12"/>
      <c r="D121" s="12">
        <v>329</v>
      </c>
      <c r="E121" s="12">
        <v>329</v>
      </c>
      <c r="F121" s="22">
        <v>1</v>
      </c>
    </row>
    <row r="122" spans="1:6">
      <c r="A122" s="7" t="s">
        <v>922</v>
      </c>
      <c r="B122" s="10" t="s">
        <v>16</v>
      </c>
      <c r="C122" s="12"/>
      <c r="D122" s="12">
        <v>321</v>
      </c>
      <c r="E122" s="12">
        <v>321</v>
      </c>
      <c r="F122" s="22">
        <v>1</v>
      </c>
    </row>
    <row r="123" spans="1:6">
      <c r="A123" s="7" t="s">
        <v>926</v>
      </c>
      <c r="B123" s="10" t="s">
        <v>16</v>
      </c>
      <c r="C123" s="12"/>
      <c r="D123" s="12">
        <v>300</v>
      </c>
      <c r="E123" s="12">
        <v>300</v>
      </c>
      <c r="F123" s="22">
        <v>1</v>
      </c>
    </row>
    <row r="124" spans="1:6">
      <c r="A124" s="7" t="s">
        <v>868</v>
      </c>
      <c r="B124" s="10" t="s">
        <v>16</v>
      </c>
      <c r="C124" s="12">
        <v>70</v>
      </c>
      <c r="D124" s="12">
        <v>358</v>
      </c>
      <c r="E124" s="12">
        <v>288</v>
      </c>
      <c r="F124" s="22">
        <v>4.11428571428571</v>
      </c>
    </row>
    <row r="125" spans="1:6">
      <c r="A125" s="7" t="s">
        <v>934</v>
      </c>
      <c r="B125" s="10" t="s">
        <v>16</v>
      </c>
      <c r="C125" s="12"/>
      <c r="D125" s="12">
        <v>282</v>
      </c>
      <c r="E125" s="12">
        <v>282</v>
      </c>
      <c r="F125" s="22">
        <v>1</v>
      </c>
    </row>
    <row r="126" spans="1:6">
      <c r="A126" s="7" t="s">
        <v>911</v>
      </c>
      <c r="B126" s="10" t="s">
        <v>16</v>
      </c>
      <c r="C126" s="12"/>
      <c r="D126" s="12">
        <v>254</v>
      </c>
      <c r="E126" s="12">
        <v>254</v>
      </c>
      <c r="F126" s="22">
        <v>1</v>
      </c>
    </row>
    <row r="127" spans="1:6">
      <c r="A127" s="7" t="s">
        <v>720</v>
      </c>
      <c r="B127" s="10" t="s">
        <v>16</v>
      </c>
      <c r="C127" s="12">
        <v>1275</v>
      </c>
      <c r="D127" s="12">
        <v>1526</v>
      </c>
      <c r="E127" s="12">
        <v>251</v>
      </c>
      <c r="F127" s="22">
        <v>0.196862745098039</v>
      </c>
    </row>
    <row r="128" spans="1:6">
      <c r="A128" s="7" t="s">
        <v>900</v>
      </c>
      <c r="B128" s="10" t="s">
        <v>16</v>
      </c>
      <c r="C128" s="12"/>
      <c r="D128" s="12">
        <v>245</v>
      </c>
      <c r="E128" s="12">
        <v>245</v>
      </c>
      <c r="F128" s="22">
        <v>1</v>
      </c>
    </row>
    <row r="129" spans="1:6">
      <c r="A129" s="7" t="s">
        <v>941</v>
      </c>
      <c r="B129" s="10" t="s">
        <v>16</v>
      </c>
      <c r="C129" s="12"/>
      <c r="D129" s="12">
        <v>243</v>
      </c>
      <c r="E129" s="12">
        <v>243</v>
      </c>
      <c r="F129" s="22">
        <v>1</v>
      </c>
    </row>
    <row r="130" spans="1:6">
      <c r="A130" s="7" t="s">
        <v>878</v>
      </c>
      <c r="B130" s="10" t="s">
        <v>16</v>
      </c>
      <c r="C130" s="12">
        <v>51</v>
      </c>
      <c r="D130" s="12">
        <v>281</v>
      </c>
      <c r="E130" s="12">
        <v>230</v>
      </c>
      <c r="F130" s="22">
        <v>4.50980392156863</v>
      </c>
    </row>
    <row r="131" spans="1:6">
      <c r="A131" s="7" t="s">
        <v>948</v>
      </c>
      <c r="B131" s="10" t="s">
        <v>16</v>
      </c>
      <c r="C131" s="12"/>
      <c r="D131" s="12">
        <v>217</v>
      </c>
      <c r="E131" s="12">
        <v>217</v>
      </c>
      <c r="F131" s="22">
        <v>1</v>
      </c>
    </row>
    <row r="132" spans="1:6">
      <c r="A132" s="7" t="s">
        <v>889</v>
      </c>
      <c r="B132" s="10" t="s">
        <v>16</v>
      </c>
      <c r="C132" s="12">
        <v>155</v>
      </c>
      <c r="D132" s="12">
        <v>359</v>
      </c>
      <c r="E132" s="12">
        <v>204</v>
      </c>
      <c r="F132" s="22">
        <v>1.31612903225806</v>
      </c>
    </row>
    <row r="133" spans="1:6">
      <c r="A133" s="7" t="s">
        <v>897</v>
      </c>
      <c r="B133" s="10" t="s">
        <v>16</v>
      </c>
      <c r="C133" s="12"/>
      <c r="D133" s="12">
        <v>198</v>
      </c>
      <c r="E133" s="12">
        <v>198</v>
      </c>
      <c r="F133" s="22">
        <v>1</v>
      </c>
    </row>
    <row r="134" spans="1:6">
      <c r="A134" s="7" t="s">
        <v>693</v>
      </c>
      <c r="B134" s="10" t="s">
        <v>16</v>
      </c>
      <c r="C134" s="12">
        <v>150</v>
      </c>
      <c r="D134" s="12">
        <v>341</v>
      </c>
      <c r="E134" s="12">
        <v>191</v>
      </c>
      <c r="F134" s="22">
        <v>1.27333333333333</v>
      </c>
    </row>
    <row r="135" spans="1:6">
      <c r="A135" s="7" t="s">
        <v>714</v>
      </c>
      <c r="B135" s="10" t="s">
        <v>16</v>
      </c>
      <c r="C135" s="12">
        <v>939</v>
      </c>
      <c r="D135" s="12">
        <v>1127</v>
      </c>
      <c r="E135" s="12">
        <v>188</v>
      </c>
      <c r="F135" s="22">
        <v>0.200212992545261</v>
      </c>
    </row>
    <row r="136" spans="1:6">
      <c r="A136" s="7" t="s">
        <v>754</v>
      </c>
      <c r="B136" s="10" t="s">
        <v>16</v>
      </c>
      <c r="C136" s="12">
        <v>1151</v>
      </c>
      <c r="D136" s="12">
        <v>1339</v>
      </c>
      <c r="E136" s="12">
        <v>188</v>
      </c>
      <c r="F136" s="22">
        <v>0.163336229365769</v>
      </c>
    </row>
    <row r="137" spans="1:6">
      <c r="A137" s="7" t="s">
        <v>952</v>
      </c>
      <c r="B137" s="10" t="s">
        <v>16</v>
      </c>
      <c r="C137" s="12"/>
      <c r="D137" s="12">
        <v>187</v>
      </c>
      <c r="E137" s="12">
        <v>187</v>
      </c>
      <c r="F137" s="22">
        <v>1</v>
      </c>
    </row>
    <row r="138" spans="1:6">
      <c r="A138" s="7" t="s">
        <v>962</v>
      </c>
      <c r="B138" s="10" t="s">
        <v>16</v>
      </c>
      <c r="C138" s="12"/>
      <c r="D138" s="12">
        <v>149</v>
      </c>
      <c r="E138" s="12">
        <v>149</v>
      </c>
      <c r="F138" s="22">
        <v>1</v>
      </c>
    </row>
    <row r="139" spans="1:6">
      <c r="A139" s="7" t="s">
        <v>963</v>
      </c>
      <c r="B139" s="10" t="s">
        <v>16</v>
      </c>
      <c r="C139" s="12"/>
      <c r="D139" s="12">
        <v>143</v>
      </c>
      <c r="E139" s="12">
        <v>143</v>
      </c>
      <c r="F139" s="22">
        <v>1</v>
      </c>
    </row>
    <row r="140" spans="1:6">
      <c r="A140" s="7" t="s">
        <v>876</v>
      </c>
      <c r="B140" s="10" t="s">
        <v>16</v>
      </c>
      <c r="C140" s="12"/>
      <c r="D140" s="12">
        <v>128</v>
      </c>
      <c r="E140" s="12">
        <v>128</v>
      </c>
      <c r="F140" s="22">
        <v>1</v>
      </c>
    </row>
    <row r="141" spans="1:6">
      <c r="A141" s="7" t="s">
        <v>691</v>
      </c>
      <c r="B141" s="10" t="s">
        <v>16</v>
      </c>
      <c r="C141" s="12">
        <v>1398</v>
      </c>
      <c r="D141" s="12">
        <v>1515</v>
      </c>
      <c r="E141" s="12">
        <v>117</v>
      </c>
      <c r="F141" s="22">
        <v>0.0836909871244635</v>
      </c>
    </row>
    <row r="142" spans="1:6">
      <c r="A142" s="7" t="s">
        <v>970</v>
      </c>
      <c r="B142" s="10" t="s">
        <v>16</v>
      </c>
      <c r="C142" s="12"/>
      <c r="D142" s="12">
        <v>115</v>
      </c>
      <c r="E142" s="12">
        <v>115</v>
      </c>
      <c r="F142" s="22">
        <v>1</v>
      </c>
    </row>
    <row r="143" spans="1:6">
      <c r="A143" s="7" t="s">
        <v>760</v>
      </c>
      <c r="B143" s="10" t="s">
        <v>16</v>
      </c>
      <c r="C143" s="12"/>
      <c r="D143" s="12">
        <v>113</v>
      </c>
      <c r="E143" s="12">
        <v>113</v>
      </c>
      <c r="F143" s="22">
        <v>1</v>
      </c>
    </row>
    <row r="144" spans="1:6">
      <c r="A144" s="7" t="s">
        <v>974</v>
      </c>
      <c r="B144" s="10" t="s">
        <v>16</v>
      </c>
      <c r="C144" s="12"/>
      <c r="D144" s="12">
        <v>111</v>
      </c>
      <c r="E144" s="12">
        <v>111</v>
      </c>
      <c r="F144" s="22">
        <v>1</v>
      </c>
    </row>
    <row r="145" spans="1:6">
      <c r="A145" s="7" t="s">
        <v>978</v>
      </c>
      <c r="B145" s="10" t="s">
        <v>16</v>
      </c>
      <c r="C145" s="12"/>
      <c r="D145" s="12">
        <v>105</v>
      </c>
      <c r="E145" s="12">
        <v>105</v>
      </c>
      <c r="F145" s="22">
        <v>1</v>
      </c>
    </row>
    <row r="146" spans="1:6">
      <c r="A146" s="7" t="s">
        <v>979</v>
      </c>
      <c r="B146" s="10" t="s">
        <v>16</v>
      </c>
      <c r="C146" s="12"/>
      <c r="D146" s="12">
        <v>105</v>
      </c>
      <c r="E146" s="12">
        <v>105</v>
      </c>
      <c r="F146" s="22">
        <v>1</v>
      </c>
    </row>
    <row r="147" spans="1:6">
      <c r="A147" s="7" t="s">
        <v>799</v>
      </c>
      <c r="B147" s="10" t="s">
        <v>16</v>
      </c>
      <c r="C147" s="12"/>
      <c r="D147" s="12">
        <v>100</v>
      </c>
      <c r="E147" s="12">
        <v>100</v>
      </c>
      <c r="F147" s="22">
        <v>1</v>
      </c>
    </row>
    <row r="148" spans="1:6">
      <c r="A148" s="7" t="s">
        <v>884</v>
      </c>
      <c r="B148" s="10" t="s">
        <v>16</v>
      </c>
      <c r="C148" s="12"/>
      <c r="D148" s="12">
        <v>100</v>
      </c>
      <c r="E148" s="12">
        <v>100</v>
      </c>
      <c r="F148" s="22">
        <v>1</v>
      </c>
    </row>
    <row r="149" spans="1:6">
      <c r="A149" s="7" t="s">
        <v>923</v>
      </c>
      <c r="B149" s="10" t="s">
        <v>16</v>
      </c>
      <c r="C149" s="12"/>
      <c r="D149" s="12">
        <v>86</v>
      </c>
      <c r="E149" s="12">
        <v>86</v>
      </c>
      <c r="F149" s="22">
        <v>1</v>
      </c>
    </row>
    <row r="150" spans="1:6">
      <c r="A150" s="7" t="s">
        <v>984</v>
      </c>
      <c r="B150" s="10" t="s">
        <v>16</v>
      </c>
      <c r="C150" s="12"/>
      <c r="D150" s="12">
        <v>83</v>
      </c>
      <c r="E150" s="12">
        <v>83</v>
      </c>
      <c r="F150" s="22">
        <v>1</v>
      </c>
    </row>
    <row r="151" spans="1:6">
      <c r="A151" s="7" t="s">
        <v>986</v>
      </c>
      <c r="B151" s="10" t="s">
        <v>16</v>
      </c>
      <c r="C151" s="12"/>
      <c r="D151" s="12">
        <v>80</v>
      </c>
      <c r="E151" s="12">
        <v>80</v>
      </c>
      <c r="F151" s="22">
        <v>1</v>
      </c>
    </row>
    <row r="152" spans="1:6">
      <c r="A152" s="7" t="s">
        <v>990</v>
      </c>
      <c r="B152" s="10" t="s">
        <v>16</v>
      </c>
      <c r="C152" s="12"/>
      <c r="D152" s="12">
        <v>65</v>
      </c>
      <c r="E152" s="12">
        <v>65</v>
      </c>
      <c r="F152" s="22">
        <v>1</v>
      </c>
    </row>
    <row r="153" spans="1:6">
      <c r="A153" s="7" t="s">
        <v>992</v>
      </c>
      <c r="B153" s="10" t="s">
        <v>16</v>
      </c>
      <c r="C153" s="12"/>
      <c r="D153" s="12">
        <v>52</v>
      </c>
      <c r="E153" s="12">
        <v>52</v>
      </c>
      <c r="F153" s="22">
        <v>1</v>
      </c>
    </row>
    <row r="154" spans="1:6">
      <c r="A154" s="7" t="s">
        <v>752</v>
      </c>
      <c r="B154" s="10" t="s">
        <v>16</v>
      </c>
      <c r="C154" s="12">
        <v>154</v>
      </c>
      <c r="D154" s="12">
        <v>202</v>
      </c>
      <c r="E154" s="12">
        <v>48</v>
      </c>
      <c r="F154" s="22">
        <v>0.311688311688312</v>
      </c>
    </row>
    <row r="155" spans="1:6">
      <c r="A155" s="7" t="s">
        <v>892</v>
      </c>
      <c r="B155" s="10" t="s">
        <v>16</v>
      </c>
      <c r="C155" s="12">
        <v>131</v>
      </c>
      <c r="D155" s="12">
        <v>158</v>
      </c>
      <c r="E155" s="12">
        <v>27</v>
      </c>
      <c r="F155" s="22">
        <v>0.206106870229008</v>
      </c>
    </row>
    <row r="156" spans="1:6">
      <c r="A156" s="7" t="s">
        <v>1000</v>
      </c>
      <c r="B156" s="10" t="s">
        <v>16</v>
      </c>
      <c r="C156" s="12"/>
      <c r="D156" s="12">
        <v>24</v>
      </c>
      <c r="E156" s="12">
        <v>24</v>
      </c>
      <c r="F156" s="22">
        <v>1</v>
      </c>
    </row>
    <row r="157" spans="1:6">
      <c r="A157" s="7" t="s">
        <v>1002</v>
      </c>
      <c r="B157" s="10" t="s">
        <v>16</v>
      </c>
      <c r="C157" s="12"/>
      <c r="D157" s="12">
        <v>16</v>
      </c>
      <c r="E157" s="12">
        <v>16</v>
      </c>
      <c r="F157" s="22">
        <v>1</v>
      </c>
    </row>
    <row r="158" spans="1:6">
      <c r="A158" s="7" t="s">
        <v>988</v>
      </c>
      <c r="B158" s="10" t="s">
        <v>16</v>
      </c>
      <c r="C158" s="12">
        <v>19</v>
      </c>
      <c r="D158" s="12">
        <v>32</v>
      </c>
      <c r="E158" s="12">
        <v>13</v>
      </c>
      <c r="F158" s="22">
        <v>0.684210526315789</v>
      </c>
    </row>
    <row r="159" spans="1:6">
      <c r="A159" s="7" t="s">
        <v>989</v>
      </c>
      <c r="B159" s="10" t="s">
        <v>16</v>
      </c>
      <c r="C159" s="12">
        <v>24</v>
      </c>
      <c r="D159" s="12">
        <v>24</v>
      </c>
      <c r="E159" s="12"/>
      <c r="F159" s="22">
        <v>0</v>
      </c>
    </row>
  </sheetData>
  <sortState ref="A2:F159">
    <sortCondition ref="E1" descending="1"/>
  </sortState>
  <conditionalFormatting sqref="E2">
    <cfRule type="iconSet" priority="25">
      <iconSet iconSet="3Arrows">
        <cfvo type="percent" val="0"/>
        <cfvo type="num" val="0"/>
        <cfvo type="num" val="0"/>
      </iconSet>
    </cfRule>
  </conditionalFormatting>
  <conditionalFormatting sqref="E3">
    <cfRule type="iconSet" priority="23">
      <iconSet iconSet="3Arrows">
        <cfvo type="percent" val="0"/>
        <cfvo type="num" val="0"/>
        <cfvo type="num" val="0"/>
      </iconSet>
    </cfRule>
  </conditionalFormatting>
  <conditionalFormatting sqref="E9">
    <cfRule type="iconSet" priority="19">
      <iconSet iconSet="3Arrows">
        <cfvo type="percent" val="0"/>
        <cfvo type="num" val="0"/>
        <cfvo type="num" val="0"/>
      </iconSet>
    </cfRule>
  </conditionalFormatting>
  <conditionalFormatting sqref="F55">
    <cfRule type="iconSet" priority="7">
      <iconSet iconSet="3Arrows">
        <cfvo type="percent" val="0"/>
        <cfvo type="num" val="0"/>
        <cfvo type="num" val="0"/>
      </iconSet>
    </cfRule>
  </conditionalFormatting>
  <conditionalFormatting sqref="E$1:E$1048576">
    <cfRule type="dataBar" priority="1">
      <dataBar>
        <cfvo type="min"/>
        <cfvo type="max"/>
        <color rgb="FF63C384"/>
      </dataBar>
      <extLst>
        <ext xmlns:x14="http://schemas.microsoft.com/office/spreadsheetml/2009/9/main" uri="{B025F937-C7B1-47D3-B67F-A62EFF666E3E}">
          <x14:id>{1a1fb306-c485-43bc-9ed9-fbbf642e8ba3}</x14:id>
        </ext>
      </extLst>
    </cfRule>
  </conditionalFormatting>
  <conditionalFormatting sqref="E4:E6">
    <cfRule type="iconSet" priority="22">
      <iconSet iconSet="3Arrows">
        <cfvo type="percent" val="0"/>
        <cfvo type="num" val="0"/>
        <cfvo type="num" val="0"/>
      </iconSet>
    </cfRule>
  </conditionalFormatting>
  <conditionalFormatting sqref="E7:E8">
    <cfRule type="iconSet" priority="21">
      <iconSet iconSet="3Arrows">
        <cfvo type="percent" val="0"/>
        <cfvo type="num" val="0"/>
        <cfvo type="num" val="0"/>
      </iconSet>
    </cfRule>
  </conditionalFormatting>
  <conditionalFormatting sqref="E10:E14">
    <cfRule type="iconSet" priority="18">
      <iconSet iconSet="3Arrows">
        <cfvo type="percent" val="0"/>
        <cfvo type="num" val="0"/>
        <cfvo type="num" val="0"/>
      </iconSet>
    </cfRule>
  </conditionalFormatting>
  <conditionalFormatting sqref="E15:E17">
    <cfRule type="iconSet" priority="17">
      <iconSet iconSet="3Arrows">
        <cfvo type="percent" val="0"/>
        <cfvo type="num" val="0"/>
        <cfvo type="num" val="0"/>
      </iconSet>
    </cfRule>
  </conditionalFormatting>
  <conditionalFormatting sqref="E18:E19">
    <cfRule type="iconSet" priority="16">
      <iconSet iconSet="3Arrows">
        <cfvo type="percent" val="0"/>
        <cfvo type="num" val="0"/>
        <cfvo type="num" val="0"/>
      </iconSet>
    </cfRule>
  </conditionalFormatting>
  <conditionalFormatting sqref="E20:E25">
    <cfRule type="iconSet" priority="15">
      <iconSet iconSet="3Arrows">
        <cfvo type="percent" val="0"/>
        <cfvo type="num" val="0"/>
        <cfvo type="num" val="0"/>
      </iconSet>
    </cfRule>
  </conditionalFormatting>
  <conditionalFormatting sqref="E26:E43">
    <cfRule type="iconSet" priority="12">
      <iconSet iconSet="3Arrows">
        <cfvo type="percent" val="0"/>
        <cfvo type="num" val="0"/>
        <cfvo type="num" val="0"/>
      </iconSet>
    </cfRule>
  </conditionalFormatting>
  <conditionalFormatting sqref="E44:E49">
    <cfRule type="iconSet" priority="10">
      <iconSet iconSet="3Arrows">
        <cfvo type="percent" val="0"/>
        <cfvo type="num" val="0"/>
        <cfvo type="num" val="0"/>
      </iconSet>
    </cfRule>
  </conditionalFormatting>
  <conditionalFormatting sqref="E50:E53">
    <cfRule type="iconSet" priority="9">
      <iconSet iconSet="3Arrows">
        <cfvo type="percent" val="0"/>
        <cfvo type="num" val="0"/>
        <cfvo type="num" val="0"/>
      </iconSet>
    </cfRule>
  </conditionalFormatting>
  <conditionalFormatting sqref="E54:E78">
    <cfRule type="iconSet" priority="8">
      <iconSet iconSet="3Arrows">
        <cfvo type="percent" val="0"/>
        <cfvo type="num" val="0"/>
        <cfvo type="num" val="0"/>
      </iconSet>
    </cfRule>
  </conditionalFormatting>
  <conditionalFormatting sqref="E79:E80">
    <cfRule type="iconSet" priority="5">
      <iconSet iconSet="3Arrows">
        <cfvo type="percent" val="0"/>
        <cfvo type="num" val="0"/>
        <cfvo type="num" val="0"/>
      </iconSet>
    </cfRule>
  </conditionalFormatting>
  <conditionalFormatting sqref="E81:E89">
    <cfRule type="iconSet" priority="4">
      <iconSet iconSet="3Arrows">
        <cfvo type="percent" val="0"/>
        <cfvo type="num" val="0"/>
        <cfvo type="num" val="0"/>
      </iconSet>
    </cfRule>
  </conditionalFormatting>
  <conditionalFormatting sqref="E90:E159">
    <cfRule type="iconSet" priority="3">
      <iconSet iconSet="3Arrows">
        <cfvo type="percent" val="0"/>
        <cfvo type="num" val="0"/>
        <cfvo type="num" val="0"/>
      </iconSet>
    </cfRule>
  </conditionalFormatting>
  <conditionalFormatting sqref="F2:F6">
    <cfRule type="iconSet" priority="24">
      <iconSet iconSet="3Arrows">
        <cfvo type="percent" val="0"/>
        <cfvo type="num" val="0"/>
        <cfvo type="num" val="0"/>
      </iconSet>
    </cfRule>
  </conditionalFormatting>
  <conditionalFormatting sqref="F7:F23">
    <cfRule type="iconSet" priority="20">
      <iconSet iconSet="3Arrows">
        <cfvo type="percent" val="0"/>
        <cfvo type="num" val="0"/>
        <cfvo type="num" val="0"/>
      </iconSet>
    </cfRule>
  </conditionalFormatting>
  <conditionalFormatting sqref="F24:F41">
    <cfRule type="iconSet" priority="13">
      <iconSet iconSet="3Arrows">
        <cfvo type="percent" val="0"/>
        <cfvo type="num" val="0"/>
        <cfvo type="num" val="0"/>
      </iconSet>
    </cfRule>
  </conditionalFormatting>
  <conditionalFormatting sqref="F77:F140">
    <cfRule type="iconSet" priority="6">
      <iconSet iconSet="3Arrows">
        <cfvo type="percent" val="0"/>
        <cfvo type="num" val="0"/>
        <cfvo type="num" val="0"/>
      </iconSet>
    </cfRule>
  </conditionalFormatting>
  <conditionalFormatting sqref="F141:F159">
    <cfRule type="iconSet" priority="2">
      <iconSet iconSet="3Arrows">
        <cfvo type="percent" val="0"/>
        <cfvo type="num" val="0"/>
        <cfvo type="num" val="0"/>
      </iconSet>
    </cfRule>
  </conditionalFormatting>
  <conditionalFormatting sqref="F156:F159 F131:F153 F129 F126:F127 F123:F124 F110:F121 F105:F108 F97:F103 F95 F91:F93 F89 F87 F85 F82 F77:F80 F75 F72:F73 F69 F65:F66 F62 F60 F56:F58 F48:F49 F46 F35 F31 F27 F24:F25 F21">
    <cfRule type="iconSet" priority="14">
      <iconSet iconSet="3Arrows">
        <cfvo type="percent" val="0"/>
        <cfvo type="num" val="0"/>
        <cfvo type="num" val="0"/>
      </iconSet>
    </cfRule>
  </conditionalFormatting>
  <conditionalFormatting sqref="F56:F76 F42:F54">
    <cfRule type="iconSet" priority="11">
      <iconSet iconSet="3Arrows">
        <cfvo type="percent" val="0"/>
        <cfvo type="num" val="0"/>
        <cfvo type="num" val="0"/>
      </iconSet>
    </cfRule>
  </conditionalFormatting>
  <pageMargins left="0.699305555555556" right="0.699305555555556" top="0.75" bottom="0.75" header="0.3" footer="0.3"/>
  <headerFooter/>
  <extLst>
    <ext xmlns:x14="http://schemas.microsoft.com/office/spreadsheetml/2009/9/main" uri="{78C0D931-6437-407d-A8EE-F0AAD7539E65}">
      <x14:conditionalFormattings>
        <x14:conditionalFormatting xmlns:xm="http://schemas.microsoft.com/office/excel/2006/main">
          <x14:cfRule type="dataBar" id="{1a1fb306-c485-43bc-9ed9-fbbf642e8ba3}">
            <x14:dataBar minLength="0" maxLength="100" border="1" negativeBarBorderColorSameAsPositive="0">
              <x14:cfvo type="autoMin"/>
              <x14:cfvo type="autoMax"/>
              <x14:borderColor rgb="FF63C384"/>
              <x14:negativeFillColor rgb="FFFF0000"/>
              <x14:negativeBorderColor rgb="FFFF0000"/>
              <x14:axisColor rgb="FF000000"/>
            </x14:dataBar>
          </x14:cfRule>
          <xm:sqref>E$1:E$1048576</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2"/>
  <sheetViews>
    <sheetView workbookViewId="0">
      <pane ySplit="1" topLeftCell="A2" activePane="bottomLeft" state="frozen"/>
      <selection/>
      <selection pane="bottomLeft" activeCell="I13" sqref="I13"/>
    </sheetView>
  </sheetViews>
  <sheetFormatPr defaultColWidth="9" defaultRowHeight="14.25" outlineLevelCol="5"/>
  <cols>
    <col min="1" max="1" width="43" customWidth="1"/>
    <col min="2" max="2" width="13" customWidth="1"/>
    <col min="3" max="6" width="13.75" customWidth="1"/>
  </cols>
  <sheetData>
    <row r="1" spans="1:6">
      <c r="A1" s="7" t="s">
        <v>576</v>
      </c>
      <c r="B1" s="10" t="s">
        <v>6</v>
      </c>
      <c r="C1" s="11" t="s">
        <v>10</v>
      </c>
      <c r="D1" s="11" t="s">
        <v>11</v>
      </c>
      <c r="E1" s="11" t="s">
        <v>12</v>
      </c>
      <c r="F1" s="11" t="s">
        <v>13</v>
      </c>
    </row>
    <row r="2" spans="1:6">
      <c r="A2" s="7" t="s">
        <v>577</v>
      </c>
      <c r="B2" s="10" t="s">
        <v>16</v>
      </c>
      <c r="C2" s="12">
        <v>160786</v>
      </c>
      <c r="D2" s="12">
        <v>56612</v>
      </c>
      <c r="E2" s="12">
        <v>-104174</v>
      </c>
      <c r="F2" s="22">
        <v>-0.647904668316893</v>
      </c>
    </row>
    <row r="3" spans="1:6">
      <c r="A3" s="7" t="s">
        <v>582</v>
      </c>
      <c r="B3" s="10" t="s">
        <v>16</v>
      </c>
      <c r="C3" s="12">
        <v>80805</v>
      </c>
      <c r="D3" s="12">
        <v>30946</v>
      </c>
      <c r="E3" s="12">
        <v>-49859</v>
      </c>
      <c r="F3" s="22">
        <v>-0.617028649217251</v>
      </c>
    </row>
    <row r="4" spans="1:6">
      <c r="A4" s="7" t="s">
        <v>586</v>
      </c>
      <c r="B4" s="10" t="s">
        <v>16</v>
      </c>
      <c r="C4" s="12">
        <v>58243</v>
      </c>
      <c r="D4" s="12">
        <v>9679</v>
      </c>
      <c r="E4" s="12">
        <v>-48564</v>
      </c>
      <c r="F4" s="22">
        <v>-0.833816939374689</v>
      </c>
    </row>
    <row r="5" spans="1:6">
      <c r="A5" s="7" t="s">
        <v>612</v>
      </c>
      <c r="B5" s="10" t="s">
        <v>16</v>
      </c>
      <c r="C5" s="12">
        <v>28639</v>
      </c>
      <c r="D5" s="12">
        <v>1021</v>
      </c>
      <c r="E5" s="12">
        <v>-27618</v>
      </c>
      <c r="F5" s="22">
        <v>-0.964349313872691</v>
      </c>
    </row>
    <row r="6" spans="1:6">
      <c r="A6" s="7" t="s">
        <v>608</v>
      </c>
      <c r="B6" s="10" t="s">
        <v>16</v>
      </c>
      <c r="C6" s="12">
        <v>19234</v>
      </c>
      <c r="D6" s="12">
        <v>1188</v>
      </c>
      <c r="E6" s="12">
        <v>-18046</v>
      </c>
      <c r="F6" s="22">
        <v>-0.938234376624727</v>
      </c>
    </row>
    <row r="7" spans="1:6">
      <c r="A7" s="7" t="s">
        <v>630</v>
      </c>
      <c r="B7" s="10" t="s">
        <v>16</v>
      </c>
      <c r="C7" s="12">
        <v>17203</v>
      </c>
      <c r="D7" s="12"/>
      <c r="E7" s="12">
        <v>-17203</v>
      </c>
      <c r="F7" s="22">
        <v>-1</v>
      </c>
    </row>
    <row r="8" spans="1:6">
      <c r="A8" s="7" t="s">
        <v>615</v>
      </c>
      <c r="B8" s="10" t="s">
        <v>16</v>
      </c>
      <c r="C8" s="12">
        <v>16602</v>
      </c>
      <c r="D8" s="12"/>
      <c r="E8" s="12">
        <v>-16602</v>
      </c>
      <c r="F8" s="22">
        <v>-1</v>
      </c>
    </row>
    <row r="9" spans="1:6">
      <c r="A9" s="7" t="s">
        <v>604</v>
      </c>
      <c r="B9" s="10" t="s">
        <v>16</v>
      </c>
      <c r="C9" s="12">
        <v>16271</v>
      </c>
      <c r="D9" s="12">
        <v>1643</v>
      </c>
      <c r="E9" s="12">
        <v>-14628</v>
      </c>
      <c r="F9" s="22">
        <v>-0.899022801302932</v>
      </c>
    </row>
    <row r="10" spans="1:6">
      <c r="A10" s="7" t="s">
        <v>580</v>
      </c>
      <c r="B10" s="10" t="s">
        <v>16</v>
      </c>
      <c r="C10" s="12">
        <v>79981</v>
      </c>
      <c r="D10" s="12">
        <v>67814</v>
      </c>
      <c r="E10" s="12">
        <v>-12167</v>
      </c>
      <c r="F10" s="22">
        <v>-0.152123629361973</v>
      </c>
    </row>
    <row r="11" spans="1:6">
      <c r="A11" s="7" t="s">
        <v>583</v>
      </c>
      <c r="B11" s="10" t="s">
        <v>16</v>
      </c>
      <c r="C11" s="12">
        <v>20260</v>
      </c>
      <c r="D11" s="12">
        <v>8213</v>
      </c>
      <c r="E11" s="12">
        <v>-12047</v>
      </c>
      <c r="F11" s="22">
        <v>-0.59461994076999</v>
      </c>
    </row>
    <row r="12" spans="1:6">
      <c r="A12" s="7" t="s">
        <v>597</v>
      </c>
      <c r="B12" s="10" t="s">
        <v>16</v>
      </c>
      <c r="C12" s="12">
        <v>11783</v>
      </c>
      <c r="D12" s="12">
        <v>233</v>
      </c>
      <c r="E12" s="12">
        <v>-11550</v>
      </c>
      <c r="F12" s="22">
        <v>-0.980225748960367</v>
      </c>
    </row>
    <row r="13" spans="1:6">
      <c r="A13" s="7" t="s">
        <v>641</v>
      </c>
      <c r="B13" s="10" t="s">
        <v>16</v>
      </c>
      <c r="C13" s="12">
        <v>10637</v>
      </c>
      <c r="D13" s="12"/>
      <c r="E13" s="12">
        <v>-10637</v>
      </c>
      <c r="F13" s="22">
        <v>-1</v>
      </c>
    </row>
    <row r="14" spans="1:6">
      <c r="A14" s="7" t="s">
        <v>601</v>
      </c>
      <c r="B14" s="10" t="s">
        <v>16</v>
      </c>
      <c r="C14" s="12">
        <v>13330</v>
      </c>
      <c r="D14" s="12">
        <v>4146</v>
      </c>
      <c r="E14" s="12">
        <v>-9184</v>
      </c>
      <c r="F14" s="22">
        <v>-0.688972243060765</v>
      </c>
    </row>
    <row r="15" spans="1:6">
      <c r="A15" s="7" t="s">
        <v>664</v>
      </c>
      <c r="B15" s="10" t="s">
        <v>16</v>
      </c>
      <c r="C15" s="12">
        <v>7889</v>
      </c>
      <c r="D15" s="12"/>
      <c r="E15" s="12">
        <v>-7889</v>
      </c>
      <c r="F15" s="22">
        <v>-1</v>
      </c>
    </row>
    <row r="16" spans="1:6">
      <c r="A16" s="7" t="s">
        <v>642</v>
      </c>
      <c r="B16" s="10" t="s">
        <v>16</v>
      </c>
      <c r="C16" s="12">
        <v>9662</v>
      </c>
      <c r="D16" s="12">
        <v>1853</v>
      </c>
      <c r="E16" s="12">
        <v>-7809</v>
      </c>
      <c r="F16" s="22">
        <v>-0.808217760298075</v>
      </c>
    </row>
    <row r="17" spans="1:6">
      <c r="A17" s="7" t="s">
        <v>675</v>
      </c>
      <c r="B17" s="10" t="s">
        <v>16</v>
      </c>
      <c r="C17" s="12">
        <v>7572</v>
      </c>
      <c r="D17" s="12"/>
      <c r="E17" s="12">
        <v>-7572</v>
      </c>
      <c r="F17" s="22">
        <v>-1</v>
      </c>
    </row>
    <row r="18" spans="1:6">
      <c r="A18" s="7" t="s">
        <v>619</v>
      </c>
      <c r="B18" s="10" t="s">
        <v>16</v>
      </c>
      <c r="C18" s="12">
        <v>8587</v>
      </c>
      <c r="D18" s="12">
        <v>1231</v>
      </c>
      <c r="E18" s="12">
        <v>-7356</v>
      </c>
      <c r="F18" s="22">
        <v>-0.856643763829044</v>
      </c>
    </row>
    <row r="19" spans="1:6">
      <c r="A19" s="7" t="s">
        <v>679</v>
      </c>
      <c r="B19" s="10" t="s">
        <v>16</v>
      </c>
      <c r="C19" s="12">
        <v>6590</v>
      </c>
      <c r="D19" s="12"/>
      <c r="E19" s="12">
        <v>-6590</v>
      </c>
      <c r="F19" s="22">
        <v>-1</v>
      </c>
    </row>
    <row r="20" spans="1:6">
      <c r="A20" s="7" t="s">
        <v>609</v>
      </c>
      <c r="B20" s="10" t="s">
        <v>16</v>
      </c>
      <c r="C20" s="12">
        <v>8220</v>
      </c>
      <c r="D20" s="12">
        <v>2310</v>
      </c>
      <c r="E20" s="12">
        <v>-5910</v>
      </c>
      <c r="F20" s="22">
        <v>-0.718978102189781</v>
      </c>
    </row>
    <row r="21" spans="1:6">
      <c r="A21" s="7" t="s">
        <v>661</v>
      </c>
      <c r="B21" s="10" t="s">
        <v>16</v>
      </c>
      <c r="C21" s="12">
        <v>5185</v>
      </c>
      <c r="D21" s="12">
        <v>12</v>
      </c>
      <c r="E21" s="12">
        <v>-5173</v>
      </c>
      <c r="F21" s="22">
        <v>-0.997685631629701</v>
      </c>
    </row>
    <row r="22" spans="1:6">
      <c r="A22" s="7" t="s">
        <v>592</v>
      </c>
      <c r="B22" s="10" t="s">
        <v>16</v>
      </c>
      <c r="C22" s="12">
        <v>4843</v>
      </c>
      <c r="D22" s="12"/>
      <c r="E22" s="12">
        <v>-4843</v>
      </c>
      <c r="F22" s="22">
        <v>-1</v>
      </c>
    </row>
    <row r="23" spans="1:6">
      <c r="A23" s="7" t="s">
        <v>640</v>
      </c>
      <c r="B23" s="10" t="s">
        <v>16</v>
      </c>
      <c r="C23" s="12">
        <v>4697</v>
      </c>
      <c r="D23" s="12"/>
      <c r="E23" s="12">
        <v>-4697</v>
      </c>
      <c r="F23" s="22">
        <v>-1</v>
      </c>
    </row>
    <row r="24" spans="1:6">
      <c r="A24" s="7" t="s">
        <v>648</v>
      </c>
      <c r="B24" s="10" t="s">
        <v>16</v>
      </c>
      <c r="C24" s="12">
        <v>4894</v>
      </c>
      <c r="D24" s="12">
        <v>207</v>
      </c>
      <c r="E24" s="12">
        <v>-4687</v>
      </c>
      <c r="F24" s="22">
        <v>-0.957703310175725</v>
      </c>
    </row>
    <row r="25" spans="1:6">
      <c r="A25" s="7" t="s">
        <v>669</v>
      </c>
      <c r="B25" s="10" t="s">
        <v>16</v>
      </c>
      <c r="C25" s="12">
        <v>4637</v>
      </c>
      <c r="D25" s="12">
        <v>409</v>
      </c>
      <c r="E25" s="12">
        <v>-4228</v>
      </c>
      <c r="F25" s="22">
        <v>-0.911796420099202</v>
      </c>
    </row>
    <row r="26" spans="1:6">
      <c r="A26" s="7" t="s">
        <v>629</v>
      </c>
      <c r="B26" s="10" t="s">
        <v>16</v>
      </c>
      <c r="C26" s="12">
        <v>5653</v>
      </c>
      <c r="D26" s="12">
        <v>1507</v>
      </c>
      <c r="E26" s="12">
        <v>-4146</v>
      </c>
      <c r="F26" s="22">
        <v>-0.7334158853706</v>
      </c>
    </row>
    <row r="27" spans="1:6">
      <c r="A27" s="7" t="s">
        <v>634</v>
      </c>
      <c r="B27" s="10" t="s">
        <v>16</v>
      </c>
      <c r="C27" s="12">
        <v>4557</v>
      </c>
      <c r="D27" s="12">
        <v>420</v>
      </c>
      <c r="E27" s="12">
        <v>-4137</v>
      </c>
      <c r="F27" s="22">
        <v>-0.907834101382488</v>
      </c>
    </row>
    <row r="28" spans="1:6">
      <c r="A28" s="7" t="s">
        <v>692</v>
      </c>
      <c r="B28" s="10" t="s">
        <v>16</v>
      </c>
      <c r="C28" s="12">
        <v>3868</v>
      </c>
      <c r="D28" s="12">
        <v>400</v>
      </c>
      <c r="E28" s="12">
        <v>-3468</v>
      </c>
      <c r="F28" s="22">
        <v>-0.896587383660807</v>
      </c>
    </row>
    <row r="29" spans="1:6">
      <c r="A29" s="7" t="s">
        <v>587</v>
      </c>
      <c r="B29" s="10" t="s">
        <v>16</v>
      </c>
      <c r="C29" s="12">
        <v>7361</v>
      </c>
      <c r="D29" s="12">
        <v>4029</v>
      </c>
      <c r="E29" s="12">
        <v>-3332</v>
      </c>
      <c r="F29" s="22">
        <v>-0.452655889145497</v>
      </c>
    </row>
    <row r="30" spans="1:6">
      <c r="A30" s="7" t="s">
        <v>688</v>
      </c>
      <c r="B30" s="10" t="s">
        <v>16</v>
      </c>
      <c r="C30" s="12">
        <v>3164</v>
      </c>
      <c r="D30" s="12">
        <v>229</v>
      </c>
      <c r="E30" s="12">
        <v>-2935</v>
      </c>
      <c r="F30" s="22">
        <v>-0.927623261694058</v>
      </c>
    </row>
    <row r="31" spans="1:6">
      <c r="A31" s="7" t="s">
        <v>654</v>
      </c>
      <c r="B31" s="10" t="s">
        <v>16</v>
      </c>
      <c r="C31" s="12">
        <v>6414</v>
      </c>
      <c r="D31" s="12">
        <v>3670</v>
      </c>
      <c r="E31" s="12">
        <v>-2744</v>
      </c>
      <c r="F31" s="22">
        <v>-0.427814156532585</v>
      </c>
    </row>
    <row r="32" spans="1:6">
      <c r="A32" s="7" t="s">
        <v>747</v>
      </c>
      <c r="B32" s="10" t="s">
        <v>16</v>
      </c>
      <c r="C32" s="12">
        <v>2760</v>
      </c>
      <c r="D32" s="12">
        <v>41</v>
      </c>
      <c r="E32" s="12">
        <v>-2719</v>
      </c>
      <c r="F32" s="22">
        <v>-0.985144927536232</v>
      </c>
    </row>
    <row r="33" spans="1:6">
      <c r="A33" s="7" t="s">
        <v>663</v>
      </c>
      <c r="B33" s="10" t="s">
        <v>16</v>
      </c>
      <c r="C33" s="12">
        <v>3547</v>
      </c>
      <c r="D33" s="12">
        <v>1236</v>
      </c>
      <c r="E33" s="12">
        <v>-2311</v>
      </c>
      <c r="F33" s="22">
        <v>-0.651536509726529</v>
      </c>
    </row>
    <row r="34" spans="1:6">
      <c r="A34" s="7" t="s">
        <v>627</v>
      </c>
      <c r="B34" s="10" t="s">
        <v>16</v>
      </c>
      <c r="C34" s="12">
        <v>4831</v>
      </c>
      <c r="D34" s="12">
        <v>2677</v>
      </c>
      <c r="E34" s="12">
        <v>-2154</v>
      </c>
      <c r="F34" s="22">
        <v>-0.445870420202857</v>
      </c>
    </row>
    <row r="35" spans="1:6">
      <c r="A35" s="7" t="s">
        <v>659</v>
      </c>
      <c r="B35" s="10" t="s">
        <v>16</v>
      </c>
      <c r="C35" s="12">
        <v>5256</v>
      </c>
      <c r="D35" s="12">
        <v>3186</v>
      </c>
      <c r="E35" s="12">
        <v>-2070</v>
      </c>
      <c r="F35" s="22">
        <v>-0.393835616438356</v>
      </c>
    </row>
    <row r="36" spans="1:6">
      <c r="A36" s="7" t="s">
        <v>622</v>
      </c>
      <c r="B36" s="10" t="s">
        <v>16</v>
      </c>
      <c r="C36" s="12">
        <v>3758</v>
      </c>
      <c r="D36" s="12">
        <v>1806</v>
      </c>
      <c r="E36" s="12">
        <v>-1952</v>
      </c>
      <c r="F36" s="22">
        <v>-0.519425226184141</v>
      </c>
    </row>
    <row r="37" spans="1:6">
      <c r="A37" s="7" t="s">
        <v>603</v>
      </c>
      <c r="B37" s="10" t="s">
        <v>16</v>
      </c>
      <c r="C37" s="12">
        <v>3121</v>
      </c>
      <c r="D37" s="12">
        <v>1188</v>
      </c>
      <c r="E37" s="12">
        <v>-1933</v>
      </c>
      <c r="F37" s="22">
        <v>-0.619352771547581</v>
      </c>
    </row>
    <row r="38" spans="1:6">
      <c r="A38" s="7" t="s">
        <v>769</v>
      </c>
      <c r="B38" s="10" t="s">
        <v>16</v>
      </c>
      <c r="C38" s="12">
        <v>1934</v>
      </c>
      <c r="D38" s="12">
        <v>148</v>
      </c>
      <c r="E38" s="12">
        <v>-1786</v>
      </c>
      <c r="F38" s="22">
        <v>-0.923474663908997</v>
      </c>
    </row>
    <row r="39" spans="1:6">
      <c r="A39" s="7" t="s">
        <v>770</v>
      </c>
      <c r="B39" s="10" t="s">
        <v>16</v>
      </c>
      <c r="C39" s="12">
        <v>1752</v>
      </c>
      <c r="D39" s="12"/>
      <c r="E39" s="12">
        <v>-1752</v>
      </c>
      <c r="F39" s="22">
        <v>-1</v>
      </c>
    </row>
    <row r="40" spans="1:6">
      <c r="A40" s="7" t="s">
        <v>776</v>
      </c>
      <c r="B40" s="10" t="s">
        <v>16</v>
      </c>
      <c r="C40" s="12">
        <v>1722</v>
      </c>
      <c r="D40" s="12"/>
      <c r="E40" s="12">
        <v>-1722</v>
      </c>
      <c r="F40" s="22">
        <v>-1</v>
      </c>
    </row>
    <row r="41" spans="1:6">
      <c r="A41" s="7" t="s">
        <v>699</v>
      </c>
      <c r="B41" s="10" t="s">
        <v>16</v>
      </c>
      <c r="C41" s="12">
        <v>1939</v>
      </c>
      <c r="D41" s="12">
        <v>314</v>
      </c>
      <c r="E41" s="12">
        <v>-1625</v>
      </c>
      <c r="F41" s="22">
        <v>-0.838060856111398</v>
      </c>
    </row>
    <row r="42" spans="1:6">
      <c r="A42" s="7" t="s">
        <v>708</v>
      </c>
      <c r="B42" s="10" t="s">
        <v>16</v>
      </c>
      <c r="C42" s="12">
        <v>3303</v>
      </c>
      <c r="D42" s="12">
        <v>1809</v>
      </c>
      <c r="E42" s="12">
        <v>-1494</v>
      </c>
      <c r="F42" s="22">
        <v>-0.452316076294278</v>
      </c>
    </row>
    <row r="43" spans="1:6">
      <c r="A43" s="7" t="s">
        <v>761</v>
      </c>
      <c r="B43" s="10" t="s">
        <v>16</v>
      </c>
      <c r="C43" s="12">
        <v>1321</v>
      </c>
      <c r="D43" s="12"/>
      <c r="E43" s="12">
        <v>-1321</v>
      </c>
      <c r="F43" s="22">
        <v>-1</v>
      </c>
    </row>
    <row r="44" spans="1:6">
      <c r="A44" s="7" t="s">
        <v>620</v>
      </c>
      <c r="B44" s="10" t="s">
        <v>16</v>
      </c>
      <c r="C44" s="12">
        <v>1281</v>
      </c>
      <c r="D44" s="12"/>
      <c r="E44" s="12">
        <v>-1281</v>
      </c>
      <c r="F44" s="22">
        <v>-1</v>
      </c>
    </row>
    <row r="45" spans="1:6">
      <c r="A45" s="7" t="s">
        <v>674</v>
      </c>
      <c r="B45" s="10" t="s">
        <v>16</v>
      </c>
      <c r="C45" s="12">
        <v>2062</v>
      </c>
      <c r="D45" s="12">
        <v>791</v>
      </c>
      <c r="E45" s="12">
        <v>-1271</v>
      </c>
      <c r="F45" s="22">
        <v>-0.61639185257032</v>
      </c>
    </row>
    <row r="46" spans="1:6">
      <c r="A46" s="7" t="s">
        <v>820</v>
      </c>
      <c r="B46" s="10" t="s">
        <v>16</v>
      </c>
      <c r="C46" s="12">
        <v>1166</v>
      </c>
      <c r="D46" s="12"/>
      <c r="E46" s="12">
        <v>-1166</v>
      </c>
      <c r="F46" s="22">
        <v>-1</v>
      </c>
    </row>
    <row r="47" spans="1:6">
      <c r="A47" s="7" t="s">
        <v>617</v>
      </c>
      <c r="B47" s="10" t="s">
        <v>16</v>
      </c>
      <c r="C47" s="12">
        <v>4177</v>
      </c>
      <c r="D47" s="12">
        <v>3011</v>
      </c>
      <c r="E47" s="12">
        <v>-1166</v>
      </c>
      <c r="F47" s="22">
        <v>-0.279147713670098</v>
      </c>
    </row>
    <row r="48" spans="1:6">
      <c r="A48" s="7" t="s">
        <v>822</v>
      </c>
      <c r="B48" s="10" t="s">
        <v>16</v>
      </c>
      <c r="C48" s="12">
        <v>1142</v>
      </c>
      <c r="D48" s="12"/>
      <c r="E48" s="12">
        <v>-1142</v>
      </c>
      <c r="F48" s="22">
        <v>-1</v>
      </c>
    </row>
    <row r="49" spans="1:6">
      <c r="A49" s="7" t="s">
        <v>824</v>
      </c>
      <c r="B49" s="10" t="s">
        <v>16</v>
      </c>
      <c r="C49" s="12">
        <v>1120</v>
      </c>
      <c r="D49" s="12"/>
      <c r="E49" s="12">
        <v>-1120</v>
      </c>
      <c r="F49" s="22">
        <v>-1</v>
      </c>
    </row>
    <row r="50" spans="1:6">
      <c r="A50" s="7" t="s">
        <v>672</v>
      </c>
      <c r="B50" s="10" t="s">
        <v>16</v>
      </c>
      <c r="C50" s="12">
        <v>1052</v>
      </c>
      <c r="D50" s="12"/>
      <c r="E50" s="12">
        <v>-1052</v>
      </c>
      <c r="F50" s="22">
        <v>-1</v>
      </c>
    </row>
    <row r="51" spans="1:6">
      <c r="A51" s="7" t="s">
        <v>735</v>
      </c>
      <c r="B51" s="10" t="s">
        <v>16</v>
      </c>
      <c r="C51" s="12">
        <v>1134</v>
      </c>
      <c r="D51" s="12">
        <v>162</v>
      </c>
      <c r="E51" s="12">
        <v>-972</v>
      </c>
      <c r="F51" s="22">
        <v>-0.857142857142857</v>
      </c>
    </row>
    <row r="52" spans="1:6">
      <c r="A52" s="7" t="s">
        <v>797</v>
      </c>
      <c r="B52" s="10" t="s">
        <v>16</v>
      </c>
      <c r="C52" s="12">
        <v>922</v>
      </c>
      <c r="D52" s="12"/>
      <c r="E52" s="12">
        <v>-922</v>
      </c>
      <c r="F52" s="22">
        <v>-1</v>
      </c>
    </row>
    <row r="53" spans="1:6">
      <c r="A53" s="7" t="s">
        <v>842</v>
      </c>
      <c r="B53" s="10" t="s">
        <v>16</v>
      </c>
      <c r="C53" s="12">
        <v>890</v>
      </c>
      <c r="D53" s="12"/>
      <c r="E53" s="12">
        <v>-890</v>
      </c>
      <c r="F53" s="22">
        <v>-1</v>
      </c>
    </row>
    <row r="54" spans="1:6">
      <c r="A54" s="7" t="s">
        <v>833</v>
      </c>
      <c r="B54" s="10" t="s">
        <v>16</v>
      </c>
      <c r="C54" s="12">
        <v>847</v>
      </c>
      <c r="D54" s="12"/>
      <c r="E54" s="12">
        <v>-847</v>
      </c>
      <c r="F54" s="22">
        <v>-1</v>
      </c>
    </row>
    <row r="55" spans="1:6">
      <c r="A55" s="7" t="s">
        <v>762</v>
      </c>
      <c r="B55" s="10" t="s">
        <v>16</v>
      </c>
      <c r="C55" s="12">
        <v>1232</v>
      </c>
      <c r="D55" s="12">
        <v>451</v>
      </c>
      <c r="E55" s="12">
        <v>-781</v>
      </c>
      <c r="F55" s="22">
        <v>-0.633928571428571</v>
      </c>
    </row>
    <row r="56" spans="1:6">
      <c r="A56" s="7" t="s">
        <v>866</v>
      </c>
      <c r="B56" s="10" t="s">
        <v>16</v>
      </c>
      <c r="C56" s="12">
        <v>733</v>
      </c>
      <c r="D56" s="12"/>
      <c r="E56" s="12">
        <v>-733</v>
      </c>
      <c r="F56" s="22">
        <v>-1</v>
      </c>
    </row>
    <row r="57" spans="1:6">
      <c r="A57" s="7" t="s">
        <v>682</v>
      </c>
      <c r="B57" s="10" t="s">
        <v>16</v>
      </c>
      <c r="C57" s="12">
        <v>749</v>
      </c>
      <c r="D57" s="12">
        <v>39</v>
      </c>
      <c r="E57" s="12">
        <v>-710</v>
      </c>
      <c r="F57" s="22">
        <v>-0.947930574098798</v>
      </c>
    </row>
    <row r="58" spans="1:6">
      <c r="A58" s="7" t="s">
        <v>826</v>
      </c>
      <c r="B58" s="10" t="s">
        <v>16</v>
      </c>
      <c r="C58" s="12">
        <v>793</v>
      </c>
      <c r="D58" s="12">
        <v>100</v>
      </c>
      <c r="E58" s="12">
        <v>-693</v>
      </c>
      <c r="F58" s="22">
        <v>-0.873896595208071</v>
      </c>
    </row>
    <row r="59" spans="1:6">
      <c r="A59" s="7" t="s">
        <v>873</v>
      </c>
      <c r="B59" s="10" t="s">
        <v>16</v>
      </c>
      <c r="C59" s="12">
        <v>680</v>
      </c>
      <c r="D59" s="12"/>
      <c r="E59" s="12">
        <v>-680</v>
      </c>
      <c r="F59" s="22">
        <v>-1</v>
      </c>
    </row>
    <row r="60" spans="1:6">
      <c r="A60" s="7" t="s">
        <v>681</v>
      </c>
      <c r="B60" s="10" t="s">
        <v>16</v>
      </c>
      <c r="C60" s="12">
        <v>906</v>
      </c>
      <c r="D60" s="12">
        <v>250</v>
      </c>
      <c r="E60" s="12">
        <v>-656</v>
      </c>
      <c r="F60" s="22">
        <v>-0.724061810154525</v>
      </c>
    </row>
    <row r="61" spans="1:6">
      <c r="A61" s="7" t="s">
        <v>829</v>
      </c>
      <c r="B61" s="10" t="s">
        <v>16</v>
      </c>
      <c r="C61" s="12">
        <v>867</v>
      </c>
      <c r="D61" s="12">
        <v>219</v>
      </c>
      <c r="E61" s="12">
        <v>-648</v>
      </c>
      <c r="F61" s="22">
        <v>-0.747404844290657</v>
      </c>
    </row>
    <row r="62" spans="1:6">
      <c r="A62" s="7" t="s">
        <v>817</v>
      </c>
      <c r="B62" s="10" t="s">
        <v>16</v>
      </c>
      <c r="C62" s="12">
        <v>636</v>
      </c>
      <c r="D62" s="12"/>
      <c r="E62" s="12">
        <v>-636</v>
      </c>
      <c r="F62" s="22">
        <v>-1</v>
      </c>
    </row>
    <row r="63" spans="1:6">
      <c r="A63" s="7" t="s">
        <v>737</v>
      </c>
      <c r="B63" s="10" t="s">
        <v>16</v>
      </c>
      <c r="C63" s="12">
        <v>595</v>
      </c>
      <c r="D63" s="12"/>
      <c r="E63" s="12">
        <v>-595</v>
      </c>
      <c r="F63" s="22">
        <v>-1</v>
      </c>
    </row>
    <row r="64" spans="1:6">
      <c r="A64" s="7" t="s">
        <v>881</v>
      </c>
      <c r="B64" s="10" t="s">
        <v>16</v>
      </c>
      <c r="C64" s="12">
        <v>591</v>
      </c>
      <c r="D64" s="12"/>
      <c r="E64" s="12">
        <v>-591</v>
      </c>
      <c r="F64" s="22">
        <v>-1</v>
      </c>
    </row>
    <row r="65" spans="1:6">
      <c r="A65" s="7" t="s">
        <v>698</v>
      </c>
      <c r="B65" s="10" t="s">
        <v>16</v>
      </c>
      <c r="C65" s="12">
        <v>1069</v>
      </c>
      <c r="D65" s="12">
        <v>490</v>
      </c>
      <c r="E65" s="12">
        <v>-579</v>
      </c>
      <c r="F65" s="22">
        <v>-0.541627689429373</v>
      </c>
    </row>
    <row r="66" spans="1:6">
      <c r="A66" s="7" t="s">
        <v>650</v>
      </c>
      <c r="B66" s="10" t="s">
        <v>16</v>
      </c>
      <c r="C66" s="12">
        <v>548</v>
      </c>
      <c r="D66" s="12"/>
      <c r="E66" s="12">
        <v>-548</v>
      </c>
      <c r="F66" s="22">
        <v>-1</v>
      </c>
    </row>
    <row r="67" spans="1:6">
      <c r="A67" s="7" t="s">
        <v>646</v>
      </c>
      <c r="B67" s="10" t="s">
        <v>16</v>
      </c>
      <c r="C67" s="12">
        <v>2579</v>
      </c>
      <c r="D67" s="12">
        <v>2084</v>
      </c>
      <c r="E67" s="12">
        <v>-495</v>
      </c>
      <c r="F67" s="22">
        <v>-0.191934858472276</v>
      </c>
    </row>
    <row r="68" spans="1:6">
      <c r="A68" s="7" t="s">
        <v>677</v>
      </c>
      <c r="B68" s="10" t="s">
        <v>16</v>
      </c>
      <c r="C68" s="12">
        <v>460</v>
      </c>
      <c r="D68" s="12"/>
      <c r="E68" s="12">
        <v>-460</v>
      </c>
      <c r="F68" s="22">
        <v>-1</v>
      </c>
    </row>
    <row r="69" spans="1:6">
      <c r="A69" s="7" t="s">
        <v>902</v>
      </c>
      <c r="B69" s="10" t="s">
        <v>16</v>
      </c>
      <c r="C69" s="12">
        <v>432</v>
      </c>
      <c r="D69" s="12"/>
      <c r="E69" s="12">
        <v>-432</v>
      </c>
      <c r="F69" s="22">
        <v>-1</v>
      </c>
    </row>
    <row r="70" spans="1:6">
      <c r="A70" s="7" t="s">
        <v>766</v>
      </c>
      <c r="B70" s="10" t="s">
        <v>16</v>
      </c>
      <c r="C70" s="12">
        <v>1288</v>
      </c>
      <c r="D70" s="12">
        <v>860</v>
      </c>
      <c r="E70" s="12">
        <v>-428</v>
      </c>
      <c r="F70" s="22">
        <v>-0.332298136645963</v>
      </c>
    </row>
    <row r="71" spans="1:6">
      <c r="A71" s="7" t="s">
        <v>626</v>
      </c>
      <c r="B71" s="10" t="s">
        <v>16</v>
      </c>
      <c r="C71" s="12">
        <v>8291</v>
      </c>
      <c r="D71" s="12">
        <v>7866</v>
      </c>
      <c r="E71" s="12">
        <v>-425</v>
      </c>
      <c r="F71" s="22">
        <v>-0.05126040284646</v>
      </c>
    </row>
    <row r="72" spans="1:6">
      <c r="A72" s="7" t="s">
        <v>818</v>
      </c>
      <c r="B72" s="10" t="s">
        <v>16</v>
      </c>
      <c r="C72" s="12">
        <v>417</v>
      </c>
      <c r="D72" s="12"/>
      <c r="E72" s="12">
        <v>-417</v>
      </c>
      <c r="F72" s="22">
        <v>-1</v>
      </c>
    </row>
    <row r="73" spans="1:6">
      <c r="A73" s="7" t="s">
        <v>610</v>
      </c>
      <c r="B73" s="10" t="s">
        <v>16</v>
      </c>
      <c r="C73" s="12">
        <v>3172</v>
      </c>
      <c r="D73" s="12">
        <v>2759</v>
      </c>
      <c r="E73" s="12">
        <v>-413</v>
      </c>
      <c r="F73" s="22">
        <v>-0.130201765447667</v>
      </c>
    </row>
    <row r="74" spans="1:6">
      <c r="A74" s="7" t="s">
        <v>623</v>
      </c>
      <c r="B74" s="10" t="s">
        <v>16</v>
      </c>
      <c r="C74" s="12">
        <v>388</v>
      </c>
      <c r="D74" s="12"/>
      <c r="E74" s="12">
        <v>-388</v>
      </c>
      <c r="F74" s="22">
        <v>-1</v>
      </c>
    </row>
    <row r="75" spans="1:6">
      <c r="A75" s="7" t="s">
        <v>690</v>
      </c>
      <c r="B75" s="10" t="s">
        <v>16</v>
      </c>
      <c r="C75" s="12">
        <v>2101</v>
      </c>
      <c r="D75" s="12">
        <v>1713</v>
      </c>
      <c r="E75" s="12">
        <v>-388</v>
      </c>
      <c r="F75" s="22">
        <v>-0.184673964778677</v>
      </c>
    </row>
    <row r="76" spans="1:6">
      <c r="A76" s="7" t="s">
        <v>837</v>
      </c>
      <c r="B76" s="10" t="s">
        <v>16</v>
      </c>
      <c r="C76" s="12">
        <v>629</v>
      </c>
      <c r="D76" s="12">
        <v>315</v>
      </c>
      <c r="E76" s="12">
        <v>-314</v>
      </c>
      <c r="F76" s="22">
        <v>-0.499205087440382</v>
      </c>
    </row>
    <row r="77" spans="1:6">
      <c r="A77" s="7" t="s">
        <v>924</v>
      </c>
      <c r="B77" s="10" t="s">
        <v>16</v>
      </c>
      <c r="C77" s="12">
        <v>310</v>
      </c>
      <c r="D77" s="12"/>
      <c r="E77" s="12">
        <v>-310</v>
      </c>
      <c r="F77" s="22">
        <v>-1</v>
      </c>
    </row>
    <row r="78" spans="1:6">
      <c r="A78" s="7" t="s">
        <v>637</v>
      </c>
      <c r="B78" s="10" t="s">
        <v>16</v>
      </c>
      <c r="C78" s="12">
        <v>366</v>
      </c>
      <c r="D78" s="12">
        <v>60</v>
      </c>
      <c r="E78" s="12">
        <v>-306</v>
      </c>
      <c r="F78" s="22">
        <v>-0.836065573770492</v>
      </c>
    </row>
    <row r="79" spans="1:6">
      <c r="A79" s="7" t="s">
        <v>925</v>
      </c>
      <c r="B79" s="10" t="s">
        <v>16</v>
      </c>
      <c r="C79" s="12">
        <v>302</v>
      </c>
      <c r="D79" s="12"/>
      <c r="E79" s="12">
        <v>-302</v>
      </c>
      <c r="F79" s="22">
        <v>-1</v>
      </c>
    </row>
    <row r="80" spans="1:6">
      <c r="A80" s="7" t="s">
        <v>645</v>
      </c>
      <c r="B80" s="10" t="s">
        <v>16</v>
      </c>
      <c r="C80" s="12">
        <v>290</v>
      </c>
      <c r="D80" s="12"/>
      <c r="E80" s="12">
        <v>-290</v>
      </c>
      <c r="F80" s="22">
        <v>-1</v>
      </c>
    </row>
    <row r="81" spans="1:6">
      <c r="A81" s="7" t="s">
        <v>730</v>
      </c>
      <c r="B81" s="10" t="s">
        <v>16</v>
      </c>
      <c r="C81" s="12">
        <v>276</v>
      </c>
      <c r="D81" s="12"/>
      <c r="E81" s="12">
        <v>-276</v>
      </c>
      <c r="F81" s="22">
        <v>-1</v>
      </c>
    </row>
    <row r="82" spans="1:6">
      <c r="A82" s="7" t="s">
        <v>886</v>
      </c>
      <c r="B82" s="10" t="s">
        <v>16</v>
      </c>
      <c r="C82" s="12">
        <v>275</v>
      </c>
      <c r="D82" s="12"/>
      <c r="E82" s="12">
        <v>-275</v>
      </c>
      <c r="F82" s="22">
        <v>-1</v>
      </c>
    </row>
    <row r="83" spans="1:6">
      <c r="A83" s="7" t="s">
        <v>849</v>
      </c>
      <c r="B83" s="10" t="s">
        <v>16</v>
      </c>
      <c r="C83" s="12">
        <v>261</v>
      </c>
      <c r="D83" s="12"/>
      <c r="E83" s="12">
        <v>-261</v>
      </c>
      <c r="F83" s="22">
        <v>-1</v>
      </c>
    </row>
    <row r="84" spans="1:6">
      <c r="A84" s="7" t="s">
        <v>732</v>
      </c>
      <c r="B84" s="10" t="s">
        <v>16</v>
      </c>
      <c r="C84" s="12">
        <v>1100</v>
      </c>
      <c r="D84" s="12">
        <v>843</v>
      </c>
      <c r="E84" s="12">
        <v>-257</v>
      </c>
      <c r="F84" s="22">
        <v>-0.233636363636364</v>
      </c>
    </row>
    <row r="85" spans="1:6">
      <c r="A85" s="7" t="s">
        <v>914</v>
      </c>
      <c r="B85" s="10" t="s">
        <v>16</v>
      </c>
      <c r="C85" s="12">
        <v>254</v>
      </c>
      <c r="D85" s="12"/>
      <c r="E85" s="12">
        <v>-254</v>
      </c>
      <c r="F85" s="22">
        <v>-1</v>
      </c>
    </row>
    <row r="86" spans="1:6">
      <c r="A86" s="7" t="s">
        <v>938</v>
      </c>
      <c r="B86" s="10" t="s">
        <v>16</v>
      </c>
      <c r="C86" s="12">
        <v>253</v>
      </c>
      <c r="D86" s="12"/>
      <c r="E86" s="12">
        <v>-253</v>
      </c>
      <c r="F86" s="22">
        <v>-1</v>
      </c>
    </row>
    <row r="87" spans="1:6">
      <c r="A87" s="7" t="s">
        <v>805</v>
      </c>
      <c r="B87" s="10" t="s">
        <v>16</v>
      </c>
      <c r="C87" s="12">
        <v>363</v>
      </c>
      <c r="D87" s="12">
        <v>125</v>
      </c>
      <c r="E87" s="12">
        <v>-238</v>
      </c>
      <c r="F87" s="22">
        <v>-0.65564738292011</v>
      </c>
    </row>
    <row r="88" spans="1:6">
      <c r="A88" s="7" t="s">
        <v>696</v>
      </c>
      <c r="B88" s="10" t="s">
        <v>16</v>
      </c>
      <c r="C88" s="12">
        <v>211</v>
      </c>
      <c r="D88" s="12"/>
      <c r="E88" s="12">
        <v>-211</v>
      </c>
      <c r="F88" s="22">
        <v>-1</v>
      </c>
    </row>
    <row r="89" spans="1:6">
      <c r="A89" s="7" t="s">
        <v>850</v>
      </c>
      <c r="B89" s="10" t="s">
        <v>16</v>
      </c>
      <c r="C89" s="12">
        <v>208</v>
      </c>
      <c r="D89" s="12"/>
      <c r="E89" s="12">
        <v>-208</v>
      </c>
      <c r="F89" s="22">
        <v>-1</v>
      </c>
    </row>
    <row r="90" spans="1:6">
      <c r="A90" s="7" t="s">
        <v>949</v>
      </c>
      <c r="B90" s="10" t="s">
        <v>16</v>
      </c>
      <c r="C90" s="12">
        <v>207</v>
      </c>
      <c r="D90" s="12"/>
      <c r="E90" s="12">
        <v>-207</v>
      </c>
      <c r="F90" s="22">
        <v>-1</v>
      </c>
    </row>
    <row r="91" spans="1:6">
      <c r="A91" s="7" t="s">
        <v>901</v>
      </c>
      <c r="B91" s="10" t="s">
        <v>16</v>
      </c>
      <c r="C91" s="12">
        <v>320</v>
      </c>
      <c r="D91" s="12">
        <v>117</v>
      </c>
      <c r="E91" s="12">
        <v>-203</v>
      </c>
      <c r="F91" s="22">
        <v>-0.634375</v>
      </c>
    </row>
    <row r="92" spans="1:6">
      <c r="A92" s="7" t="s">
        <v>894</v>
      </c>
      <c r="B92" s="10" t="s">
        <v>16</v>
      </c>
      <c r="C92" s="12">
        <v>201</v>
      </c>
      <c r="D92" s="12"/>
      <c r="E92" s="12">
        <v>-201</v>
      </c>
      <c r="F92" s="22">
        <v>-1</v>
      </c>
    </row>
    <row r="93" spans="1:6">
      <c r="A93" s="7" t="s">
        <v>815</v>
      </c>
      <c r="B93" s="10" t="s">
        <v>16</v>
      </c>
      <c r="C93" s="12">
        <v>325</v>
      </c>
      <c r="D93" s="12">
        <v>133</v>
      </c>
      <c r="E93" s="12">
        <v>-192</v>
      </c>
      <c r="F93" s="22">
        <v>-0.590769230769231</v>
      </c>
    </row>
    <row r="94" spans="1:6">
      <c r="A94" s="7" t="s">
        <v>848</v>
      </c>
      <c r="B94" s="10" t="s">
        <v>16</v>
      </c>
      <c r="C94" s="12">
        <v>231</v>
      </c>
      <c r="D94" s="12">
        <v>42</v>
      </c>
      <c r="E94" s="12">
        <v>-189</v>
      </c>
      <c r="F94" s="22">
        <v>-0.818181818181818</v>
      </c>
    </row>
    <row r="95" spans="1:6">
      <c r="A95" s="7" t="s">
        <v>954</v>
      </c>
      <c r="B95" s="10" t="s">
        <v>16</v>
      </c>
      <c r="C95" s="12">
        <v>180</v>
      </c>
      <c r="D95" s="12"/>
      <c r="E95" s="12">
        <v>-180</v>
      </c>
      <c r="F95" s="22">
        <v>-1</v>
      </c>
    </row>
    <row r="96" spans="1:6">
      <c r="A96" s="7" t="s">
        <v>955</v>
      </c>
      <c r="B96" s="10" t="s">
        <v>16</v>
      </c>
      <c r="C96" s="12">
        <v>175</v>
      </c>
      <c r="D96" s="12"/>
      <c r="E96" s="12">
        <v>-175</v>
      </c>
      <c r="F96" s="22">
        <v>-1</v>
      </c>
    </row>
    <row r="97" spans="1:6">
      <c r="A97" s="7" t="s">
        <v>959</v>
      </c>
      <c r="B97" s="10" t="s">
        <v>16</v>
      </c>
      <c r="C97" s="12">
        <v>164</v>
      </c>
      <c r="D97" s="12"/>
      <c r="E97" s="12">
        <v>-164</v>
      </c>
      <c r="F97" s="22">
        <v>-1</v>
      </c>
    </row>
    <row r="98" spans="1:6">
      <c r="A98" s="7" t="s">
        <v>915</v>
      </c>
      <c r="B98" s="10" t="s">
        <v>16</v>
      </c>
      <c r="C98" s="12">
        <v>155</v>
      </c>
      <c r="D98" s="12"/>
      <c r="E98" s="12">
        <v>-155</v>
      </c>
      <c r="F98" s="22">
        <v>-1</v>
      </c>
    </row>
    <row r="99" spans="1:6">
      <c r="A99" s="7" t="s">
        <v>917</v>
      </c>
      <c r="B99" s="10" t="s">
        <v>16</v>
      </c>
      <c r="C99" s="12">
        <v>141</v>
      </c>
      <c r="D99" s="12"/>
      <c r="E99" s="12">
        <v>-141</v>
      </c>
      <c r="F99" s="22">
        <v>-1</v>
      </c>
    </row>
    <row r="100" spans="1:6">
      <c r="A100" s="7" t="s">
        <v>584</v>
      </c>
      <c r="B100" s="10" t="s">
        <v>16</v>
      </c>
      <c r="C100" s="12">
        <v>36616</v>
      </c>
      <c r="D100" s="12">
        <v>36485</v>
      </c>
      <c r="E100" s="12">
        <v>-131</v>
      </c>
      <c r="F100" s="22">
        <v>-0.00357767096351322</v>
      </c>
    </row>
    <row r="101" spans="1:6">
      <c r="A101" s="7" t="s">
        <v>616</v>
      </c>
      <c r="B101" s="10" t="s">
        <v>16</v>
      </c>
      <c r="C101" s="12">
        <v>130</v>
      </c>
      <c r="D101" s="12"/>
      <c r="E101" s="12">
        <v>-130</v>
      </c>
      <c r="F101" s="22">
        <v>-1</v>
      </c>
    </row>
    <row r="102" spans="1:6">
      <c r="A102" s="7" t="s">
        <v>831</v>
      </c>
      <c r="B102" s="10" t="s">
        <v>16</v>
      </c>
      <c r="C102" s="12">
        <v>127</v>
      </c>
      <c r="D102" s="12"/>
      <c r="E102" s="12">
        <v>-127</v>
      </c>
      <c r="F102" s="22">
        <v>-1</v>
      </c>
    </row>
    <row r="103" spans="1:6">
      <c r="A103" s="7" t="s">
        <v>944</v>
      </c>
      <c r="B103" s="10" t="s">
        <v>16</v>
      </c>
      <c r="C103" s="12">
        <v>124</v>
      </c>
      <c r="D103" s="12"/>
      <c r="E103" s="12">
        <v>-124</v>
      </c>
      <c r="F103" s="22">
        <v>-1</v>
      </c>
    </row>
    <row r="104" spans="1:6">
      <c r="A104" s="7" t="s">
        <v>956</v>
      </c>
      <c r="B104" s="10" t="s">
        <v>16</v>
      </c>
      <c r="C104" s="12">
        <v>123</v>
      </c>
      <c r="D104" s="12"/>
      <c r="E104" s="12">
        <v>-123</v>
      </c>
      <c r="F104" s="22">
        <v>-1</v>
      </c>
    </row>
    <row r="105" spans="1:6">
      <c r="A105" s="7" t="s">
        <v>743</v>
      </c>
      <c r="B105" s="10" t="s">
        <v>16</v>
      </c>
      <c r="C105" s="12">
        <v>121</v>
      </c>
      <c r="D105" s="12"/>
      <c r="E105" s="12">
        <v>-121</v>
      </c>
      <c r="F105" s="22">
        <v>-1</v>
      </c>
    </row>
    <row r="106" spans="1:6">
      <c r="A106" s="7" t="s">
        <v>859</v>
      </c>
      <c r="B106" s="10" t="s">
        <v>16</v>
      </c>
      <c r="C106" s="12">
        <v>113</v>
      </c>
      <c r="D106" s="12"/>
      <c r="E106" s="12">
        <v>-113</v>
      </c>
      <c r="F106" s="22">
        <v>-1</v>
      </c>
    </row>
    <row r="107" spans="1:6">
      <c r="A107" s="7" t="s">
        <v>618</v>
      </c>
      <c r="B107" s="10" t="s">
        <v>16</v>
      </c>
      <c r="C107" s="12">
        <v>7611</v>
      </c>
      <c r="D107" s="12">
        <v>7499</v>
      </c>
      <c r="E107" s="12">
        <v>-112</v>
      </c>
      <c r="F107" s="22">
        <v>-0.0147155432926028</v>
      </c>
    </row>
    <row r="108" spans="1:6">
      <c r="A108" s="7" t="s">
        <v>976</v>
      </c>
      <c r="B108" s="10" t="s">
        <v>16</v>
      </c>
      <c r="C108" s="12">
        <v>110</v>
      </c>
      <c r="D108" s="12"/>
      <c r="E108" s="12">
        <v>-110</v>
      </c>
      <c r="F108" s="22">
        <v>-1</v>
      </c>
    </row>
    <row r="109" spans="1:6">
      <c r="A109" s="7" t="s">
        <v>977</v>
      </c>
      <c r="B109" s="10" t="s">
        <v>16</v>
      </c>
      <c r="C109" s="12">
        <v>108</v>
      </c>
      <c r="D109" s="12"/>
      <c r="E109" s="12">
        <v>-108</v>
      </c>
      <c r="F109" s="22">
        <v>-1</v>
      </c>
    </row>
    <row r="110" spans="1:6">
      <c r="A110" s="7" t="s">
        <v>816</v>
      </c>
      <c r="B110" s="10" t="s">
        <v>16</v>
      </c>
      <c r="C110" s="12">
        <v>316</v>
      </c>
      <c r="D110" s="12">
        <v>208</v>
      </c>
      <c r="E110" s="12">
        <v>-108</v>
      </c>
      <c r="F110" s="22">
        <v>-0.341772151898734</v>
      </c>
    </row>
    <row r="111" spans="1:6">
      <c r="A111" s="7" t="s">
        <v>869</v>
      </c>
      <c r="B111" s="10" t="s">
        <v>16</v>
      </c>
      <c r="C111" s="12">
        <v>107</v>
      </c>
      <c r="D111" s="12"/>
      <c r="E111" s="12">
        <v>-107</v>
      </c>
      <c r="F111" s="22">
        <v>-1</v>
      </c>
    </row>
    <row r="112" spans="1:6">
      <c r="A112" s="7" t="s">
        <v>895</v>
      </c>
      <c r="B112" s="10" t="s">
        <v>16</v>
      </c>
      <c r="C112" s="12">
        <v>104</v>
      </c>
      <c r="D112" s="12"/>
      <c r="E112" s="12">
        <v>-104</v>
      </c>
      <c r="F112" s="22">
        <v>-1</v>
      </c>
    </row>
    <row r="113" spans="1:6">
      <c r="A113" s="7" t="s">
        <v>804</v>
      </c>
      <c r="B113" s="10" t="s">
        <v>16</v>
      </c>
      <c r="C113" s="12">
        <v>100</v>
      </c>
      <c r="D113" s="12"/>
      <c r="E113" s="12">
        <v>-100</v>
      </c>
      <c r="F113" s="22">
        <v>-1</v>
      </c>
    </row>
    <row r="114" spans="1:6">
      <c r="A114" s="7" t="s">
        <v>958</v>
      </c>
      <c r="B114" s="10" t="s">
        <v>16</v>
      </c>
      <c r="C114" s="12">
        <v>95</v>
      </c>
      <c r="D114" s="12"/>
      <c r="E114" s="12">
        <v>-95</v>
      </c>
      <c r="F114" s="22">
        <v>-1</v>
      </c>
    </row>
    <row r="115" spans="1:6">
      <c r="A115" s="7" t="s">
        <v>910</v>
      </c>
      <c r="B115" s="10" t="s">
        <v>16</v>
      </c>
      <c r="C115" s="12">
        <v>85</v>
      </c>
      <c r="D115" s="12"/>
      <c r="E115" s="12">
        <v>-85</v>
      </c>
      <c r="F115" s="22">
        <v>-1</v>
      </c>
    </row>
    <row r="116" spans="1:6">
      <c r="A116" s="7" t="s">
        <v>983</v>
      </c>
      <c r="B116" s="10" t="s">
        <v>16</v>
      </c>
      <c r="C116" s="12">
        <v>83</v>
      </c>
      <c r="D116" s="12"/>
      <c r="E116" s="12">
        <v>-83</v>
      </c>
      <c r="F116" s="22">
        <v>-1</v>
      </c>
    </row>
    <row r="117" spans="1:6">
      <c r="A117" s="7" t="s">
        <v>985</v>
      </c>
      <c r="B117" s="10" t="s">
        <v>16</v>
      </c>
      <c r="C117" s="12">
        <v>82</v>
      </c>
      <c r="D117" s="12"/>
      <c r="E117" s="12">
        <v>-82</v>
      </c>
      <c r="F117" s="22">
        <v>-1</v>
      </c>
    </row>
    <row r="118" spans="1:6">
      <c r="A118" s="7" t="s">
        <v>870</v>
      </c>
      <c r="B118" s="10" t="s">
        <v>16</v>
      </c>
      <c r="C118" s="12">
        <v>172</v>
      </c>
      <c r="D118" s="12">
        <v>92</v>
      </c>
      <c r="E118" s="12">
        <v>-80</v>
      </c>
      <c r="F118" s="22">
        <v>-0.465116279069767</v>
      </c>
    </row>
    <row r="119" spans="1:6">
      <c r="A119" s="7" t="s">
        <v>715</v>
      </c>
      <c r="B119" s="10" t="s">
        <v>16</v>
      </c>
      <c r="C119" s="12">
        <v>194</v>
      </c>
      <c r="D119" s="12">
        <v>117</v>
      </c>
      <c r="E119" s="12">
        <v>-77</v>
      </c>
      <c r="F119" s="22">
        <v>-0.396907216494845</v>
      </c>
    </row>
    <row r="120" spans="1:6">
      <c r="A120" s="7" t="s">
        <v>907</v>
      </c>
      <c r="B120" s="10" t="s">
        <v>16</v>
      </c>
      <c r="C120" s="12">
        <v>67</v>
      </c>
      <c r="D120" s="12"/>
      <c r="E120" s="12">
        <v>-67</v>
      </c>
      <c r="F120" s="22">
        <v>-1</v>
      </c>
    </row>
    <row r="121" spans="1:6">
      <c r="A121" s="7" t="s">
        <v>888</v>
      </c>
      <c r="B121" s="10" t="s">
        <v>16</v>
      </c>
      <c r="C121" s="12">
        <v>54</v>
      </c>
      <c r="D121" s="12"/>
      <c r="E121" s="12">
        <v>-54</v>
      </c>
      <c r="F121" s="22">
        <v>-1</v>
      </c>
    </row>
    <row r="122" spans="1:6">
      <c r="A122" s="7" t="s">
        <v>867</v>
      </c>
      <c r="B122" s="10" t="s">
        <v>16</v>
      </c>
      <c r="C122" s="12">
        <v>50</v>
      </c>
      <c r="D122" s="12"/>
      <c r="E122" s="12">
        <v>-50</v>
      </c>
      <c r="F122" s="22">
        <v>-1</v>
      </c>
    </row>
    <row r="123" spans="1:6">
      <c r="A123" s="7" t="s">
        <v>689</v>
      </c>
      <c r="B123" s="10" t="s">
        <v>16</v>
      </c>
      <c r="C123" s="12">
        <v>45</v>
      </c>
      <c r="D123" s="12"/>
      <c r="E123" s="12">
        <v>-45</v>
      </c>
      <c r="F123" s="22">
        <v>-1</v>
      </c>
    </row>
    <row r="124" spans="1:6">
      <c r="A124" s="7" t="s">
        <v>775</v>
      </c>
      <c r="B124" s="10" t="s">
        <v>16</v>
      </c>
      <c r="C124" s="12">
        <v>396</v>
      </c>
      <c r="D124" s="12">
        <v>354</v>
      </c>
      <c r="E124" s="12">
        <v>-42</v>
      </c>
      <c r="F124" s="22">
        <v>-0.106060606060606</v>
      </c>
    </row>
    <row r="125" spans="1:6">
      <c r="A125" s="7" t="s">
        <v>998</v>
      </c>
      <c r="B125" s="10" t="s">
        <v>16</v>
      </c>
      <c r="C125" s="12">
        <v>41</v>
      </c>
      <c r="D125" s="12"/>
      <c r="E125" s="12">
        <v>-41</v>
      </c>
      <c r="F125" s="22">
        <v>-1</v>
      </c>
    </row>
    <row r="126" spans="1:6">
      <c r="A126" s="7" t="s">
        <v>741</v>
      </c>
      <c r="B126" s="10" t="s">
        <v>16</v>
      </c>
      <c r="C126" s="12">
        <v>1447</v>
      </c>
      <c r="D126" s="12">
        <v>1413</v>
      </c>
      <c r="E126" s="12">
        <v>-34</v>
      </c>
      <c r="F126" s="22">
        <v>-0.0234968901174845</v>
      </c>
    </row>
    <row r="127" spans="1:6">
      <c r="A127" s="7" t="s">
        <v>999</v>
      </c>
      <c r="B127" s="10" t="s">
        <v>16</v>
      </c>
      <c r="C127" s="12">
        <v>29</v>
      </c>
      <c r="D127" s="12"/>
      <c r="E127" s="12">
        <v>-29</v>
      </c>
      <c r="F127" s="22">
        <v>-1</v>
      </c>
    </row>
    <row r="128" spans="1:6">
      <c r="A128" s="7" t="s">
        <v>861</v>
      </c>
      <c r="B128" s="10" t="s">
        <v>16</v>
      </c>
      <c r="C128" s="12">
        <v>107</v>
      </c>
      <c r="D128" s="12">
        <v>78</v>
      </c>
      <c r="E128" s="12">
        <v>-29</v>
      </c>
      <c r="F128" s="22">
        <v>-0.271028037383178</v>
      </c>
    </row>
    <row r="129" spans="1:6">
      <c r="A129" s="7" t="s">
        <v>795</v>
      </c>
      <c r="B129" s="10" t="s">
        <v>16</v>
      </c>
      <c r="C129" s="12">
        <v>27</v>
      </c>
      <c r="D129" s="12"/>
      <c r="E129" s="12">
        <v>-27</v>
      </c>
      <c r="F129" s="22">
        <v>-1</v>
      </c>
    </row>
    <row r="130" spans="1:6">
      <c r="A130" s="7" t="s">
        <v>636</v>
      </c>
      <c r="B130" s="10" t="s">
        <v>16</v>
      </c>
      <c r="C130" s="12">
        <v>7050</v>
      </c>
      <c r="D130" s="12">
        <v>7029</v>
      </c>
      <c r="E130" s="12">
        <v>-21</v>
      </c>
      <c r="F130" s="22">
        <v>-0.00297872340425532</v>
      </c>
    </row>
    <row r="131" spans="1:6">
      <c r="A131" s="7" t="s">
        <v>779</v>
      </c>
      <c r="B131" s="10" t="s">
        <v>16</v>
      </c>
      <c r="C131" s="12">
        <v>310</v>
      </c>
      <c r="D131" s="12">
        <v>299</v>
      </c>
      <c r="E131" s="12">
        <v>-11</v>
      </c>
      <c r="F131" s="22">
        <v>-0.0354838709677419</v>
      </c>
    </row>
    <row r="132" spans="1:6">
      <c r="A132" s="7" t="s">
        <v>749</v>
      </c>
      <c r="B132" s="10" t="s">
        <v>16</v>
      </c>
      <c r="C132" s="12">
        <v>112</v>
      </c>
      <c r="D132" s="12">
        <v>102</v>
      </c>
      <c r="E132" s="12">
        <v>-10</v>
      </c>
      <c r="F132" s="22">
        <v>-0.0892857142857143</v>
      </c>
    </row>
  </sheetData>
  <sortState ref="A2:F132">
    <sortCondition ref="E1"/>
  </sortState>
  <conditionalFormatting sqref="E2">
    <cfRule type="iconSet" priority="25">
      <iconSet iconSet="3Arrows">
        <cfvo type="percent" val="0"/>
        <cfvo type="num" val="0"/>
        <cfvo type="num" val="0"/>
      </iconSet>
    </cfRule>
  </conditionalFormatting>
  <conditionalFormatting sqref="F2">
    <cfRule type="iconSet" priority="24">
      <iconSet iconSet="3Arrows">
        <cfvo type="percent" val="0"/>
        <cfvo type="num" val="0"/>
        <cfvo type="num" val="0"/>
      </iconSet>
    </cfRule>
  </conditionalFormatting>
  <conditionalFormatting sqref="E3">
    <cfRule type="iconSet" priority="23">
      <iconSet iconSet="3Arrows">
        <cfvo type="percent" val="0"/>
        <cfvo type="num" val="0"/>
        <cfvo type="num" val="0"/>
      </iconSet>
    </cfRule>
  </conditionalFormatting>
  <conditionalFormatting sqref="E4">
    <cfRule type="iconSet" priority="21">
      <iconSet iconSet="3Arrows">
        <cfvo type="percent" val="0"/>
        <cfvo type="num" val="0"/>
        <cfvo type="num" val="0"/>
      </iconSet>
    </cfRule>
  </conditionalFormatting>
  <conditionalFormatting sqref="E9">
    <cfRule type="iconSet" priority="18">
      <iconSet iconSet="3Arrows">
        <cfvo type="percent" val="0"/>
        <cfvo type="num" val="0"/>
        <cfvo type="num" val="0"/>
      </iconSet>
    </cfRule>
  </conditionalFormatting>
  <conditionalFormatting sqref="E10">
    <cfRule type="iconSet" priority="16">
      <iconSet iconSet="3Arrows">
        <cfvo type="percent" val="0"/>
        <cfvo type="num" val="0"/>
        <cfvo type="num" val="0"/>
      </iconSet>
    </cfRule>
  </conditionalFormatting>
  <conditionalFormatting sqref="E$1:E$1048576">
    <cfRule type="dataBar" priority="1">
      <dataBar>
        <cfvo type="min"/>
        <cfvo type="max"/>
        <color rgb="FFFF555A"/>
      </dataBar>
      <extLst>
        <ext xmlns:x14="http://schemas.microsoft.com/office/spreadsheetml/2009/9/main" uri="{B025F937-C7B1-47D3-B67F-A62EFF666E3E}">
          <x14:id>{f5e3327d-03af-461a-999e-2cbb74b9e4fd}</x14:id>
        </ext>
      </extLst>
    </cfRule>
  </conditionalFormatting>
  <conditionalFormatting sqref="E5:E6">
    <cfRule type="iconSet" priority="20">
      <iconSet iconSet="3Arrows">
        <cfvo type="percent" val="0"/>
        <cfvo type="num" val="0"/>
        <cfvo type="num" val="0"/>
      </iconSet>
    </cfRule>
  </conditionalFormatting>
  <conditionalFormatting sqref="E7:E8">
    <cfRule type="iconSet" priority="19">
      <iconSet iconSet="3Arrows">
        <cfvo type="percent" val="0"/>
        <cfvo type="num" val="0"/>
        <cfvo type="num" val="0"/>
      </iconSet>
    </cfRule>
  </conditionalFormatting>
  <conditionalFormatting sqref="E11:E15">
    <cfRule type="iconSet" priority="15">
      <iconSet iconSet="3Arrows">
        <cfvo type="percent" val="0"/>
        <cfvo type="num" val="0"/>
        <cfvo type="num" val="0"/>
      </iconSet>
    </cfRule>
  </conditionalFormatting>
  <conditionalFormatting sqref="E16:E20">
    <cfRule type="iconSet" priority="14">
      <iconSet iconSet="3Arrows">
        <cfvo type="percent" val="0"/>
        <cfvo type="num" val="0"/>
        <cfvo type="num" val="0"/>
      </iconSet>
    </cfRule>
  </conditionalFormatting>
  <conditionalFormatting sqref="E21:E32">
    <cfRule type="iconSet" priority="13">
      <iconSet iconSet="3Arrows">
        <cfvo type="percent" val="0"/>
        <cfvo type="num" val="0"/>
        <cfvo type="num" val="0"/>
      </iconSet>
    </cfRule>
  </conditionalFormatting>
  <conditionalFormatting sqref="E33:E47">
    <cfRule type="iconSet" priority="11">
      <iconSet iconSet="3Arrows">
        <cfvo type="percent" val="0"/>
        <cfvo type="num" val="0"/>
        <cfvo type="num" val="0"/>
      </iconSet>
    </cfRule>
  </conditionalFormatting>
  <conditionalFormatting sqref="E48:E52">
    <cfRule type="iconSet" priority="9">
      <iconSet iconSet="3Arrows">
        <cfvo type="percent" val="0"/>
        <cfvo type="num" val="0"/>
        <cfvo type="num" val="0"/>
      </iconSet>
    </cfRule>
  </conditionalFormatting>
  <conditionalFormatting sqref="E53:E59">
    <cfRule type="iconSet" priority="8">
      <iconSet iconSet="3Arrows">
        <cfvo type="percent" val="0"/>
        <cfvo type="num" val="0"/>
        <cfvo type="num" val="0"/>
      </iconSet>
    </cfRule>
  </conditionalFormatting>
  <conditionalFormatting sqref="E60:E65">
    <cfRule type="iconSet" priority="7">
      <iconSet iconSet="3Arrows">
        <cfvo type="percent" val="0"/>
        <cfvo type="num" val="0"/>
        <cfvo type="num" val="0"/>
      </iconSet>
    </cfRule>
  </conditionalFormatting>
  <conditionalFormatting sqref="E66:E68">
    <cfRule type="iconSet" priority="5">
      <iconSet iconSet="3Arrows">
        <cfvo type="percent" val="0"/>
        <cfvo type="num" val="0"/>
        <cfvo type="num" val="0"/>
      </iconSet>
    </cfRule>
  </conditionalFormatting>
  <conditionalFormatting sqref="E69:E72">
    <cfRule type="iconSet" priority="4">
      <iconSet iconSet="3Arrows">
        <cfvo type="percent" val="0"/>
        <cfvo type="num" val="0"/>
        <cfvo type="num" val="0"/>
      </iconSet>
    </cfRule>
  </conditionalFormatting>
  <conditionalFormatting sqref="E73:E132">
    <cfRule type="iconSet" priority="3">
      <iconSet iconSet="3Arrows">
        <cfvo type="percent" val="0"/>
        <cfvo type="num" val="0"/>
        <cfvo type="num" val="0"/>
      </iconSet>
    </cfRule>
  </conditionalFormatting>
  <conditionalFormatting sqref="F3:F8">
    <cfRule type="iconSet" priority="22">
      <iconSet iconSet="3Arrows">
        <cfvo type="percent" val="0"/>
        <cfvo type="num" val="0"/>
        <cfvo type="num" val="0"/>
      </iconSet>
    </cfRule>
  </conditionalFormatting>
  <conditionalFormatting sqref="F9:F29">
    <cfRule type="iconSet" priority="17">
      <iconSet iconSet="3Arrows">
        <cfvo type="percent" val="0"/>
        <cfvo type="num" val="0"/>
        <cfvo type="num" val="0"/>
      </iconSet>
    </cfRule>
  </conditionalFormatting>
  <conditionalFormatting sqref="F30:F45">
    <cfRule type="iconSet" priority="12">
      <iconSet iconSet="3Arrows">
        <cfvo type="percent" val="0"/>
        <cfvo type="num" val="0"/>
        <cfvo type="num" val="0"/>
      </iconSet>
    </cfRule>
  </conditionalFormatting>
  <conditionalFormatting sqref="F46:F63">
    <cfRule type="iconSet" priority="10">
      <iconSet iconSet="3Arrows">
        <cfvo type="percent" val="0"/>
        <cfvo type="num" val="0"/>
        <cfvo type="num" val="0"/>
      </iconSet>
    </cfRule>
  </conditionalFormatting>
  <conditionalFormatting sqref="F64:F117">
    <cfRule type="iconSet" priority="6">
      <iconSet iconSet="3Arrows">
        <cfvo type="percent" val="0"/>
        <cfvo type="num" val="0"/>
        <cfvo type="num" val="0"/>
      </iconSet>
    </cfRule>
  </conditionalFormatting>
  <conditionalFormatting sqref="F118:F132">
    <cfRule type="iconSet" priority="2">
      <iconSet iconSet="3Arrows">
        <cfvo type="percent" val="0"/>
        <cfvo type="num" val="0"/>
        <cfvo type="num" val="0"/>
      </iconSet>
    </cfRule>
  </conditionalFormatting>
  <pageMargins left="0.699305555555556" right="0.699305555555556" top="0.75" bottom="0.75" header="0.3" footer="0.3"/>
  <pageSetup paperSize="9" orientation="portrait"/>
  <headerFooter/>
  <extLst>
    <ext xmlns:x14="http://schemas.microsoft.com/office/spreadsheetml/2009/9/main" uri="{78C0D931-6437-407d-A8EE-F0AAD7539E65}">
      <x14:conditionalFormattings>
        <x14:conditionalFormatting xmlns:xm="http://schemas.microsoft.com/office/excel/2006/main">
          <x14:cfRule type="dataBar" id="{f5e3327d-03af-461a-999e-2cbb74b9e4fd}">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航司</vt:lpstr>
      <vt:lpstr>合计</vt:lpstr>
      <vt:lpstr>航司环比（增加）</vt:lpstr>
      <vt:lpstr>航司环比（减少）</vt:lpstr>
      <vt:lpstr>目的地</vt:lpstr>
      <vt:lpstr>航司 &amp; 目的地</vt:lpstr>
      <vt:lpstr>客户</vt:lpstr>
      <vt:lpstr>客户环比（增加）</vt:lpstr>
      <vt:lpstr>客户环比（减少）</vt:lpstr>
      <vt:lpstr>销售</vt:lpstr>
      <vt:lpstr>工作号创建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Medilink</dc:creator>
  <cp:lastModifiedBy>SEVENBOY</cp:lastModifiedBy>
  <dcterms:created xsi:type="dcterms:W3CDTF">2017-06-18T14:39:00Z</dcterms:created>
  <dcterms:modified xsi:type="dcterms:W3CDTF">2017-08-22T09:35:26Z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