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40" yWindow="0" windowWidth="25600" windowHeight="16060" tabRatio="500" activeTab="2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4" l="1"/>
  <c r="Z5" i="4"/>
  <c r="Z3" i="4"/>
  <c r="P4" i="4"/>
  <c r="P5" i="4"/>
  <c r="P3" i="4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<sst xmlns="http://schemas.openxmlformats.org/spreadsheetml/2006/main" count="170" uniqueCount="102">
  <si>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</si>
  <si>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</si>
  <si>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</si>
  <si>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</si>
  <si>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</si>
  <si>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</si>
  <si>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</si>
  <si>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</si>
  <si>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</si>
  <si>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</si>
  <si>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</si>
  <si>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</si>
  <si>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</si>
  <si>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</si>
  <si>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</si>
  <si>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</si>
  <si>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</si>
  <si>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</si>
  <si>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</si>
  <si>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</si>
  <si>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</si>
  <si>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</si>
  <si>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</si>
  <si>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</si>
  <si>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</si>
  <si>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</si>
  <si>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</si>
  <si>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</si>
  <si>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</si>
  <si>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</si>
  <si>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</si>
  <si>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</si>
  <si>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</si>
  <si>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</si>
  <si>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</si>
  <si>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</si>
  <si>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</si>
  <si>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</si>
  <si>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</si>
  <si>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</si>
  <si>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</si>
  <si>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</si>
  <si>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</si>
  <si>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</si>
  <si>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</si>
  <si>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</si>
  <si>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</si>
  <si>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</si>
  <si>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</si>
  <si>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</si>
  <si>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</si>
  <si>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</si>
  <si>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</si>
  <si>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</si>
  <si>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</si>
  <si>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</si>
  <si>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</si>
  <si>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</si>
  <si>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</si>
  <si>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</si>
  <si>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</si>
  <si>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</si>
  <si>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</si>
  <si>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</si>
  <si>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</si>
  <si>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</si>
  <si>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</si>
  <si>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</si>
  <si>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</si>
  <si>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</si>
  <si>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</si>
  <si>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</si>
  <si>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</si>
  <si>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</si>
  <si>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</si>
  <si>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</si>
  <si>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</si>
  <si>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</si>
  <si>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</si>
  <si>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</si>
  <si>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战斗中增加15%经验获得</t>
    <phoneticPr fontId="2" type="noConversion"/>
  </si>
  <si>
    <t>数量-固定</t>
    <phoneticPr fontId="2" type="noConversion"/>
  </si>
  <si>
    <t>价格-金币</t>
    <phoneticPr fontId="2" type="noConversion"/>
  </si>
  <si>
    <t>随机获得一个恐龙蛋</t>
    <phoneticPr fontId="2" type="noConversion"/>
  </si>
  <si>
    <t>随机获得一个中等品质的恐龙蛋</t>
    <phoneticPr fontId="2" type="noConversion"/>
  </si>
  <si>
    <t>Get a medium quality egg by random</t>
    <phoneticPr fontId="2" type="noConversion"/>
  </si>
  <si>
    <t>价格-宝石</t>
    <phoneticPr fontId="2" type="noConversion"/>
  </si>
  <si>
    <t>品质</t>
    <phoneticPr fontId="2" type="noConversion"/>
  </si>
  <si>
    <t>恐龙类型</t>
    <phoneticPr fontId="2" type="noConversion"/>
  </si>
  <si>
    <t>SUM</t>
    <phoneticPr fontId="2" type="noConversion"/>
  </si>
  <si>
    <t>SUM</t>
    <phoneticPr fontId="2" type="noConversion"/>
  </si>
  <si>
    <t>战斗中增加恐龙的40攻击力</t>
    <phoneticPr fontId="2" type="noConversion"/>
  </si>
  <si>
    <t>战斗中增加恐龙40的防御</t>
    <phoneticPr fontId="2" type="noConversion"/>
  </si>
  <si>
    <t>战斗中增加恐龙40的速度</t>
    <phoneticPr fontId="2" type="noConversion"/>
  </si>
  <si>
    <t>战斗中增加恐龙30%的HP</t>
    <phoneticPr fontId="2" type="noConversion"/>
  </si>
  <si>
    <t>战斗中增加技能30%的触发几率</t>
    <phoneticPr fontId="2" type="noConversion"/>
  </si>
  <si>
    <t>Increase attack by 40</t>
    <phoneticPr fontId="2" type="noConversion"/>
  </si>
  <si>
    <t>Increase defense by 40</t>
    <phoneticPr fontId="2" type="noConversion"/>
  </si>
  <si>
    <t>Increase speed by 40</t>
    <phoneticPr fontId="2" type="noConversion"/>
  </si>
  <si>
    <t>Increase HP by 30%</t>
    <phoneticPr fontId="2" type="noConversion"/>
  </si>
  <si>
    <t>Increase skill trigger chance by 30%</t>
    <phoneticPr fontId="2" type="noConversion"/>
  </si>
  <si>
    <t>Increase experience 15%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</si>
</sst>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  <font>
      <b/>
      <sz val="12"/>
      <color theme="1"/>
      <name val="宋体"/>
      <family val="2"/>
      <charset val="134"/>
      <scheme val="minor"/>
    </font>
    <font>
      <b/>
      <sz val="11"/>
      <color rgb="FFFF8000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1"/>
      <color rgb="FF0080FF"/>
      <name val="宋体"/>
      <charset val="134"/>
      <scheme val="minor"/>
    </font>
    <font>
      <b/>
      <sz val="12"/>
      <color rgb="FF0080FF"/>
      <name val="宋体"/>
      <charset val="134"/>
      <scheme val="minor"/>
    </font>
    <font>
      <b/>
      <sz val="12"/>
      <color rgb="FFFF00FF"/>
      <name val="宋体"/>
      <charset val="134"/>
      <scheme val="minor"/>
    </font>
    <font>
      <b/>
      <sz val="12"/>
      <color rgb="FFFF8000"/>
      <name val="宋体"/>
      <charset val="134"/>
      <scheme val="minor"/>
    </font>
    <font>
      <b/>
      <sz val="11"/>
      <color rgb="FF408000"/>
      <name val="宋体"/>
      <charset val="134"/>
      <scheme val="minor"/>
    </font>
    <font>
      <b/>
      <sz val="12"/>
      <color rgb="FF408000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b/>
      <sz val="12"/>
      <color theme="0" tint="-0.49998474074526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177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</cellXfs>
  <cellStyles count="7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D5" sqref="D5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68</v>
      </c>
      <c r="N1" s="2" t="s">
        <v>69</v>
      </c>
    </row>
    <row r="2" spans="1:14" ht="16">
      <c r="A2" s="3" t="s">
        <v>27</v>
      </c>
      <c r="B2" s="3" t="s">
        <v>27</v>
      </c>
      <c r="C2" s="3">
        <v>1001</v>
      </c>
      <c r="D2">
        <v>600</v>
      </c>
      <c r="E2" s="13" t="s">
        <v>56</v>
      </c>
      <c r="F2" s="13" t="s">
        <v>55</v>
      </c>
      <c r="G2" s="6">
        <v>4.99</v>
      </c>
      <c r="H2" s="7">
        <v>30</v>
      </c>
      <c r="I2" s="4"/>
      <c r="J2" s="4"/>
      <c r="K2" s="8">
        <f>D2/G2</f>
        <v>120.24048096192384</v>
      </c>
      <c r="L2" s="8">
        <f>D2/H2</f>
        <v>20</v>
      </c>
      <c r="M2" s="10" t="s">
        <v>71</v>
      </c>
      <c r="N2" s="12" t="s">
        <v>75</v>
      </c>
    </row>
    <row r="3" spans="1:14" ht="16">
      <c r="A3" s="3" t="s">
        <v>27</v>
      </c>
      <c r="B3" s="3" t="s">
        <v>27</v>
      </c>
      <c r="C3" s="3">
        <v>1002</v>
      </c>
      <c r="D3">
        <v>1500</v>
      </c>
      <c r="E3" s="13" t="s">
        <v>49</v>
      </c>
      <c r="F3" s="13" t="s">
        <v>54</v>
      </c>
      <c r="G3" s="6">
        <v>9.99</v>
      </c>
      <c r="H3" s="7">
        <v>68</v>
      </c>
      <c r="I3" s="4"/>
      <c r="J3" s="4"/>
      <c r="K3" s="8">
        <f t="shared" ref="K3:K6" si="0">D3/G3</f>
        <v>150.15015015015015</v>
      </c>
      <c r="L3" s="8">
        <f t="shared" ref="L3:L6" si="1">D3/H3</f>
        <v>22.058823529411764</v>
      </c>
      <c r="M3" s="10" t="s">
        <v>70</v>
      </c>
      <c r="N3" s="12" t="s">
        <v>76</v>
      </c>
    </row>
    <row r="4" spans="1:14" ht="16">
      <c r="A4" s="3" t="s">
        <v>27</v>
      </c>
      <c r="B4" s="3" t="s">
        <v>27</v>
      </c>
      <c r="C4" s="3">
        <v>1003</v>
      </c>
      <c r="D4">
        <v>3100</v>
      </c>
      <c r="E4" s="13" t="s">
        <v>50</v>
      </c>
      <c r="F4" s="13" t="s">
        <v>53</v>
      </c>
      <c r="G4" s="6">
        <v>19.989999999999998</v>
      </c>
      <c r="H4" s="7">
        <v>128</v>
      </c>
      <c r="I4" s="4"/>
      <c r="J4" s="4"/>
      <c r="K4" s="8">
        <f t="shared" si="0"/>
        <v>155.07753876938472</v>
      </c>
      <c r="L4" s="8">
        <f t="shared" si="1"/>
        <v>24.21875</v>
      </c>
      <c r="M4" s="10" t="s">
        <v>72</v>
      </c>
      <c r="N4" s="12" t="s">
        <v>77</v>
      </c>
    </row>
    <row r="5" spans="1:14" ht="16">
      <c r="A5" s="3" t="s">
        <v>27</v>
      </c>
      <c r="B5" s="3" t="s">
        <v>27</v>
      </c>
      <c r="C5" s="3">
        <v>1004</v>
      </c>
      <c r="D5">
        <v>8000</v>
      </c>
      <c r="E5" s="13" t="s">
        <v>48</v>
      </c>
      <c r="F5" s="13" t="s">
        <v>47</v>
      </c>
      <c r="G5" s="6">
        <v>49.99</v>
      </c>
      <c r="H5" s="7">
        <v>328</v>
      </c>
      <c r="I5" s="4"/>
      <c r="J5" s="4"/>
      <c r="K5" s="8">
        <f t="shared" si="0"/>
        <v>160.03200640128026</v>
      </c>
      <c r="L5" s="8">
        <f t="shared" si="1"/>
        <v>24.390243902439025</v>
      </c>
      <c r="M5" s="10" t="s">
        <v>74</v>
      </c>
      <c r="N5" s="12" t="s">
        <v>79</v>
      </c>
    </row>
    <row r="6" spans="1:14" ht="16">
      <c r="A6" s="3" t="s">
        <v>27</v>
      </c>
      <c r="B6" s="3" t="s">
        <v>27</v>
      </c>
      <c r="C6" s="3">
        <v>1005</v>
      </c>
      <c r="D6">
        <v>18000</v>
      </c>
      <c r="E6" s="13" t="s">
        <v>51</v>
      </c>
      <c r="F6" s="13" t="s">
        <v>52</v>
      </c>
      <c r="G6" s="6">
        <v>99.99</v>
      </c>
      <c r="H6" s="7">
        <v>648</v>
      </c>
      <c r="I6" s="4"/>
      <c r="J6" s="4"/>
      <c r="K6" s="8">
        <f t="shared" si="0"/>
        <v>180.01800180018003</v>
      </c>
      <c r="L6" s="8">
        <f t="shared" si="1"/>
        <v>27.777777777777779</v>
      </c>
      <c r="M6" s="10" t="s">
        <v>73</v>
      </c>
      <c r="N6" s="12" t="s">
        <v>78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20.1640625" style="1" customWidth="1"/>
    <col min="6" max="6" width="11" style="1"/>
    <col min="7" max="7" width="13.83203125" bestFit="1" customWidth="1"/>
    <col min="8" max="8" width="14" bestFit="1" customWidth="1"/>
  </cols>
  <sheetData>
    <row r="1" spans="1:10" ht="21">
      <c r="A1" s="2" t="s">
        <v>0</v>
      </c>
      <c r="B1" s="2" t="s">
        <v>2</v>
      </c>
      <c r="C1" s="2" t="s">
        <v>1</v>
      </c>
      <c r="D1" s="2" t="s">
        <v>3</v>
      </c>
      <c r="E1" s="2" t="s">
        <v>81</v>
      </c>
      <c r="F1" s="2" t="s">
        <v>4</v>
      </c>
      <c r="G1" s="2" t="s">
        <v>18</v>
      </c>
      <c r="H1" s="5" t="s">
        <v>40</v>
      </c>
    </row>
    <row r="2" spans="1:10">
      <c r="A2" s="1" t="s">
        <v>6</v>
      </c>
      <c r="B2" s="1" t="s">
        <v>8</v>
      </c>
      <c r="C2" s="1">
        <v>2001</v>
      </c>
      <c r="D2" s="9">
        <v>0.3</v>
      </c>
      <c r="E2" s="15">
        <v>20000</v>
      </c>
      <c r="F2" s="10">
        <v>10</v>
      </c>
      <c r="G2" s="1">
        <v>3</v>
      </c>
      <c r="H2" s="14">
        <v>120</v>
      </c>
      <c r="I2" s="14"/>
      <c r="J2" s="14"/>
    </row>
    <row r="3" spans="1:10">
      <c r="A3" s="1" t="s">
        <v>6</v>
      </c>
      <c r="B3" s="1" t="s">
        <v>8</v>
      </c>
      <c r="C3" s="1">
        <v>2002</v>
      </c>
      <c r="D3" s="9">
        <v>0.5</v>
      </c>
      <c r="E3" s="15">
        <v>150000</v>
      </c>
      <c r="F3" s="10">
        <v>50</v>
      </c>
      <c r="G3" s="1">
        <v>3</v>
      </c>
      <c r="H3" s="14">
        <v>150</v>
      </c>
      <c r="I3" s="14"/>
      <c r="J3" s="14"/>
    </row>
    <row r="4" spans="1:10">
      <c r="A4" s="1" t="s">
        <v>6</v>
      </c>
      <c r="B4" s="1" t="s">
        <v>8</v>
      </c>
      <c r="C4" s="1">
        <v>2003</v>
      </c>
      <c r="D4" s="9">
        <v>1</v>
      </c>
      <c r="E4" s="15">
        <v>400000</v>
      </c>
      <c r="F4" s="10">
        <v>100</v>
      </c>
      <c r="G4" s="1">
        <v>3</v>
      </c>
      <c r="H4" s="14">
        <v>187.5</v>
      </c>
      <c r="I4" s="14"/>
      <c r="J4" s="14"/>
    </row>
    <row r="5" spans="1:10">
      <c r="A5" s="1" t="s">
        <v>6</v>
      </c>
      <c r="B5" s="1" t="s">
        <v>5</v>
      </c>
      <c r="C5" s="1">
        <v>3001</v>
      </c>
      <c r="D5" s="9">
        <v>0.3</v>
      </c>
      <c r="E5" s="15">
        <v>20000</v>
      </c>
      <c r="F5" s="10">
        <v>10</v>
      </c>
      <c r="G5" s="1">
        <v>1</v>
      </c>
      <c r="H5" s="14">
        <v>240</v>
      </c>
      <c r="I5" s="14"/>
      <c r="J5" s="14"/>
    </row>
    <row r="6" spans="1:10">
      <c r="A6" s="1" t="s">
        <v>6</v>
      </c>
      <c r="B6" s="1" t="s">
        <v>5</v>
      </c>
      <c r="C6" s="1">
        <v>3002</v>
      </c>
      <c r="D6" s="9">
        <v>0.5</v>
      </c>
      <c r="E6" s="15">
        <v>150000</v>
      </c>
      <c r="F6" s="10">
        <v>50</v>
      </c>
      <c r="G6" s="1">
        <v>1</v>
      </c>
      <c r="H6" s="14">
        <v>300</v>
      </c>
      <c r="I6" s="14"/>
      <c r="J6" s="14"/>
    </row>
    <row r="7" spans="1:10">
      <c r="A7" s="1" t="s">
        <v>6</v>
      </c>
      <c r="B7" s="1" t="s">
        <v>5</v>
      </c>
      <c r="C7" s="1">
        <v>3003</v>
      </c>
      <c r="D7" s="9">
        <v>1</v>
      </c>
      <c r="E7" s="15">
        <v>400000</v>
      </c>
      <c r="F7" s="10">
        <v>100</v>
      </c>
      <c r="G7" s="1">
        <v>1</v>
      </c>
      <c r="H7" s="14">
        <v>375</v>
      </c>
      <c r="I7" s="14"/>
      <c r="J7" s="14"/>
    </row>
    <row r="8" spans="1:10">
      <c r="A8" s="1" t="s">
        <v>6</v>
      </c>
      <c r="B8" s="1" t="s">
        <v>7</v>
      </c>
      <c r="C8" s="1">
        <v>3004</v>
      </c>
      <c r="D8" s="9">
        <v>0.3</v>
      </c>
      <c r="E8" s="15">
        <v>20000</v>
      </c>
      <c r="F8" s="10">
        <v>10</v>
      </c>
      <c r="G8" s="1">
        <v>2</v>
      </c>
      <c r="H8" s="14">
        <v>240</v>
      </c>
      <c r="I8" s="14"/>
      <c r="J8" s="14"/>
    </row>
    <row r="9" spans="1:10">
      <c r="A9" s="1" t="s">
        <v>6</v>
      </c>
      <c r="B9" s="1" t="s">
        <v>7</v>
      </c>
      <c r="C9" s="1">
        <v>3005</v>
      </c>
      <c r="D9" s="9">
        <v>0.5</v>
      </c>
      <c r="E9" s="15">
        <v>150000</v>
      </c>
      <c r="F9" s="10">
        <v>50</v>
      </c>
      <c r="G9" s="1">
        <v>2</v>
      </c>
      <c r="H9" s="14">
        <v>300</v>
      </c>
      <c r="I9" s="14"/>
      <c r="J9" s="14"/>
    </row>
    <row r="10" spans="1:10">
      <c r="A10" s="1" t="s">
        <v>6</v>
      </c>
      <c r="B10" s="1" t="s">
        <v>7</v>
      </c>
      <c r="C10" s="1">
        <v>3006</v>
      </c>
      <c r="D10" s="9">
        <v>1</v>
      </c>
      <c r="E10" s="15">
        <v>400000</v>
      </c>
      <c r="F10" s="10">
        <v>100</v>
      </c>
      <c r="G10" s="1">
        <v>2</v>
      </c>
      <c r="H10" s="14">
        <v>375</v>
      </c>
      <c r="I10" s="14"/>
      <c r="J10" s="1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D12" sqref="D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15.5" style="1" bestFit="1" customWidth="1"/>
    <col min="6" max="6" width="16.6640625" style="1" customWidth="1"/>
    <col min="7" max="8" width="11" style="1"/>
    <col min="9" max="9" width="50.83203125" style="1" customWidth="1"/>
    <col min="10" max="10" width="59.1640625" style="1" customWidth="1"/>
    <col min="11" max="15" width="11.1640625" style="1" bestFit="1" customWidth="1"/>
    <col min="16" max="16" width="11.1640625" style="1" customWidth="1"/>
    <col min="17" max="24" width="9.5" style="1" bestFit="1" customWidth="1"/>
    <col min="25" max="25" width="8.5" style="1" bestFit="1" customWidth="1"/>
    <col min="26" max="16384" width="11" style="1"/>
  </cols>
  <sheetData>
    <row r="1" spans="1:26">
      <c r="A1" s="29" t="s">
        <v>0</v>
      </c>
      <c r="B1" s="29" t="s">
        <v>2</v>
      </c>
      <c r="C1" s="29" t="s">
        <v>1</v>
      </c>
      <c r="D1" s="29" t="s">
        <v>3</v>
      </c>
      <c r="E1" s="29" t="s">
        <v>86</v>
      </c>
      <c r="F1" s="29" t="s">
        <v>82</v>
      </c>
      <c r="G1" s="29" t="s">
        <v>12</v>
      </c>
      <c r="H1" s="29" t="s">
        <v>13</v>
      </c>
      <c r="I1" s="29" t="s">
        <v>63</v>
      </c>
      <c r="J1" s="29" t="s">
        <v>64</v>
      </c>
      <c r="K1" s="28" t="s">
        <v>87</v>
      </c>
      <c r="L1" s="28"/>
      <c r="M1" s="28"/>
      <c r="N1" s="28"/>
      <c r="O1" s="28"/>
      <c r="Q1" s="28" t="s">
        <v>88</v>
      </c>
      <c r="R1" s="28"/>
      <c r="S1" s="28"/>
      <c r="T1" s="28"/>
      <c r="U1" s="28"/>
      <c r="V1" s="28"/>
      <c r="W1" s="28"/>
      <c r="X1" s="28"/>
      <c r="Y1" s="28"/>
    </row>
    <row r="2" spans="1:26" ht="21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6" t="s">
        <v>35</v>
      </c>
      <c r="L2" s="23" t="s">
        <v>36</v>
      </c>
      <c r="M2" s="19" t="s">
        <v>37</v>
      </c>
      <c r="N2" s="18" t="s">
        <v>38</v>
      </c>
      <c r="O2" s="17" t="s">
        <v>39</v>
      </c>
      <c r="P2" s="11" t="s">
        <v>89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 t="s">
        <v>90</v>
      </c>
    </row>
    <row r="3" spans="1:26">
      <c r="A3" s="1" t="s">
        <v>10</v>
      </c>
      <c r="B3" s="1" t="s">
        <v>11</v>
      </c>
      <c r="C3" s="1">
        <v>4001</v>
      </c>
      <c r="D3" s="1">
        <v>1</v>
      </c>
      <c r="E3" s="10"/>
      <c r="F3" s="10">
        <v>50000</v>
      </c>
      <c r="G3" s="1">
        <v>1</v>
      </c>
      <c r="H3" s="1">
        <v>1</v>
      </c>
      <c r="I3" s="1" t="s">
        <v>83</v>
      </c>
      <c r="J3" s="1" t="s">
        <v>66</v>
      </c>
      <c r="K3" s="27">
        <v>0.3</v>
      </c>
      <c r="L3" s="24">
        <v>0.39</v>
      </c>
      <c r="M3" s="20">
        <v>0.2</v>
      </c>
      <c r="N3" s="21">
        <v>0.109</v>
      </c>
      <c r="O3" s="22">
        <v>1E-3</v>
      </c>
      <c r="P3" s="25">
        <f>SUM(K3:O3)</f>
        <v>0.99999999999999989</v>
      </c>
      <c r="Q3" s="16">
        <v>0.4</v>
      </c>
      <c r="R3" s="16">
        <v>0.3</v>
      </c>
      <c r="S3" s="16">
        <v>0.2</v>
      </c>
      <c r="T3" s="16">
        <v>0.1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f>SUM(Q3:Y3)</f>
        <v>0.99999999999999989</v>
      </c>
    </row>
    <row r="4" spans="1:26">
      <c r="A4" s="1" t="s">
        <v>10</v>
      </c>
      <c r="B4" s="1" t="s">
        <v>11</v>
      </c>
      <c r="C4" s="1">
        <v>4002</v>
      </c>
      <c r="D4" s="1">
        <v>1</v>
      </c>
      <c r="E4" s="10"/>
      <c r="F4" s="10">
        <v>150000</v>
      </c>
      <c r="G4" s="1">
        <v>1</v>
      </c>
      <c r="H4" s="1">
        <v>2</v>
      </c>
      <c r="I4" s="1" t="s">
        <v>84</v>
      </c>
      <c r="J4" s="1" t="s">
        <v>85</v>
      </c>
      <c r="K4" s="27">
        <v>0</v>
      </c>
      <c r="L4" s="24">
        <v>0.4</v>
      </c>
      <c r="M4" s="20">
        <v>0.54900000000000004</v>
      </c>
      <c r="N4" s="21">
        <v>0.05</v>
      </c>
      <c r="O4" s="22">
        <v>1E-3</v>
      </c>
      <c r="P4" s="25">
        <f t="shared" ref="P4:P5" si="0">SUM(K4:O4)</f>
        <v>1</v>
      </c>
      <c r="Q4" s="16">
        <v>0</v>
      </c>
      <c r="R4" s="16">
        <v>0</v>
      </c>
      <c r="S4" s="16">
        <v>0.24199999999999999</v>
      </c>
      <c r="T4" s="16">
        <v>0.21199999999999999</v>
      </c>
      <c r="U4" s="16">
        <v>0.182</v>
      </c>
      <c r="V4" s="16">
        <v>0.152</v>
      </c>
      <c r="W4" s="16">
        <v>0.121</v>
      </c>
      <c r="X4" s="16">
        <v>9.0999999999999998E-2</v>
      </c>
      <c r="Y4" s="16">
        <v>0</v>
      </c>
      <c r="Z4" s="16">
        <f t="shared" ref="Z4:Z5" si="1">SUM(Q4:Y4)</f>
        <v>0.99999999999999989</v>
      </c>
    </row>
    <row r="5" spans="1:26">
      <c r="A5" s="1" t="s">
        <v>10</v>
      </c>
      <c r="B5" s="1" t="s">
        <v>11</v>
      </c>
      <c r="C5" s="1">
        <v>4003</v>
      </c>
      <c r="D5" s="1">
        <v>1</v>
      </c>
      <c r="E5" s="10">
        <v>200</v>
      </c>
      <c r="F5" s="10"/>
      <c r="G5" s="1">
        <v>1</v>
      </c>
      <c r="H5" s="1">
        <v>3</v>
      </c>
      <c r="I5" s="1" t="s">
        <v>65</v>
      </c>
      <c r="J5" s="1" t="s">
        <v>67</v>
      </c>
      <c r="K5" s="27">
        <v>0</v>
      </c>
      <c r="L5" s="24">
        <v>0</v>
      </c>
      <c r="M5" s="20">
        <v>0.9</v>
      </c>
      <c r="N5" s="21">
        <v>0.09</v>
      </c>
      <c r="O5" s="22">
        <v>0.01</v>
      </c>
      <c r="P5" s="25">
        <f t="shared" si="0"/>
        <v>1</v>
      </c>
      <c r="Q5" s="16">
        <v>0</v>
      </c>
      <c r="R5" s="16">
        <v>0</v>
      </c>
      <c r="S5" s="16">
        <v>0.22500000000000001</v>
      </c>
      <c r="T5" s="16">
        <v>0.2</v>
      </c>
      <c r="U5" s="16">
        <v>0.17699999999999999</v>
      </c>
      <c r="V5" s="16">
        <v>0.153</v>
      </c>
      <c r="W5" s="16">
        <v>0.11</v>
      </c>
      <c r="X5" s="16">
        <v>8.5000000000000006E-2</v>
      </c>
      <c r="Y5" s="16">
        <v>0.05</v>
      </c>
      <c r="Z5" s="16">
        <f t="shared" si="1"/>
        <v>1</v>
      </c>
    </row>
    <row r="6" spans="1:26">
      <c r="A6" s="1" t="s">
        <v>10</v>
      </c>
      <c r="B6" s="1" t="s">
        <v>14</v>
      </c>
      <c r="C6" s="1">
        <v>5001</v>
      </c>
      <c r="D6" s="1">
        <v>5</v>
      </c>
      <c r="E6" s="10">
        <v>50</v>
      </c>
      <c r="F6" s="10"/>
      <c r="G6" s="1">
        <v>3</v>
      </c>
      <c r="H6" s="1">
        <v>7</v>
      </c>
      <c r="I6" s="1" t="s">
        <v>91</v>
      </c>
      <c r="J6" s="1" t="s">
        <v>96</v>
      </c>
    </row>
    <row r="7" spans="1:26">
      <c r="A7" s="1" t="s">
        <v>10</v>
      </c>
      <c r="B7" s="1" t="s">
        <v>14</v>
      </c>
      <c r="C7" s="1">
        <v>5002</v>
      </c>
      <c r="D7" s="1">
        <v>5</v>
      </c>
      <c r="E7" s="10">
        <v>50</v>
      </c>
      <c r="F7" s="10"/>
      <c r="G7" s="1">
        <v>3</v>
      </c>
      <c r="H7" s="1">
        <v>8</v>
      </c>
      <c r="I7" s="1" t="s">
        <v>92</v>
      </c>
      <c r="J7" s="1" t="s">
        <v>97</v>
      </c>
      <c r="K7" s="10"/>
      <c r="L7" s="10"/>
      <c r="M7" s="10"/>
      <c r="N7" s="10"/>
      <c r="O7" s="10"/>
      <c r="P7" s="10"/>
    </row>
    <row r="8" spans="1:26">
      <c r="A8" s="1" t="s">
        <v>10</v>
      </c>
      <c r="B8" s="1" t="s">
        <v>14</v>
      </c>
      <c r="C8" s="1">
        <v>5003</v>
      </c>
      <c r="D8" s="1">
        <v>5</v>
      </c>
      <c r="E8" s="10">
        <v>50</v>
      </c>
      <c r="F8" s="10"/>
      <c r="G8" s="1">
        <v>3</v>
      </c>
      <c r="H8" s="1">
        <v>9</v>
      </c>
      <c r="I8" s="1" t="s">
        <v>93</v>
      </c>
      <c r="J8" s="1" t="s">
        <v>98</v>
      </c>
      <c r="K8" s="10"/>
      <c r="L8" s="10"/>
      <c r="M8" s="10"/>
      <c r="N8" s="10"/>
      <c r="O8" s="10"/>
      <c r="P8" s="10"/>
    </row>
    <row r="9" spans="1:26">
      <c r="A9" s="1" t="s">
        <v>10</v>
      </c>
      <c r="B9" s="1" t="s">
        <v>14</v>
      </c>
      <c r="C9" s="1">
        <v>5004</v>
      </c>
      <c r="D9" s="1">
        <v>5</v>
      </c>
      <c r="E9" s="10">
        <v>50</v>
      </c>
      <c r="F9" s="10"/>
      <c r="G9" s="1">
        <v>3</v>
      </c>
      <c r="H9" s="1">
        <v>10</v>
      </c>
      <c r="I9" s="1" t="s">
        <v>94</v>
      </c>
      <c r="J9" s="1" t="s">
        <v>99</v>
      </c>
      <c r="K9" s="10"/>
      <c r="L9" s="10"/>
      <c r="M9" s="10"/>
      <c r="N9" s="10"/>
      <c r="O9" s="10"/>
      <c r="P9" s="10"/>
    </row>
    <row r="10" spans="1:26">
      <c r="A10" s="1" t="s">
        <v>10</v>
      </c>
      <c r="B10" s="1" t="s">
        <v>14</v>
      </c>
      <c r="C10" s="1">
        <v>5005</v>
      </c>
      <c r="D10" s="1">
        <v>5</v>
      </c>
      <c r="E10" s="10">
        <v>50</v>
      </c>
      <c r="F10" s="10"/>
      <c r="G10" s="1">
        <v>3</v>
      </c>
      <c r="H10" s="1">
        <v>11</v>
      </c>
      <c r="I10" s="1" t="s">
        <v>95</v>
      </c>
      <c r="J10" s="1" t="s">
        <v>100</v>
      </c>
      <c r="K10" s="10"/>
      <c r="L10" s="10"/>
      <c r="M10" s="10"/>
      <c r="N10" s="10"/>
      <c r="O10" s="10"/>
      <c r="P10" s="10"/>
    </row>
    <row r="11" spans="1:26">
      <c r="A11" s="1" t="s">
        <v>10</v>
      </c>
      <c r="B11" s="1" t="s">
        <v>14</v>
      </c>
      <c r="C11" s="1">
        <v>5006</v>
      </c>
      <c r="D11" s="1">
        <v>5</v>
      </c>
      <c r="E11" s="10">
        <v>50</v>
      </c>
      <c r="F11" s="10"/>
      <c r="G11" s="1">
        <v>3</v>
      </c>
      <c r="H11" s="1">
        <v>12</v>
      </c>
      <c r="I11" s="1" t="s">
        <v>80</v>
      </c>
      <c r="J11" s="1" t="s">
        <v>101</v>
      </c>
      <c r="K11" s="10"/>
      <c r="L11" s="10"/>
      <c r="M11" s="10"/>
      <c r="N11" s="10"/>
      <c r="O11" s="10"/>
      <c r="P11" s="10"/>
    </row>
    <row r="12" spans="1:26">
      <c r="A12" s="3" t="s">
        <v>9</v>
      </c>
      <c r="B12" s="3" t="s">
        <v>15</v>
      </c>
      <c r="C12" s="3">
        <v>6001</v>
      </c>
      <c r="D12" s="3">
        <v>200</v>
      </c>
      <c r="E12" s="10">
        <v>50</v>
      </c>
      <c r="F12" s="10"/>
      <c r="G12" s="3">
        <v>2</v>
      </c>
      <c r="H12" s="3">
        <v>1</v>
      </c>
      <c r="I12" s="3"/>
      <c r="J12" s="3"/>
      <c r="K12" s="10"/>
      <c r="L12" s="10"/>
      <c r="M12" s="10"/>
      <c r="N12" s="10"/>
      <c r="O12" s="10"/>
      <c r="P12" s="10"/>
    </row>
    <row r="13" spans="1:26">
      <c r="A13" s="3" t="s">
        <v>9</v>
      </c>
      <c r="B13" s="3" t="s">
        <v>15</v>
      </c>
      <c r="C13" s="3">
        <v>6002</v>
      </c>
      <c r="D13" s="3">
        <v>200</v>
      </c>
      <c r="E13" s="10">
        <v>50</v>
      </c>
      <c r="F13" s="10"/>
      <c r="G13" s="3">
        <v>2</v>
      </c>
      <c r="H13" s="3">
        <v>2</v>
      </c>
      <c r="I13" s="3"/>
      <c r="J13" s="3"/>
      <c r="K13" s="10"/>
      <c r="L13" s="10"/>
      <c r="M13" s="10"/>
      <c r="N13" s="10"/>
      <c r="O13" s="10"/>
      <c r="P13" s="10"/>
    </row>
    <row r="14" spans="1:26">
      <c r="A14" s="3" t="s">
        <v>9</v>
      </c>
      <c r="B14" s="3" t="s">
        <v>15</v>
      </c>
      <c r="C14" s="3">
        <v>6003</v>
      </c>
      <c r="D14" s="3">
        <v>200</v>
      </c>
      <c r="E14" s="10">
        <v>50</v>
      </c>
      <c r="F14" s="10"/>
      <c r="G14" s="3">
        <v>2</v>
      </c>
      <c r="H14" s="3">
        <v>3</v>
      </c>
      <c r="I14" s="3"/>
      <c r="J14" s="3"/>
    </row>
    <row r="15" spans="1:26">
      <c r="A15" s="3" t="s">
        <v>9</v>
      </c>
      <c r="B15" s="3" t="s">
        <v>15</v>
      </c>
      <c r="C15" s="3">
        <v>6004</v>
      </c>
      <c r="D15" s="3">
        <v>200</v>
      </c>
      <c r="E15" s="10">
        <v>50</v>
      </c>
      <c r="F15" s="10"/>
      <c r="G15" s="3">
        <v>2</v>
      </c>
      <c r="H15" s="3">
        <v>4</v>
      </c>
      <c r="I15" s="3"/>
      <c r="J15" s="3"/>
    </row>
    <row r="16" spans="1:26">
      <c r="A16" s="3" t="s">
        <v>9</v>
      </c>
      <c r="B16" s="3" t="s">
        <v>15</v>
      </c>
      <c r="C16" s="3">
        <v>6005</v>
      </c>
      <c r="D16" s="3">
        <v>200</v>
      </c>
      <c r="E16" s="10">
        <v>50</v>
      </c>
      <c r="F16" s="10"/>
      <c r="G16" s="3">
        <v>2</v>
      </c>
      <c r="H16" s="3">
        <v>5</v>
      </c>
      <c r="I16" s="3"/>
      <c r="J16" s="3"/>
    </row>
    <row r="17" spans="1:10">
      <c r="A17" s="3" t="s">
        <v>9</v>
      </c>
      <c r="B17" s="3" t="s">
        <v>15</v>
      </c>
      <c r="C17" s="3">
        <v>6006</v>
      </c>
      <c r="D17" s="3">
        <v>200</v>
      </c>
      <c r="E17" s="10">
        <v>50</v>
      </c>
      <c r="F17" s="10"/>
      <c r="G17" s="3">
        <v>2</v>
      </c>
      <c r="H17" s="3">
        <v>6</v>
      </c>
      <c r="I17" s="3"/>
      <c r="J17" s="3"/>
    </row>
    <row r="18" spans="1:10">
      <c r="A18" s="3" t="s">
        <v>9</v>
      </c>
      <c r="B18" s="3" t="s">
        <v>15</v>
      </c>
      <c r="C18" s="3">
        <v>6007</v>
      </c>
      <c r="D18" s="3">
        <v>200</v>
      </c>
      <c r="E18" s="10">
        <v>50</v>
      </c>
      <c r="F18" s="10"/>
      <c r="G18" s="3">
        <v>2</v>
      </c>
      <c r="H18" s="3">
        <v>7</v>
      </c>
      <c r="I18" s="3"/>
      <c r="J18" s="3"/>
    </row>
    <row r="19" spans="1:10">
      <c r="A19" s="3" t="s">
        <v>9</v>
      </c>
      <c r="B19" s="3" t="s">
        <v>15</v>
      </c>
      <c r="C19" s="3">
        <v>6008</v>
      </c>
      <c r="D19" s="3">
        <v>200</v>
      </c>
      <c r="E19" s="10">
        <v>50</v>
      </c>
      <c r="F19" s="10"/>
      <c r="G19" s="3">
        <v>2</v>
      </c>
      <c r="H19" s="3">
        <v>8</v>
      </c>
      <c r="I19" s="3"/>
      <c r="J19" s="3"/>
    </row>
    <row r="20" spans="1:10">
      <c r="F20" s="10"/>
    </row>
  </sheetData>
  <mergeCells count="12">
    <mergeCell ref="Q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O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0" sqref="C50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41</v>
      </c>
      <c r="I1" s="2" t="s">
        <v>42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61</v>
      </c>
      <c r="I2" s="10" t="s">
        <v>62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46</v>
      </c>
      <c r="I3" s="1" t="s">
        <v>44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43</v>
      </c>
      <c r="I4" s="1" t="s">
        <v>45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57</v>
      </c>
      <c r="I5" s="1" t="s">
        <v>60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58</v>
      </c>
      <c r="I6" s="1" t="s">
        <v>59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2013-04-15T17:34:10Z</dcterms:modified>
</cp:coreProperties>
</file>