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460" yWindow="580" windowWidth="25600" windowHeight="16060" activeTab="1"/>
  </bookViews>
  <sheets>
    <sheet name="野怪组合列表" sheetId="1" r:id="rId1"/>
    <sheet name="野怪数值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3" l="1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B50" i="3"/>
  <c r="C50" i="3"/>
  <c r="D50" i="3"/>
  <c r="E50" i="3"/>
  <c r="B51" i="3"/>
  <c r="C51" i="3"/>
  <c r="D51" i="3"/>
  <c r="E51" i="3"/>
  <c r="B52" i="3"/>
  <c r="C52" i="3"/>
  <c r="D52" i="3"/>
  <c r="E52" i="3"/>
  <c r="B53" i="3"/>
  <c r="C53" i="3"/>
  <c r="D53" i="3"/>
  <c r="E53" i="3"/>
  <c r="B54" i="3"/>
  <c r="C54" i="3"/>
  <c r="D54" i="3"/>
  <c r="E54" i="3"/>
  <c r="B55" i="3"/>
  <c r="C55" i="3"/>
  <c r="D55" i="3"/>
  <c r="E55" i="3"/>
  <c r="B56" i="3"/>
  <c r="C56" i="3"/>
  <c r="D56" i="3"/>
  <c r="E56" i="3"/>
  <c r="B57" i="3"/>
  <c r="C57" i="3"/>
  <c r="D57" i="3"/>
  <c r="E57" i="3"/>
  <c r="B58" i="3"/>
  <c r="C58" i="3"/>
  <c r="D58" i="3"/>
  <c r="E58" i="3"/>
  <c r="B59" i="3"/>
  <c r="C59" i="3"/>
  <c r="D59" i="3"/>
  <c r="E59" i="3"/>
  <c r="B60" i="3"/>
  <c r="C60" i="3"/>
  <c r="D60" i="3"/>
  <c r="E60" i="3"/>
  <c r="B61" i="3"/>
  <c r="C61" i="3"/>
  <c r="D61" i="3"/>
  <c r="E61" i="3"/>
  <c r="B62" i="3"/>
  <c r="C62" i="3"/>
  <c r="D62" i="3"/>
  <c r="E62" i="3"/>
  <c r="B63" i="3"/>
  <c r="C63" i="3"/>
  <c r="D63" i="3"/>
  <c r="E63" i="3"/>
  <c r="B64" i="3"/>
  <c r="C64" i="3"/>
  <c r="D64" i="3"/>
  <c r="E64" i="3"/>
  <c r="B65" i="3"/>
  <c r="C65" i="3"/>
  <c r="D65" i="3"/>
  <c r="E65" i="3"/>
  <c r="B66" i="3"/>
  <c r="C66" i="3"/>
  <c r="D66" i="3"/>
  <c r="E66" i="3"/>
  <c r="B67" i="3"/>
  <c r="C67" i="3"/>
  <c r="D67" i="3"/>
  <c r="E67" i="3"/>
  <c r="B68" i="3"/>
  <c r="C68" i="3"/>
  <c r="D68" i="3"/>
  <c r="E68" i="3"/>
  <c r="B69" i="3"/>
  <c r="C69" i="3"/>
  <c r="D69" i="3"/>
  <c r="E69" i="3"/>
  <c r="B70" i="3"/>
  <c r="C70" i="3"/>
  <c r="D70" i="3"/>
  <c r="E70" i="3"/>
  <c r="B71" i="3"/>
  <c r="C71" i="3"/>
  <c r="D71" i="3"/>
  <c r="E71" i="3"/>
  <c r="B72" i="3"/>
  <c r="C72" i="3"/>
  <c r="D72" i="3"/>
  <c r="E72" i="3"/>
  <c r="B73" i="3"/>
  <c r="C73" i="3"/>
  <c r="D73" i="3"/>
  <c r="E73" i="3"/>
  <c r="B74" i="3"/>
  <c r="C74" i="3"/>
  <c r="D74" i="3"/>
  <c r="E74" i="3"/>
  <c r="B75" i="3"/>
  <c r="C75" i="3"/>
  <c r="D75" i="3"/>
  <c r="E75" i="3"/>
  <c r="B76" i="3"/>
  <c r="C76" i="3"/>
  <c r="D76" i="3"/>
  <c r="E76" i="3"/>
  <c r="B77" i="3"/>
  <c r="C77" i="3"/>
  <c r="D77" i="3"/>
  <c r="E77" i="3"/>
  <c r="B78" i="3"/>
  <c r="C78" i="3"/>
  <c r="D78" i="3"/>
  <c r="E78" i="3"/>
  <c r="B79" i="3"/>
  <c r="C79" i="3"/>
  <c r="D79" i="3"/>
  <c r="E79" i="3"/>
  <c r="B80" i="3"/>
  <c r="C80" i="3"/>
  <c r="D80" i="3"/>
  <c r="E80" i="3"/>
  <c r="B81" i="3"/>
  <c r="C81" i="3"/>
  <c r="D81" i="3"/>
  <c r="E81" i="3"/>
  <c r="B82" i="3"/>
  <c r="C82" i="3"/>
  <c r="D82" i="3"/>
  <c r="E82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E5" i="3"/>
  <c r="E4" i="3"/>
  <c r="D5" i="3"/>
  <c r="D4" i="3"/>
  <c r="C5" i="3"/>
  <c r="C4" i="3"/>
  <c r="B5" i="3"/>
  <c r="B4" i="3"/>
  <c r="J53" i="3"/>
  <c r="M53" i="3"/>
  <c r="N53" i="3"/>
  <c r="J54" i="3"/>
  <c r="M54" i="3"/>
  <c r="N54" i="3"/>
  <c r="J55" i="3"/>
  <c r="M55" i="3"/>
  <c r="N55" i="3"/>
  <c r="J56" i="3"/>
  <c r="M56" i="3"/>
  <c r="N56" i="3"/>
  <c r="J57" i="3"/>
  <c r="M57" i="3"/>
  <c r="N57" i="3"/>
  <c r="J58" i="3"/>
  <c r="M58" i="3"/>
  <c r="N58" i="3"/>
  <c r="J59" i="3"/>
  <c r="M59" i="3"/>
  <c r="N59" i="3"/>
  <c r="J60" i="3"/>
  <c r="M60" i="3"/>
  <c r="N60" i="3"/>
  <c r="J61" i="3"/>
  <c r="M61" i="3"/>
  <c r="N61" i="3"/>
  <c r="J62" i="3"/>
  <c r="M62" i="3"/>
  <c r="N62" i="3"/>
  <c r="J63" i="3"/>
  <c r="M63" i="3"/>
  <c r="N63" i="3"/>
  <c r="J64" i="3"/>
  <c r="M64" i="3"/>
  <c r="N64" i="3"/>
  <c r="J65" i="3"/>
  <c r="M65" i="3"/>
  <c r="N65" i="3"/>
  <c r="J66" i="3"/>
  <c r="M66" i="3"/>
  <c r="N66" i="3"/>
  <c r="J67" i="3"/>
  <c r="M67" i="3"/>
  <c r="N67" i="3"/>
  <c r="J68" i="3"/>
  <c r="M68" i="3"/>
  <c r="N68" i="3"/>
  <c r="J69" i="3"/>
  <c r="M69" i="3"/>
  <c r="N69" i="3"/>
  <c r="J70" i="3"/>
  <c r="M70" i="3"/>
  <c r="N70" i="3"/>
  <c r="J71" i="3"/>
  <c r="M71" i="3"/>
  <c r="N71" i="3"/>
  <c r="J72" i="3"/>
  <c r="M72" i="3"/>
  <c r="N72" i="3"/>
  <c r="J73" i="3"/>
  <c r="M73" i="3"/>
  <c r="N73" i="3"/>
  <c r="J74" i="3"/>
  <c r="M74" i="3"/>
  <c r="N74" i="3"/>
  <c r="J75" i="3"/>
  <c r="M75" i="3"/>
  <c r="N75" i="3"/>
  <c r="J76" i="3"/>
  <c r="M76" i="3"/>
  <c r="N76" i="3"/>
  <c r="J77" i="3"/>
  <c r="M77" i="3"/>
  <c r="N77" i="3"/>
  <c r="J78" i="3"/>
  <c r="M78" i="3"/>
  <c r="N78" i="3"/>
  <c r="J79" i="3"/>
  <c r="M79" i="3"/>
  <c r="N79" i="3"/>
  <c r="J80" i="3"/>
  <c r="M80" i="3"/>
  <c r="N80" i="3"/>
  <c r="J81" i="3"/>
  <c r="M81" i="3"/>
  <c r="N81" i="3"/>
  <c r="J82" i="3"/>
  <c r="M82" i="3"/>
  <c r="N82" i="3"/>
  <c r="N43" i="3"/>
  <c r="N44" i="3"/>
  <c r="N45" i="3"/>
  <c r="N46" i="3"/>
  <c r="N47" i="3"/>
  <c r="N48" i="3"/>
  <c r="N49" i="3"/>
  <c r="N50" i="3"/>
  <c r="N51" i="3"/>
  <c r="N52" i="3"/>
  <c r="N32" i="3"/>
  <c r="N33" i="3"/>
  <c r="N34" i="3"/>
  <c r="N35" i="3"/>
  <c r="N36" i="3"/>
  <c r="N37" i="3"/>
  <c r="N38" i="3"/>
  <c r="N39" i="3"/>
  <c r="N40" i="3"/>
  <c r="N41" i="3"/>
  <c r="N42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4" i="3"/>
  <c r="N3" i="3"/>
  <c r="J5" i="3"/>
  <c r="M5" i="3"/>
  <c r="J6" i="3"/>
  <c r="M6" i="3"/>
  <c r="J7" i="3"/>
  <c r="M7" i="3"/>
  <c r="J8" i="3"/>
  <c r="M8" i="3"/>
  <c r="J9" i="3"/>
  <c r="M9" i="3"/>
  <c r="J10" i="3"/>
  <c r="M10" i="3"/>
  <c r="J11" i="3"/>
  <c r="M11" i="3"/>
  <c r="J12" i="3"/>
  <c r="M12" i="3"/>
  <c r="J13" i="3"/>
  <c r="M13" i="3"/>
  <c r="J14" i="3"/>
  <c r="M14" i="3"/>
  <c r="J15" i="3"/>
  <c r="M15" i="3"/>
  <c r="J16" i="3"/>
  <c r="M16" i="3"/>
  <c r="J17" i="3"/>
  <c r="M17" i="3"/>
  <c r="J18" i="3"/>
  <c r="M18" i="3"/>
  <c r="J19" i="3"/>
  <c r="M19" i="3"/>
  <c r="J20" i="3"/>
  <c r="M20" i="3"/>
  <c r="J21" i="3"/>
  <c r="M21" i="3"/>
  <c r="J22" i="3"/>
  <c r="M22" i="3"/>
  <c r="J23" i="3"/>
  <c r="M23" i="3"/>
  <c r="J24" i="3"/>
  <c r="M24" i="3"/>
  <c r="J25" i="3"/>
  <c r="M25" i="3"/>
  <c r="J26" i="3"/>
  <c r="M26" i="3"/>
  <c r="J27" i="3"/>
  <c r="M27" i="3"/>
  <c r="J28" i="3"/>
  <c r="M28" i="3"/>
  <c r="J29" i="3"/>
  <c r="M29" i="3"/>
  <c r="J30" i="3"/>
  <c r="M30" i="3"/>
  <c r="J31" i="3"/>
  <c r="M31" i="3"/>
  <c r="J32" i="3"/>
  <c r="M32" i="3"/>
  <c r="J33" i="3"/>
  <c r="M33" i="3"/>
  <c r="J34" i="3"/>
  <c r="M34" i="3"/>
  <c r="J35" i="3"/>
  <c r="M35" i="3"/>
  <c r="J36" i="3"/>
  <c r="M36" i="3"/>
  <c r="J37" i="3"/>
  <c r="M37" i="3"/>
  <c r="J38" i="3"/>
  <c r="M38" i="3"/>
  <c r="J39" i="3"/>
  <c r="M39" i="3"/>
  <c r="J40" i="3"/>
  <c r="M40" i="3"/>
  <c r="J41" i="3"/>
  <c r="M41" i="3"/>
  <c r="J42" i="3"/>
  <c r="M42" i="3"/>
  <c r="J43" i="3"/>
  <c r="M43" i="3"/>
  <c r="J44" i="3"/>
  <c r="M44" i="3"/>
  <c r="J45" i="3"/>
  <c r="M45" i="3"/>
  <c r="J46" i="3"/>
  <c r="M46" i="3"/>
  <c r="J47" i="3"/>
  <c r="M47" i="3"/>
  <c r="J48" i="3"/>
  <c r="M48" i="3"/>
  <c r="J49" i="3"/>
  <c r="M49" i="3"/>
  <c r="J50" i="3"/>
  <c r="M50" i="3"/>
  <c r="J51" i="3"/>
  <c r="M51" i="3"/>
  <c r="J52" i="3"/>
  <c r="M52" i="3"/>
  <c r="J4" i="3"/>
  <c r="M4" i="3"/>
  <c r="J3" i="3"/>
  <c r="M3" i="3"/>
</calcChain>
</file>

<file path=xl/sharedStrings.xml><?xml version="1.0" encoding="utf-8"?>
<sst xmlns="http://schemas.openxmlformats.org/spreadsheetml/2006/main" count="79" uniqueCount="60">
  <si>
    <t>Type No</t>
    <phoneticPr fontId="1" type="noConversion"/>
  </si>
  <si>
    <t>1~3</t>
    <phoneticPr fontId="1" type="noConversion"/>
  </si>
  <si>
    <t>3~5</t>
    <phoneticPr fontId="1" type="noConversion"/>
  </si>
  <si>
    <t>5~8</t>
    <phoneticPr fontId="1" type="noConversion"/>
  </si>
  <si>
    <t>8~10</t>
    <phoneticPr fontId="1" type="noConversion"/>
  </si>
  <si>
    <t>10~15</t>
    <phoneticPr fontId="1" type="noConversion"/>
  </si>
  <si>
    <t>15~20</t>
    <phoneticPr fontId="1" type="noConversion"/>
  </si>
  <si>
    <t>20~25</t>
    <phoneticPr fontId="1" type="noConversion"/>
  </si>
  <si>
    <t>25~30</t>
    <phoneticPr fontId="1" type="noConversion"/>
  </si>
  <si>
    <t>30~35</t>
    <phoneticPr fontId="1" type="noConversion"/>
  </si>
  <si>
    <t>35~40</t>
    <phoneticPr fontId="1" type="noConversion"/>
  </si>
  <si>
    <t>40~45</t>
    <phoneticPr fontId="1" type="noConversion"/>
  </si>
  <si>
    <t>45~50</t>
    <phoneticPr fontId="1" type="noConversion"/>
  </si>
  <si>
    <t>50~55</t>
    <phoneticPr fontId="1" type="noConversion"/>
  </si>
  <si>
    <t>55~60</t>
    <phoneticPr fontId="1" type="noConversion"/>
  </si>
  <si>
    <t>MonstNum</t>
    <phoneticPr fontId="1" type="noConversion"/>
  </si>
  <si>
    <t>Adapt_Level</t>
    <phoneticPr fontId="1" type="noConversion"/>
  </si>
  <si>
    <t>Drop</t>
    <phoneticPr fontId="1" type="noConversion"/>
  </si>
  <si>
    <t>H</t>
    <phoneticPr fontId="1" type="noConversion"/>
  </si>
  <si>
    <t>H+</t>
    <phoneticPr fontId="1" type="noConversion"/>
  </si>
  <si>
    <t>ATT</t>
    <phoneticPr fontId="1" type="noConversion"/>
  </si>
  <si>
    <t>ATT+</t>
    <phoneticPr fontId="1" type="noConversion"/>
  </si>
  <si>
    <t>DEF</t>
    <phoneticPr fontId="1" type="noConversion"/>
  </si>
  <si>
    <t>DEF+</t>
    <phoneticPr fontId="1" type="noConversion"/>
  </si>
  <si>
    <t>AGI</t>
    <phoneticPr fontId="1" type="noConversion"/>
  </si>
  <si>
    <t>AGI+</t>
    <phoneticPr fontId="1" type="noConversion"/>
  </si>
  <si>
    <t xml:space="preserve">  lv\staus</t>
    <phoneticPr fontId="1" type="noConversion"/>
  </si>
  <si>
    <t>xp(%)</t>
    <phoneticPr fontId="1" type="noConversion"/>
  </si>
  <si>
    <t>xp(v)</t>
    <phoneticPr fontId="1" type="noConversion"/>
  </si>
  <si>
    <t>times</t>
    <phoneticPr fontId="1" type="noConversion"/>
  </si>
  <si>
    <t>xp(s)</t>
    <phoneticPr fontId="1" type="noConversion"/>
  </si>
  <si>
    <t>recover</t>
    <phoneticPr fontId="1" type="noConversion"/>
  </si>
  <si>
    <t>FoodAmount</t>
    <phoneticPr fontId="1" type="noConversion"/>
  </si>
  <si>
    <t>ResourceAmount</t>
    <phoneticPr fontId="1" type="noConversion"/>
  </si>
  <si>
    <t>EggType</t>
    <phoneticPr fontId="1" type="noConversion"/>
  </si>
  <si>
    <t>ScrollType</t>
    <phoneticPr fontId="1" type="noConversion"/>
  </si>
  <si>
    <t>1,2</t>
    <phoneticPr fontId="1" type="noConversion"/>
  </si>
  <si>
    <t>1,2,3</t>
    <phoneticPr fontId="1" type="noConversion"/>
  </si>
  <si>
    <t>1,2,3,4</t>
    <phoneticPr fontId="1" type="noConversion"/>
  </si>
  <si>
    <t>1,2,3,4,5</t>
    <phoneticPr fontId="1" type="noConversion"/>
  </si>
  <si>
    <t>1,2,3,4,5,6</t>
    <phoneticPr fontId="1" type="noConversion"/>
  </si>
  <si>
    <t>1,2,3,4,5,6,7</t>
    <phoneticPr fontId="1" type="noConversion"/>
  </si>
  <si>
    <t>1,2,3,4,5,6,7,8</t>
    <phoneticPr fontId="1" type="noConversion"/>
  </si>
  <si>
    <t>1~6</t>
  </si>
  <si>
    <t>1~6</t>
    <phoneticPr fontId="1" type="noConversion"/>
  </si>
  <si>
    <t>7~12</t>
  </si>
  <si>
    <t>7~12</t>
    <phoneticPr fontId="1" type="noConversion"/>
  </si>
  <si>
    <t>7~12</t>
    <phoneticPr fontId="1" type="noConversion"/>
  </si>
  <si>
    <t>13~18</t>
  </si>
  <si>
    <t>13~18</t>
    <phoneticPr fontId="1" type="noConversion"/>
  </si>
  <si>
    <t>13~18</t>
    <phoneticPr fontId="1" type="noConversion"/>
  </si>
  <si>
    <t>60~65</t>
    <phoneticPr fontId="1" type="noConversion"/>
  </si>
  <si>
    <t>65~70</t>
    <phoneticPr fontId="1" type="noConversion"/>
  </si>
  <si>
    <t>70~75</t>
    <phoneticPr fontId="1" type="noConversion"/>
  </si>
  <si>
    <t>75~80</t>
    <phoneticPr fontId="1" type="noConversion"/>
  </si>
  <si>
    <t>80~80</t>
    <phoneticPr fontId="1" type="noConversion"/>
  </si>
  <si>
    <t>1,2,3,4,5,6,7,8,9</t>
  </si>
  <si>
    <t>1,2,3,4,5,6,7,8</t>
  </si>
  <si>
    <t>1,2,3,4,5,6</t>
    <phoneticPr fontId="1" type="noConversion"/>
  </si>
  <si>
    <t>1,2,3,4,5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</si>
</sst>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7">
    <cellStyle name="超链接" xfId="1" builtinId="8" hidden="1"/>
    <cellStyle name="超链接" xfId="3" builtinId="8" hidden="1"/>
    <cellStyle name="超链接" xfId="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K20" sqref="K20"/>
    </sheetView>
  </sheetViews>
  <sheetFormatPr baseColWidth="10" defaultColWidth="8.83203125" defaultRowHeight="14" x14ac:dyDescent="0"/>
  <cols>
    <col min="1" max="1" width="8.83203125" style="1"/>
    <col min="2" max="2" width="12.83203125" style="1" customWidth="1"/>
    <col min="3" max="3" width="11.33203125" style="1" customWidth="1"/>
    <col min="4" max="4" width="12.1640625" style="1" customWidth="1"/>
    <col min="5" max="5" width="19.5" style="1" customWidth="1"/>
    <col min="6" max="6" width="19.33203125" style="1" bestFit="1" customWidth="1"/>
    <col min="7" max="7" width="20.6640625" style="1" customWidth="1"/>
    <col min="8" max="16384" width="8.83203125" style="1"/>
  </cols>
  <sheetData>
    <row r="1" spans="1:7">
      <c r="A1" s="2" t="s">
        <v>0</v>
      </c>
      <c r="B1" s="2" t="s">
        <v>16</v>
      </c>
      <c r="C1" s="2" t="s">
        <v>15</v>
      </c>
      <c r="D1" s="6" t="s">
        <v>17</v>
      </c>
      <c r="E1" s="6"/>
      <c r="F1" s="6"/>
      <c r="G1" s="6"/>
    </row>
    <row r="2" spans="1:7">
      <c r="D2" s="5" t="s">
        <v>32</v>
      </c>
      <c r="E2" s="5" t="s">
        <v>33</v>
      </c>
      <c r="F2" s="5" t="s">
        <v>34</v>
      </c>
      <c r="G2" s="5" t="s">
        <v>35</v>
      </c>
    </row>
    <row r="4" spans="1:7">
      <c r="A4" s="1">
        <v>1</v>
      </c>
      <c r="B4" s="1">
        <v>1</v>
      </c>
      <c r="C4" s="1">
        <v>1</v>
      </c>
      <c r="D4" s="1">
        <v>1</v>
      </c>
      <c r="E4" s="1">
        <v>20</v>
      </c>
      <c r="F4" s="1">
        <v>1</v>
      </c>
      <c r="G4" s="1" t="s">
        <v>44</v>
      </c>
    </row>
    <row r="5" spans="1:7">
      <c r="A5" s="1">
        <v>2</v>
      </c>
      <c r="B5" s="1" t="s">
        <v>1</v>
      </c>
      <c r="C5" s="1">
        <v>2</v>
      </c>
      <c r="D5" s="1">
        <v>1</v>
      </c>
      <c r="E5" s="1">
        <v>30</v>
      </c>
      <c r="F5" s="1">
        <v>1</v>
      </c>
      <c r="G5" s="3" t="s">
        <v>44</v>
      </c>
    </row>
    <row r="6" spans="1:7">
      <c r="A6" s="1">
        <v>3</v>
      </c>
      <c r="B6" s="1" t="s">
        <v>2</v>
      </c>
      <c r="C6" s="1">
        <v>2</v>
      </c>
      <c r="D6" s="1">
        <v>1</v>
      </c>
      <c r="E6" s="1">
        <v>40</v>
      </c>
      <c r="F6" s="1" t="s">
        <v>36</v>
      </c>
      <c r="G6" s="3" t="s">
        <v>43</v>
      </c>
    </row>
    <row r="7" spans="1:7">
      <c r="A7" s="1">
        <v>4</v>
      </c>
      <c r="B7" s="1" t="s">
        <v>3</v>
      </c>
      <c r="C7" s="1">
        <v>3</v>
      </c>
      <c r="D7" s="1">
        <v>1</v>
      </c>
      <c r="E7" s="1">
        <v>50</v>
      </c>
      <c r="F7" s="1" t="s">
        <v>37</v>
      </c>
      <c r="G7" s="3" t="s">
        <v>43</v>
      </c>
    </row>
    <row r="8" spans="1:7">
      <c r="A8" s="1">
        <v>5</v>
      </c>
      <c r="B8" s="1" t="s">
        <v>4</v>
      </c>
      <c r="C8" s="1">
        <v>3</v>
      </c>
      <c r="D8" s="1">
        <v>1</v>
      </c>
      <c r="E8" s="1">
        <v>60</v>
      </c>
      <c r="F8" s="1" t="s">
        <v>37</v>
      </c>
      <c r="G8" s="3" t="s">
        <v>43</v>
      </c>
    </row>
    <row r="9" spans="1:7">
      <c r="A9" s="1">
        <v>6</v>
      </c>
      <c r="B9" s="1" t="s">
        <v>5</v>
      </c>
      <c r="C9" s="1">
        <v>3</v>
      </c>
      <c r="D9" s="1">
        <v>2</v>
      </c>
      <c r="E9" s="1">
        <v>100</v>
      </c>
      <c r="F9" s="1" t="s">
        <v>38</v>
      </c>
      <c r="G9" s="3" t="s">
        <v>43</v>
      </c>
    </row>
    <row r="10" spans="1:7">
      <c r="A10" s="1">
        <v>7</v>
      </c>
      <c r="B10" s="1" t="s">
        <v>6</v>
      </c>
      <c r="C10" s="1">
        <v>4</v>
      </c>
      <c r="D10" s="1">
        <v>2</v>
      </c>
      <c r="E10" s="1">
        <v>110</v>
      </c>
      <c r="F10" s="1" t="s">
        <v>38</v>
      </c>
      <c r="G10" s="3" t="s">
        <v>46</v>
      </c>
    </row>
    <row r="11" spans="1:7">
      <c r="A11" s="1">
        <v>8</v>
      </c>
      <c r="B11" s="1" t="s">
        <v>7</v>
      </c>
      <c r="C11" s="1">
        <v>4</v>
      </c>
      <c r="D11" s="1">
        <v>2</v>
      </c>
      <c r="E11" s="1">
        <v>120</v>
      </c>
      <c r="F11" s="1" t="s">
        <v>59</v>
      </c>
      <c r="G11" s="3" t="s">
        <v>47</v>
      </c>
    </row>
    <row r="12" spans="1:7">
      <c r="A12" s="1">
        <v>9</v>
      </c>
      <c r="B12" s="1" t="s">
        <v>8</v>
      </c>
      <c r="C12" s="1">
        <v>4</v>
      </c>
      <c r="D12" s="1">
        <v>2</v>
      </c>
      <c r="E12" s="1">
        <v>130</v>
      </c>
      <c r="F12" s="3" t="s">
        <v>39</v>
      </c>
      <c r="G12" s="3" t="s">
        <v>45</v>
      </c>
    </row>
    <row r="13" spans="1:7">
      <c r="A13" s="1">
        <v>10</v>
      </c>
      <c r="B13" s="1" t="s">
        <v>9</v>
      </c>
      <c r="C13" s="1">
        <v>4</v>
      </c>
      <c r="D13" s="1">
        <v>2</v>
      </c>
      <c r="E13" s="1">
        <v>140</v>
      </c>
      <c r="F13" s="1" t="s">
        <v>40</v>
      </c>
      <c r="G13" s="3" t="s">
        <v>45</v>
      </c>
    </row>
    <row r="14" spans="1:7">
      <c r="A14" s="1">
        <v>11</v>
      </c>
      <c r="B14" s="1" t="s">
        <v>10</v>
      </c>
      <c r="C14" s="1">
        <v>5</v>
      </c>
      <c r="D14" s="1">
        <v>3</v>
      </c>
      <c r="E14" s="1">
        <v>150</v>
      </c>
      <c r="F14" s="1" t="s">
        <v>58</v>
      </c>
      <c r="G14" s="3" t="s">
        <v>45</v>
      </c>
    </row>
    <row r="15" spans="1:7">
      <c r="A15" s="1">
        <v>12</v>
      </c>
      <c r="B15" s="1" t="s">
        <v>11</v>
      </c>
      <c r="C15" s="1">
        <v>5</v>
      </c>
      <c r="D15" s="1">
        <v>3</v>
      </c>
      <c r="E15" s="1">
        <v>160</v>
      </c>
      <c r="F15" s="3" t="s">
        <v>40</v>
      </c>
      <c r="G15" s="3" t="s">
        <v>45</v>
      </c>
    </row>
    <row r="16" spans="1:7">
      <c r="A16" s="1">
        <v>13</v>
      </c>
      <c r="B16" s="1" t="s">
        <v>12</v>
      </c>
      <c r="C16" s="1">
        <v>5</v>
      </c>
      <c r="D16" s="1">
        <v>3</v>
      </c>
      <c r="E16" s="1">
        <v>170</v>
      </c>
      <c r="F16" s="1" t="s">
        <v>41</v>
      </c>
      <c r="G16" s="3" t="s">
        <v>49</v>
      </c>
    </row>
    <row r="17" spans="1:7">
      <c r="A17" s="1">
        <v>14</v>
      </c>
      <c r="B17" s="1" t="s">
        <v>13</v>
      </c>
      <c r="C17" s="1">
        <v>5</v>
      </c>
      <c r="D17" s="1">
        <v>3</v>
      </c>
      <c r="E17" s="1">
        <v>180</v>
      </c>
      <c r="F17" s="1" t="s">
        <v>41</v>
      </c>
      <c r="G17" s="3" t="s">
        <v>50</v>
      </c>
    </row>
    <row r="18" spans="1:7">
      <c r="A18" s="1">
        <v>15</v>
      </c>
      <c r="B18" s="1" t="s">
        <v>14</v>
      </c>
      <c r="C18" s="1">
        <v>5</v>
      </c>
      <c r="D18" s="1">
        <v>3</v>
      </c>
      <c r="E18" s="1">
        <v>190</v>
      </c>
      <c r="F18" s="3" t="s">
        <v>41</v>
      </c>
      <c r="G18" s="3" t="s">
        <v>48</v>
      </c>
    </row>
    <row r="19" spans="1:7">
      <c r="A19" s="1">
        <v>16</v>
      </c>
      <c r="B19" s="1" t="s">
        <v>51</v>
      </c>
      <c r="C19" s="1">
        <v>5</v>
      </c>
      <c r="D19" s="1">
        <v>4</v>
      </c>
      <c r="E19" s="1">
        <v>200</v>
      </c>
      <c r="F19" s="1" t="s">
        <v>42</v>
      </c>
      <c r="G19" s="3" t="s">
        <v>48</v>
      </c>
    </row>
    <row r="20" spans="1:7">
      <c r="A20" s="3">
        <v>17</v>
      </c>
      <c r="B20" s="1" t="s">
        <v>52</v>
      </c>
      <c r="C20" s="3">
        <v>5</v>
      </c>
      <c r="D20" s="1">
        <v>4</v>
      </c>
      <c r="E20" s="3">
        <v>210</v>
      </c>
      <c r="F20" s="1" t="s">
        <v>42</v>
      </c>
      <c r="G20" s="3" t="s">
        <v>48</v>
      </c>
    </row>
    <row r="21" spans="1:7">
      <c r="A21" s="3">
        <v>18</v>
      </c>
      <c r="B21" s="1" t="s">
        <v>53</v>
      </c>
      <c r="C21" s="3">
        <v>5</v>
      </c>
      <c r="D21" s="1">
        <v>4</v>
      </c>
      <c r="E21" s="3">
        <v>220</v>
      </c>
      <c r="F21" s="3" t="s">
        <v>57</v>
      </c>
      <c r="G21" s="3" t="s">
        <v>48</v>
      </c>
    </row>
    <row r="22" spans="1:7">
      <c r="A22" s="3">
        <v>19</v>
      </c>
      <c r="B22" s="1" t="s">
        <v>54</v>
      </c>
      <c r="C22" s="3">
        <v>5</v>
      </c>
      <c r="D22" s="1">
        <v>4</v>
      </c>
      <c r="E22" s="3">
        <v>230</v>
      </c>
      <c r="F22" s="3" t="s">
        <v>56</v>
      </c>
      <c r="G22" s="3" t="s">
        <v>48</v>
      </c>
    </row>
    <row r="23" spans="1:7">
      <c r="A23" s="3">
        <v>20</v>
      </c>
      <c r="B23" s="1" t="s">
        <v>55</v>
      </c>
      <c r="C23" s="3">
        <v>5</v>
      </c>
      <c r="D23" s="1">
        <v>5</v>
      </c>
      <c r="E23" s="3">
        <v>240</v>
      </c>
      <c r="F23" s="3" t="s">
        <v>56</v>
      </c>
      <c r="G23" s="3" t="s">
        <v>48</v>
      </c>
    </row>
  </sheetData>
  <mergeCells count="1">
    <mergeCell ref="D1:G1"/>
  </mergeCells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tabSelected="1" workbookViewId="0">
      <selection activeCell="F3" sqref="F3"/>
    </sheetView>
  </sheetViews>
  <sheetFormatPr baseColWidth="10" defaultColWidth="8.83203125" defaultRowHeight="14" x14ac:dyDescent="0"/>
  <cols>
    <col min="1" max="1" width="13.83203125" style="3" customWidth="1"/>
    <col min="2" max="16384" width="8.83203125" style="3"/>
  </cols>
  <sheetData>
    <row r="1" spans="1:14">
      <c r="A1" s="6" t="s">
        <v>26</v>
      </c>
      <c r="B1" s="4" t="s">
        <v>18</v>
      </c>
      <c r="C1" s="4" t="s">
        <v>20</v>
      </c>
      <c r="D1" s="4" t="s">
        <v>22</v>
      </c>
      <c r="E1" s="4" t="s">
        <v>24</v>
      </c>
      <c r="F1" s="4" t="s">
        <v>19</v>
      </c>
      <c r="G1" s="4" t="s">
        <v>21</v>
      </c>
      <c r="H1" s="4" t="s">
        <v>23</v>
      </c>
      <c r="I1" s="4" t="s">
        <v>25</v>
      </c>
      <c r="J1" s="4" t="s">
        <v>27</v>
      </c>
      <c r="K1" s="4" t="s">
        <v>29</v>
      </c>
      <c r="L1" s="4" t="s">
        <v>30</v>
      </c>
      <c r="M1" s="4" t="s">
        <v>28</v>
      </c>
      <c r="N1" s="4" t="s">
        <v>31</v>
      </c>
    </row>
    <row r="2" spans="1:14">
      <c r="A2" s="6"/>
      <c r="B2" s="3">
        <v>25</v>
      </c>
      <c r="C2" s="3">
        <v>10</v>
      </c>
      <c r="D2" s="3">
        <v>10</v>
      </c>
      <c r="E2" s="3">
        <v>10</v>
      </c>
      <c r="F2" s="3">
        <v>20</v>
      </c>
      <c r="G2" s="3">
        <v>8</v>
      </c>
      <c r="H2" s="3">
        <v>8</v>
      </c>
      <c r="I2" s="3">
        <v>9</v>
      </c>
    </row>
    <row r="3" spans="1:14">
      <c r="A3" s="3">
        <v>1</v>
      </c>
      <c r="B3" s="3">
        <v>150</v>
      </c>
      <c r="C3" s="3">
        <v>12</v>
      </c>
      <c r="D3" s="3">
        <v>8</v>
      </c>
      <c r="E3" s="3">
        <v>12</v>
      </c>
      <c r="J3" s="3">
        <f>1/(A3*2)</f>
        <v>0.5</v>
      </c>
      <c r="K3" s="3">
        <v>2</v>
      </c>
      <c r="L3" s="3">
        <v>50</v>
      </c>
      <c r="M3" s="3">
        <f>J3*L3</f>
        <v>25</v>
      </c>
      <c r="N3" s="3">
        <f>60*A3</f>
        <v>60</v>
      </c>
    </row>
    <row r="4" spans="1:14">
      <c r="A4" s="3">
        <v>2</v>
      </c>
      <c r="B4" s="3">
        <f>300+20*(A4-1)</f>
        <v>320</v>
      </c>
      <c r="C4" s="3">
        <f>18+8*(A4-1)</f>
        <v>26</v>
      </c>
      <c r="D4" s="3">
        <f>10+8*(A4-1)</f>
        <v>18</v>
      </c>
      <c r="E4" s="3">
        <f>15+9*(A4-1)</f>
        <v>24</v>
      </c>
      <c r="J4" s="3">
        <f>1/(A4*2)</f>
        <v>0.25</v>
      </c>
      <c r="K4" s="3">
        <v>4</v>
      </c>
      <c r="L4" s="3">
        <v>110</v>
      </c>
      <c r="M4" s="3">
        <f>J4*L4</f>
        <v>27.5</v>
      </c>
      <c r="N4" s="3">
        <f>60*A4</f>
        <v>120</v>
      </c>
    </row>
    <row r="5" spans="1:14">
      <c r="A5" s="3">
        <v>3</v>
      </c>
      <c r="B5" s="3">
        <f>300+20*(A5-1)</f>
        <v>340</v>
      </c>
      <c r="C5" s="3">
        <f>18+8*(A5-1)</f>
        <v>34</v>
      </c>
      <c r="D5" s="3">
        <f>10+8*(A5-1)</f>
        <v>26</v>
      </c>
      <c r="E5" s="3">
        <f>15+9*(A5-1)</f>
        <v>33</v>
      </c>
      <c r="J5" s="3">
        <f t="shared" ref="J5:J52" si="0">1/(A5*2)</f>
        <v>0.16666666666666666</v>
      </c>
      <c r="K5" s="3">
        <v>6</v>
      </c>
      <c r="L5" s="3">
        <v>190</v>
      </c>
      <c r="M5" s="3">
        <f t="shared" ref="M5:M52" si="1">J5*L5</f>
        <v>31.666666666666664</v>
      </c>
      <c r="N5" s="3">
        <f t="shared" ref="N5:N52" si="2">60*A5</f>
        <v>180</v>
      </c>
    </row>
    <row r="6" spans="1:14">
      <c r="A6" s="3">
        <v>4</v>
      </c>
      <c r="B6" s="3">
        <f t="shared" ref="B6:B69" si="3">300+20*(A6-1)</f>
        <v>360</v>
      </c>
      <c r="C6" s="3">
        <f t="shared" ref="C6:C12" si="4">18+8*(A6-1)</f>
        <v>42</v>
      </c>
      <c r="D6" s="3">
        <f t="shared" ref="D6:D12" si="5">10+8*(A6-1)</f>
        <v>34</v>
      </c>
      <c r="E6" s="3">
        <f t="shared" ref="E6:E12" si="6">15+9*(A6-1)</f>
        <v>42</v>
      </c>
      <c r="J6" s="3">
        <f t="shared" si="0"/>
        <v>0.125</v>
      </c>
      <c r="K6" s="3">
        <v>8</v>
      </c>
      <c r="L6" s="3">
        <v>290</v>
      </c>
      <c r="M6" s="3">
        <f t="shared" si="1"/>
        <v>36.25</v>
      </c>
      <c r="N6" s="3">
        <f t="shared" si="2"/>
        <v>240</v>
      </c>
    </row>
    <row r="7" spans="1:14">
      <c r="A7" s="3">
        <v>5</v>
      </c>
      <c r="B7" s="3">
        <f t="shared" si="3"/>
        <v>380</v>
      </c>
      <c r="C7" s="3">
        <f t="shared" si="4"/>
        <v>50</v>
      </c>
      <c r="D7" s="3">
        <f t="shared" si="5"/>
        <v>42</v>
      </c>
      <c r="E7" s="3">
        <f t="shared" si="6"/>
        <v>51</v>
      </c>
      <c r="J7" s="3">
        <f t="shared" si="0"/>
        <v>0.1</v>
      </c>
      <c r="K7" s="3">
        <v>10</v>
      </c>
      <c r="L7" s="3">
        <v>410</v>
      </c>
      <c r="M7" s="3">
        <f t="shared" si="1"/>
        <v>41</v>
      </c>
      <c r="N7" s="3">
        <f t="shared" si="2"/>
        <v>300</v>
      </c>
    </row>
    <row r="8" spans="1:14">
      <c r="A8" s="3">
        <v>6</v>
      </c>
      <c r="B8" s="3">
        <f t="shared" si="3"/>
        <v>400</v>
      </c>
      <c r="C8" s="3">
        <f t="shared" si="4"/>
        <v>58</v>
      </c>
      <c r="D8" s="3">
        <f t="shared" si="5"/>
        <v>50</v>
      </c>
      <c r="E8" s="3">
        <f t="shared" si="6"/>
        <v>60</v>
      </c>
      <c r="J8" s="3">
        <f t="shared" si="0"/>
        <v>8.3333333333333329E-2</v>
      </c>
      <c r="K8" s="3">
        <v>12</v>
      </c>
      <c r="L8" s="3">
        <v>550</v>
      </c>
      <c r="M8" s="3">
        <f t="shared" si="1"/>
        <v>45.833333333333329</v>
      </c>
      <c r="N8" s="3">
        <f t="shared" si="2"/>
        <v>360</v>
      </c>
    </row>
    <row r="9" spans="1:14">
      <c r="A9" s="3">
        <v>7</v>
      </c>
      <c r="B9" s="3">
        <f t="shared" si="3"/>
        <v>420</v>
      </c>
      <c r="C9" s="3">
        <f t="shared" si="4"/>
        <v>66</v>
      </c>
      <c r="D9" s="3">
        <f t="shared" si="5"/>
        <v>58</v>
      </c>
      <c r="E9" s="3">
        <f t="shared" si="6"/>
        <v>69</v>
      </c>
      <c r="J9" s="3">
        <f t="shared" si="0"/>
        <v>7.1428571428571425E-2</v>
      </c>
      <c r="K9" s="3">
        <v>14</v>
      </c>
      <c r="L9" s="3">
        <v>710</v>
      </c>
      <c r="M9" s="3">
        <f t="shared" si="1"/>
        <v>50.714285714285708</v>
      </c>
      <c r="N9" s="3">
        <f t="shared" si="2"/>
        <v>420</v>
      </c>
    </row>
    <row r="10" spans="1:14">
      <c r="A10" s="3">
        <v>8</v>
      </c>
      <c r="B10" s="3">
        <f t="shared" si="3"/>
        <v>440</v>
      </c>
      <c r="C10" s="3">
        <f t="shared" si="4"/>
        <v>74</v>
      </c>
      <c r="D10" s="3">
        <f t="shared" si="5"/>
        <v>66</v>
      </c>
      <c r="E10" s="3">
        <f t="shared" si="6"/>
        <v>78</v>
      </c>
      <c r="J10" s="3">
        <f t="shared" si="0"/>
        <v>6.25E-2</v>
      </c>
      <c r="K10" s="3">
        <v>16</v>
      </c>
      <c r="L10" s="3">
        <v>890</v>
      </c>
      <c r="M10" s="3">
        <f t="shared" si="1"/>
        <v>55.625</v>
      </c>
      <c r="N10" s="3">
        <f t="shared" si="2"/>
        <v>480</v>
      </c>
    </row>
    <row r="11" spans="1:14">
      <c r="A11" s="3">
        <v>9</v>
      </c>
      <c r="B11" s="3">
        <f t="shared" si="3"/>
        <v>460</v>
      </c>
      <c r="C11" s="3">
        <f t="shared" si="4"/>
        <v>82</v>
      </c>
      <c r="D11" s="3">
        <f t="shared" si="5"/>
        <v>74</v>
      </c>
      <c r="E11" s="3">
        <f t="shared" si="6"/>
        <v>87</v>
      </c>
      <c r="J11" s="3">
        <f t="shared" si="0"/>
        <v>5.5555555555555552E-2</v>
      </c>
      <c r="K11" s="3">
        <v>18</v>
      </c>
      <c r="L11" s="3">
        <v>1090</v>
      </c>
      <c r="M11" s="3">
        <f t="shared" si="1"/>
        <v>60.55555555555555</v>
      </c>
      <c r="N11" s="3">
        <f t="shared" si="2"/>
        <v>540</v>
      </c>
    </row>
    <row r="12" spans="1:14">
      <c r="A12" s="3">
        <v>10</v>
      </c>
      <c r="B12" s="3">
        <f t="shared" si="3"/>
        <v>480</v>
      </c>
      <c r="C12" s="3">
        <f t="shared" si="4"/>
        <v>90</v>
      </c>
      <c r="D12" s="3">
        <f t="shared" si="5"/>
        <v>82</v>
      </c>
      <c r="E12" s="3">
        <f t="shared" si="6"/>
        <v>96</v>
      </c>
      <c r="J12" s="3">
        <f t="shared" si="0"/>
        <v>0.05</v>
      </c>
      <c r="K12" s="3">
        <v>20</v>
      </c>
      <c r="L12" s="3">
        <v>1310</v>
      </c>
      <c r="M12" s="3">
        <f t="shared" si="1"/>
        <v>65.5</v>
      </c>
      <c r="N12" s="3">
        <f t="shared" si="2"/>
        <v>600</v>
      </c>
    </row>
    <row r="13" spans="1:14">
      <c r="A13" s="3">
        <v>11</v>
      </c>
      <c r="B13" s="3">
        <f t="shared" si="3"/>
        <v>500</v>
      </c>
      <c r="C13" s="3">
        <f t="shared" ref="C13:C76" si="7">18+8*(A13-1)</f>
        <v>98</v>
      </c>
      <c r="D13" s="3">
        <f t="shared" ref="D13:D76" si="8">10+8*(A13-1)</f>
        <v>90</v>
      </c>
      <c r="E13" s="3">
        <f t="shared" ref="E13:E76" si="9">15+9*(A13-1)</f>
        <v>105</v>
      </c>
      <c r="J13" s="3">
        <f t="shared" si="0"/>
        <v>4.5454545454545456E-2</v>
      </c>
      <c r="K13" s="3">
        <v>22</v>
      </c>
      <c r="L13" s="3">
        <v>1550</v>
      </c>
      <c r="M13" s="3">
        <f t="shared" si="1"/>
        <v>70.454545454545453</v>
      </c>
      <c r="N13" s="3">
        <f t="shared" si="2"/>
        <v>660</v>
      </c>
    </row>
    <row r="14" spans="1:14">
      <c r="A14" s="3">
        <v>12</v>
      </c>
      <c r="B14" s="3">
        <f t="shared" si="3"/>
        <v>520</v>
      </c>
      <c r="C14" s="3">
        <f t="shared" si="7"/>
        <v>106</v>
      </c>
      <c r="D14" s="3">
        <f t="shared" si="8"/>
        <v>98</v>
      </c>
      <c r="E14" s="3">
        <f t="shared" si="9"/>
        <v>114</v>
      </c>
      <c r="J14" s="3">
        <f t="shared" si="0"/>
        <v>4.1666666666666664E-2</v>
      </c>
      <c r="K14" s="3">
        <v>24</v>
      </c>
      <c r="L14" s="3">
        <v>1810</v>
      </c>
      <c r="M14" s="3">
        <f t="shared" si="1"/>
        <v>75.416666666666657</v>
      </c>
      <c r="N14" s="3">
        <f t="shared" si="2"/>
        <v>720</v>
      </c>
    </row>
    <row r="15" spans="1:14">
      <c r="A15" s="3">
        <v>13</v>
      </c>
      <c r="B15" s="3">
        <f t="shared" si="3"/>
        <v>540</v>
      </c>
      <c r="C15" s="3">
        <f t="shared" si="7"/>
        <v>114</v>
      </c>
      <c r="D15" s="3">
        <f t="shared" si="8"/>
        <v>106</v>
      </c>
      <c r="E15" s="3">
        <f t="shared" si="9"/>
        <v>123</v>
      </c>
      <c r="J15" s="3">
        <f t="shared" si="0"/>
        <v>3.8461538461538464E-2</v>
      </c>
      <c r="K15" s="3">
        <v>26</v>
      </c>
      <c r="L15" s="3">
        <v>2090</v>
      </c>
      <c r="M15" s="3">
        <f t="shared" si="1"/>
        <v>80.384615384615387</v>
      </c>
      <c r="N15" s="3">
        <f t="shared" si="2"/>
        <v>780</v>
      </c>
    </row>
    <row r="16" spans="1:14">
      <c r="A16" s="3">
        <v>14</v>
      </c>
      <c r="B16" s="3">
        <f t="shared" si="3"/>
        <v>560</v>
      </c>
      <c r="C16" s="3">
        <f t="shared" si="7"/>
        <v>122</v>
      </c>
      <c r="D16" s="3">
        <f t="shared" si="8"/>
        <v>114</v>
      </c>
      <c r="E16" s="3">
        <f t="shared" si="9"/>
        <v>132</v>
      </c>
      <c r="J16" s="3">
        <f t="shared" si="0"/>
        <v>3.5714285714285712E-2</v>
      </c>
      <c r="K16" s="3">
        <v>28</v>
      </c>
      <c r="L16" s="3">
        <v>2390</v>
      </c>
      <c r="M16" s="3">
        <f t="shared" si="1"/>
        <v>85.357142857142847</v>
      </c>
      <c r="N16" s="3">
        <f t="shared" si="2"/>
        <v>840</v>
      </c>
    </row>
    <row r="17" spans="1:14">
      <c r="A17" s="3">
        <v>15</v>
      </c>
      <c r="B17" s="3">
        <f t="shared" si="3"/>
        <v>580</v>
      </c>
      <c r="C17" s="3">
        <f t="shared" si="7"/>
        <v>130</v>
      </c>
      <c r="D17" s="3">
        <f t="shared" si="8"/>
        <v>122</v>
      </c>
      <c r="E17" s="3">
        <f t="shared" si="9"/>
        <v>141</v>
      </c>
      <c r="J17" s="3">
        <f t="shared" si="0"/>
        <v>3.3333333333333333E-2</v>
      </c>
      <c r="K17" s="3">
        <v>30</v>
      </c>
      <c r="L17" s="3">
        <v>2710</v>
      </c>
      <c r="M17" s="3">
        <f t="shared" si="1"/>
        <v>90.333333333333329</v>
      </c>
      <c r="N17" s="3">
        <f t="shared" si="2"/>
        <v>900</v>
      </c>
    </row>
    <row r="18" spans="1:14">
      <c r="A18" s="3">
        <v>16</v>
      </c>
      <c r="B18" s="3">
        <f t="shared" si="3"/>
        <v>600</v>
      </c>
      <c r="C18" s="3">
        <f t="shared" si="7"/>
        <v>138</v>
      </c>
      <c r="D18" s="3">
        <f t="shared" si="8"/>
        <v>130</v>
      </c>
      <c r="E18" s="3">
        <f t="shared" si="9"/>
        <v>150</v>
      </c>
      <c r="J18" s="3">
        <f t="shared" si="0"/>
        <v>3.125E-2</v>
      </c>
      <c r="K18" s="3">
        <v>32</v>
      </c>
      <c r="L18" s="3">
        <v>3050</v>
      </c>
      <c r="M18" s="3">
        <f t="shared" si="1"/>
        <v>95.3125</v>
      </c>
      <c r="N18" s="3">
        <f t="shared" si="2"/>
        <v>960</v>
      </c>
    </row>
    <row r="19" spans="1:14">
      <c r="A19" s="3">
        <v>17</v>
      </c>
      <c r="B19" s="3">
        <f t="shared" si="3"/>
        <v>620</v>
      </c>
      <c r="C19" s="3">
        <f t="shared" si="7"/>
        <v>146</v>
      </c>
      <c r="D19" s="3">
        <f t="shared" si="8"/>
        <v>138</v>
      </c>
      <c r="E19" s="3">
        <f t="shared" si="9"/>
        <v>159</v>
      </c>
      <c r="J19" s="3">
        <f t="shared" si="0"/>
        <v>2.9411764705882353E-2</v>
      </c>
      <c r="K19" s="3">
        <v>34</v>
      </c>
      <c r="L19" s="3">
        <v>3410</v>
      </c>
      <c r="M19" s="3">
        <f t="shared" si="1"/>
        <v>100.29411764705883</v>
      </c>
      <c r="N19" s="3">
        <f t="shared" si="2"/>
        <v>1020</v>
      </c>
    </row>
    <row r="20" spans="1:14">
      <c r="A20" s="3">
        <v>18</v>
      </c>
      <c r="B20" s="3">
        <f t="shared" si="3"/>
        <v>640</v>
      </c>
      <c r="C20" s="3">
        <f t="shared" si="7"/>
        <v>154</v>
      </c>
      <c r="D20" s="3">
        <f t="shared" si="8"/>
        <v>146</v>
      </c>
      <c r="E20" s="3">
        <f t="shared" si="9"/>
        <v>168</v>
      </c>
      <c r="J20" s="3">
        <f t="shared" si="0"/>
        <v>2.7777777777777776E-2</v>
      </c>
      <c r="K20" s="3">
        <v>36</v>
      </c>
      <c r="L20" s="3">
        <v>3790</v>
      </c>
      <c r="M20" s="3">
        <f t="shared" si="1"/>
        <v>105.27777777777777</v>
      </c>
      <c r="N20" s="3">
        <f t="shared" si="2"/>
        <v>1080</v>
      </c>
    </row>
    <row r="21" spans="1:14">
      <c r="A21" s="3">
        <v>19</v>
      </c>
      <c r="B21" s="3">
        <f t="shared" si="3"/>
        <v>660</v>
      </c>
      <c r="C21" s="3">
        <f t="shared" si="7"/>
        <v>162</v>
      </c>
      <c r="D21" s="3">
        <f t="shared" si="8"/>
        <v>154</v>
      </c>
      <c r="E21" s="3">
        <f t="shared" si="9"/>
        <v>177</v>
      </c>
      <c r="J21" s="3">
        <f t="shared" si="0"/>
        <v>2.6315789473684209E-2</v>
      </c>
      <c r="K21" s="3">
        <v>38</v>
      </c>
      <c r="L21" s="3">
        <v>4190</v>
      </c>
      <c r="M21" s="3">
        <f t="shared" si="1"/>
        <v>110.26315789473684</v>
      </c>
      <c r="N21" s="3">
        <f t="shared" si="2"/>
        <v>1140</v>
      </c>
    </row>
    <row r="22" spans="1:14">
      <c r="A22" s="3">
        <v>20</v>
      </c>
      <c r="B22" s="3">
        <f t="shared" si="3"/>
        <v>680</v>
      </c>
      <c r="C22" s="3">
        <f t="shared" si="7"/>
        <v>170</v>
      </c>
      <c r="D22" s="3">
        <f t="shared" si="8"/>
        <v>162</v>
      </c>
      <c r="E22" s="3">
        <f t="shared" si="9"/>
        <v>186</v>
      </c>
      <c r="J22" s="3">
        <f t="shared" si="0"/>
        <v>2.5000000000000001E-2</v>
      </c>
      <c r="K22" s="3">
        <v>40</v>
      </c>
      <c r="L22" s="3">
        <v>4610</v>
      </c>
      <c r="M22" s="3">
        <f t="shared" si="1"/>
        <v>115.25</v>
      </c>
      <c r="N22" s="3">
        <f t="shared" si="2"/>
        <v>1200</v>
      </c>
    </row>
    <row r="23" spans="1:14">
      <c r="A23" s="3">
        <v>21</v>
      </c>
      <c r="B23" s="3">
        <f t="shared" si="3"/>
        <v>700</v>
      </c>
      <c r="C23" s="3">
        <f t="shared" si="7"/>
        <v>178</v>
      </c>
      <c r="D23" s="3">
        <f t="shared" si="8"/>
        <v>170</v>
      </c>
      <c r="E23" s="3">
        <f t="shared" si="9"/>
        <v>195</v>
      </c>
      <c r="J23" s="3">
        <f t="shared" si="0"/>
        <v>2.3809523809523808E-2</v>
      </c>
      <c r="K23" s="3">
        <v>42</v>
      </c>
      <c r="L23" s="3">
        <v>5050</v>
      </c>
      <c r="M23" s="3">
        <f t="shared" si="1"/>
        <v>120.23809523809523</v>
      </c>
      <c r="N23" s="3">
        <f t="shared" si="2"/>
        <v>1260</v>
      </c>
    </row>
    <row r="24" spans="1:14">
      <c r="A24" s="3">
        <v>22</v>
      </c>
      <c r="B24" s="3">
        <f t="shared" si="3"/>
        <v>720</v>
      </c>
      <c r="C24" s="3">
        <f t="shared" si="7"/>
        <v>186</v>
      </c>
      <c r="D24" s="3">
        <f t="shared" si="8"/>
        <v>178</v>
      </c>
      <c r="E24" s="3">
        <f t="shared" si="9"/>
        <v>204</v>
      </c>
      <c r="J24" s="3">
        <f t="shared" si="0"/>
        <v>2.2727272727272728E-2</v>
      </c>
      <c r="K24" s="3">
        <v>44</v>
      </c>
      <c r="L24" s="3">
        <v>5510</v>
      </c>
      <c r="M24" s="3">
        <f t="shared" si="1"/>
        <v>125.22727272727273</v>
      </c>
      <c r="N24" s="3">
        <f t="shared" si="2"/>
        <v>1320</v>
      </c>
    </row>
    <row r="25" spans="1:14">
      <c r="A25" s="3">
        <v>23</v>
      </c>
      <c r="B25" s="3">
        <f t="shared" si="3"/>
        <v>740</v>
      </c>
      <c r="C25" s="3">
        <f t="shared" si="7"/>
        <v>194</v>
      </c>
      <c r="D25" s="3">
        <f t="shared" si="8"/>
        <v>186</v>
      </c>
      <c r="E25" s="3">
        <f t="shared" si="9"/>
        <v>213</v>
      </c>
      <c r="J25" s="3">
        <f t="shared" si="0"/>
        <v>2.1739130434782608E-2</v>
      </c>
      <c r="K25" s="3">
        <v>46</v>
      </c>
      <c r="L25" s="3">
        <v>5990</v>
      </c>
      <c r="M25" s="3">
        <f t="shared" si="1"/>
        <v>130.21739130434781</v>
      </c>
      <c r="N25" s="3">
        <f t="shared" si="2"/>
        <v>1380</v>
      </c>
    </row>
    <row r="26" spans="1:14">
      <c r="A26" s="3">
        <v>24</v>
      </c>
      <c r="B26" s="3">
        <f t="shared" si="3"/>
        <v>760</v>
      </c>
      <c r="C26" s="3">
        <f t="shared" si="7"/>
        <v>202</v>
      </c>
      <c r="D26" s="3">
        <f t="shared" si="8"/>
        <v>194</v>
      </c>
      <c r="E26" s="3">
        <f t="shared" si="9"/>
        <v>222</v>
      </c>
      <c r="J26" s="3">
        <f t="shared" si="0"/>
        <v>2.0833333333333332E-2</v>
      </c>
      <c r="K26" s="3">
        <v>48</v>
      </c>
      <c r="L26" s="3">
        <v>6490</v>
      </c>
      <c r="M26" s="3">
        <f t="shared" si="1"/>
        <v>135.20833333333331</v>
      </c>
      <c r="N26" s="3">
        <f t="shared" si="2"/>
        <v>1440</v>
      </c>
    </row>
    <row r="27" spans="1:14">
      <c r="A27" s="3">
        <v>25</v>
      </c>
      <c r="B27" s="3">
        <f t="shared" si="3"/>
        <v>780</v>
      </c>
      <c r="C27" s="3">
        <f t="shared" si="7"/>
        <v>210</v>
      </c>
      <c r="D27" s="3">
        <f t="shared" si="8"/>
        <v>202</v>
      </c>
      <c r="E27" s="3">
        <f t="shared" si="9"/>
        <v>231</v>
      </c>
      <c r="J27" s="3">
        <f t="shared" si="0"/>
        <v>0.02</v>
      </c>
      <c r="K27" s="3">
        <v>50</v>
      </c>
      <c r="L27" s="3">
        <v>7010</v>
      </c>
      <c r="M27" s="3">
        <f t="shared" si="1"/>
        <v>140.20000000000002</v>
      </c>
      <c r="N27" s="3">
        <f t="shared" si="2"/>
        <v>1500</v>
      </c>
    </row>
    <row r="28" spans="1:14">
      <c r="A28" s="3">
        <v>26</v>
      </c>
      <c r="B28" s="3">
        <f t="shared" si="3"/>
        <v>800</v>
      </c>
      <c r="C28" s="3">
        <f t="shared" si="7"/>
        <v>218</v>
      </c>
      <c r="D28" s="3">
        <f t="shared" si="8"/>
        <v>210</v>
      </c>
      <c r="E28" s="3">
        <f t="shared" si="9"/>
        <v>240</v>
      </c>
      <c r="J28" s="3">
        <f t="shared" si="0"/>
        <v>1.9230769230769232E-2</v>
      </c>
      <c r="K28" s="3">
        <v>52</v>
      </c>
      <c r="L28" s="3">
        <v>7550</v>
      </c>
      <c r="M28" s="3">
        <f t="shared" si="1"/>
        <v>145.19230769230771</v>
      </c>
      <c r="N28" s="3">
        <f t="shared" si="2"/>
        <v>1560</v>
      </c>
    </row>
    <row r="29" spans="1:14">
      <c r="A29" s="3">
        <v>27</v>
      </c>
      <c r="B29" s="3">
        <f t="shared" si="3"/>
        <v>820</v>
      </c>
      <c r="C29" s="3">
        <f t="shared" si="7"/>
        <v>226</v>
      </c>
      <c r="D29" s="3">
        <f t="shared" si="8"/>
        <v>218</v>
      </c>
      <c r="E29" s="3">
        <f t="shared" si="9"/>
        <v>249</v>
      </c>
      <c r="J29" s="3">
        <f t="shared" si="0"/>
        <v>1.8518518518518517E-2</v>
      </c>
      <c r="K29" s="3">
        <v>54</v>
      </c>
      <c r="L29" s="3">
        <v>8110</v>
      </c>
      <c r="M29" s="3">
        <f t="shared" si="1"/>
        <v>150.18518518518519</v>
      </c>
      <c r="N29" s="3">
        <f t="shared" si="2"/>
        <v>1620</v>
      </c>
    </row>
    <row r="30" spans="1:14">
      <c r="A30" s="3">
        <v>28</v>
      </c>
      <c r="B30" s="3">
        <f t="shared" si="3"/>
        <v>840</v>
      </c>
      <c r="C30" s="3">
        <f t="shared" si="7"/>
        <v>234</v>
      </c>
      <c r="D30" s="3">
        <f t="shared" si="8"/>
        <v>226</v>
      </c>
      <c r="E30" s="3">
        <f t="shared" si="9"/>
        <v>258</v>
      </c>
      <c r="J30" s="3">
        <f t="shared" si="0"/>
        <v>1.7857142857142856E-2</v>
      </c>
      <c r="K30" s="3">
        <v>56</v>
      </c>
      <c r="L30" s="3">
        <v>8690</v>
      </c>
      <c r="M30" s="3">
        <f t="shared" si="1"/>
        <v>155.17857142857142</v>
      </c>
      <c r="N30" s="3">
        <f t="shared" si="2"/>
        <v>1680</v>
      </c>
    </row>
    <row r="31" spans="1:14">
      <c r="A31" s="3">
        <v>29</v>
      </c>
      <c r="B31" s="3">
        <f t="shared" si="3"/>
        <v>860</v>
      </c>
      <c r="C31" s="3">
        <f t="shared" si="7"/>
        <v>242</v>
      </c>
      <c r="D31" s="3">
        <f t="shared" si="8"/>
        <v>234</v>
      </c>
      <c r="E31" s="3">
        <f t="shared" si="9"/>
        <v>267</v>
      </c>
      <c r="J31" s="3">
        <f t="shared" si="0"/>
        <v>1.7241379310344827E-2</v>
      </c>
      <c r="K31" s="3">
        <v>58</v>
      </c>
      <c r="L31" s="3">
        <v>9290</v>
      </c>
      <c r="M31" s="3">
        <f t="shared" si="1"/>
        <v>160.17241379310346</v>
      </c>
      <c r="N31" s="3">
        <f t="shared" si="2"/>
        <v>1740</v>
      </c>
    </row>
    <row r="32" spans="1:14">
      <c r="A32" s="3">
        <v>30</v>
      </c>
      <c r="B32" s="3">
        <f t="shared" si="3"/>
        <v>880</v>
      </c>
      <c r="C32" s="3">
        <f t="shared" si="7"/>
        <v>250</v>
      </c>
      <c r="D32" s="3">
        <f t="shared" si="8"/>
        <v>242</v>
      </c>
      <c r="E32" s="3">
        <f t="shared" si="9"/>
        <v>276</v>
      </c>
      <c r="J32" s="3">
        <f t="shared" si="0"/>
        <v>1.6666666666666666E-2</v>
      </c>
      <c r="K32" s="3">
        <v>60</v>
      </c>
      <c r="L32" s="3">
        <v>9910</v>
      </c>
      <c r="M32" s="3">
        <f t="shared" si="1"/>
        <v>165.16666666666666</v>
      </c>
      <c r="N32" s="3">
        <f t="shared" si="2"/>
        <v>1800</v>
      </c>
    </row>
    <row r="33" spans="1:14">
      <c r="A33" s="3">
        <v>31</v>
      </c>
      <c r="B33" s="3">
        <f t="shared" si="3"/>
        <v>900</v>
      </c>
      <c r="C33" s="3">
        <f t="shared" si="7"/>
        <v>258</v>
      </c>
      <c r="D33" s="3">
        <f t="shared" si="8"/>
        <v>250</v>
      </c>
      <c r="E33" s="3">
        <f t="shared" si="9"/>
        <v>285</v>
      </c>
      <c r="J33" s="3">
        <f t="shared" si="0"/>
        <v>1.6129032258064516E-2</v>
      </c>
      <c r="K33" s="3">
        <v>62</v>
      </c>
      <c r="L33" s="3">
        <v>10550</v>
      </c>
      <c r="M33" s="3">
        <f t="shared" si="1"/>
        <v>170.16129032258064</v>
      </c>
      <c r="N33" s="3">
        <f t="shared" si="2"/>
        <v>1860</v>
      </c>
    </row>
    <row r="34" spans="1:14">
      <c r="A34" s="3">
        <v>32</v>
      </c>
      <c r="B34" s="3">
        <f t="shared" si="3"/>
        <v>920</v>
      </c>
      <c r="C34" s="3">
        <f t="shared" si="7"/>
        <v>266</v>
      </c>
      <c r="D34" s="3">
        <f t="shared" si="8"/>
        <v>258</v>
      </c>
      <c r="E34" s="3">
        <f t="shared" si="9"/>
        <v>294</v>
      </c>
      <c r="J34" s="3">
        <f t="shared" si="0"/>
        <v>1.5625E-2</v>
      </c>
      <c r="K34" s="3">
        <v>64</v>
      </c>
      <c r="L34" s="3">
        <v>11210</v>
      </c>
      <c r="M34" s="3">
        <f t="shared" si="1"/>
        <v>175.15625</v>
      </c>
      <c r="N34" s="3">
        <f t="shared" si="2"/>
        <v>1920</v>
      </c>
    </row>
    <row r="35" spans="1:14">
      <c r="A35" s="3">
        <v>33</v>
      </c>
      <c r="B35" s="3">
        <f t="shared" si="3"/>
        <v>940</v>
      </c>
      <c r="C35" s="3">
        <f t="shared" si="7"/>
        <v>274</v>
      </c>
      <c r="D35" s="3">
        <f t="shared" si="8"/>
        <v>266</v>
      </c>
      <c r="E35" s="3">
        <f t="shared" si="9"/>
        <v>303</v>
      </c>
      <c r="J35" s="3">
        <f t="shared" si="0"/>
        <v>1.5151515151515152E-2</v>
      </c>
      <c r="K35" s="3">
        <v>66</v>
      </c>
      <c r="L35" s="3">
        <v>11890</v>
      </c>
      <c r="M35" s="3">
        <f t="shared" si="1"/>
        <v>180.15151515151516</v>
      </c>
      <c r="N35" s="3">
        <f t="shared" si="2"/>
        <v>1980</v>
      </c>
    </row>
    <row r="36" spans="1:14">
      <c r="A36" s="3">
        <v>34</v>
      </c>
      <c r="B36" s="3">
        <f t="shared" si="3"/>
        <v>960</v>
      </c>
      <c r="C36" s="3">
        <f t="shared" si="7"/>
        <v>282</v>
      </c>
      <c r="D36" s="3">
        <f t="shared" si="8"/>
        <v>274</v>
      </c>
      <c r="E36" s="3">
        <f t="shared" si="9"/>
        <v>312</v>
      </c>
      <c r="J36" s="3">
        <f t="shared" si="0"/>
        <v>1.4705882352941176E-2</v>
      </c>
      <c r="K36" s="3">
        <v>68</v>
      </c>
      <c r="L36" s="3">
        <v>12590</v>
      </c>
      <c r="M36" s="3">
        <f t="shared" si="1"/>
        <v>185.14705882352942</v>
      </c>
      <c r="N36" s="3">
        <f t="shared" si="2"/>
        <v>2040</v>
      </c>
    </row>
    <row r="37" spans="1:14">
      <c r="A37" s="3">
        <v>35</v>
      </c>
      <c r="B37" s="3">
        <f t="shared" si="3"/>
        <v>980</v>
      </c>
      <c r="C37" s="3">
        <f t="shared" si="7"/>
        <v>290</v>
      </c>
      <c r="D37" s="3">
        <f t="shared" si="8"/>
        <v>282</v>
      </c>
      <c r="E37" s="3">
        <f t="shared" si="9"/>
        <v>321</v>
      </c>
      <c r="J37" s="3">
        <f t="shared" si="0"/>
        <v>1.4285714285714285E-2</v>
      </c>
      <c r="K37" s="3">
        <v>70</v>
      </c>
      <c r="L37" s="3">
        <v>13310</v>
      </c>
      <c r="M37" s="3">
        <f t="shared" si="1"/>
        <v>190.14285714285714</v>
      </c>
      <c r="N37" s="3">
        <f t="shared" si="2"/>
        <v>2100</v>
      </c>
    </row>
    <row r="38" spans="1:14">
      <c r="A38" s="3">
        <v>36</v>
      </c>
      <c r="B38" s="3">
        <f t="shared" si="3"/>
        <v>1000</v>
      </c>
      <c r="C38" s="3">
        <f t="shared" si="7"/>
        <v>298</v>
      </c>
      <c r="D38" s="3">
        <f t="shared" si="8"/>
        <v>290</v>
      </c>
      <c r="E38" s="3">
        <f t="shared" si="9"/>
        <v>330</v>
      </c>
      <c r="J38" s="3">
        <f t="shared" si="0"/>
        <v>1.3888888888888888E-2</v>
      </c>
      <c r="K38" s="3">
        <v>72</v>
      </c>
      <c r="L38" s="3">
        <v>14050</v>
      </c>
      <c r="M38" s="3">
        <f t="shared" si="1"/>
        <v>195.13888888888889</v>
      </c>
      <c r="N38" s="3">
        <f t="shared" si="2"/>
        <v>2160</v>
      </c>
    </row>
    <row r="39" spans="1:14">
      <c r="A39" s="3">
        <v>37</v>
      </c>
      <c r="B39" s="3">
        <f t="shared" si="3"/>
        <v>1020</v>
      </c>
      <c r="C39" s="3">
        <f t="shared" si="7"/>
        <v>306</v>
      </c>
      <c r="D39" s="3">
        <f t="shared" si="8"/>
        <v>298</v>
      </c>
      <c r="E39" s="3">
        <f t="shared" si="9"/>
        <v>339</v>
      </c>
      <c r="J39" s="3">
        <f t="shared" si="0"/>
        <v>1.3513513513513514E-2</v>
      </c>
      <c r="K39" s="3">
        <v>74</v>
      </c>
      <c r="L39" s="3">
        <v>14810</v>
      </c>
      <c r="M39" s="3">
        <f t="shared" si="1"/>
        <v>200.13513513513516</v>
      </c>
      <c r="N39" s="3">
        <f t="shared" si="2"/>
        <v>2220</v>
      </c>
    </row>
    <row r="40" spans="1:14">
      <c r="A40" s="3">
        <v>38</v>
      </c>
      <c r="B40" s="3">
        <f t="shared" si="3"/>
        <v>1040</v>
      </c>
      <c r="C40" s="3">
        <f t="shared" si="7"/>
        <v>314</v>
      </c>
      <c r="D40" s="3">
        <f t="shared" si="8"/>
        <v>306</v>
      </c>
      <c r="E40" s="3">
        <f t="shared" si="9"/>
        <v>348</v>
      </c>
      <c r="J40" s="3">
        <f t="shared" si="0"/>
        <v>1.3157894736842105E-2</v>
      </c>
      <c r="K40" s="3">
        <v>76</v>
      </c>
      <c r="L40" s="3">
        <v>15590</v>
      </c>
      <c r="M40" s="3">
        <f t="shared" si="1"/>
        <v>205.13157894736841</v>
      </c>
      <c r="N40" s="3">
        <f t="shared" si="2"/>
        <v>2280</v>
      </c>
    </row>
    <row r="41" spans="1:14">
      <c r="A41" s="3">
        <v>39</v>
      </c>
      <c r="B41" s="3">
        <f t="shared" si="3"/>
        <v>1060</v>
      </c>
      <c r="C41" s="3">
        <f t="shared" si="7"/>
        <v>322</v>
      </c>
      <c r="D41" s="3">
        <f t="shared" si="8"/>
        <v>314</v>
      </c>
      <c r="E41" s="3">
        <f t="shared" si="9"/>
        <v>357</v>
      </c>
      <c r="J41" s="3">
        <f t="shared" si="0"/>
        <v>1.282051282051282E-2</v>
      </c>
      <c r="K41" s="3">
        <v>78</v>
      </c>
      <c r="L41" s="3">
        <v>16390</v>
      </c>
      <c r="M41" s="3">
        <f t="shared" si="1"/>
        <v>210.12820512820511</v>
      </c>
      <c r="N41" s="3">
        <f t="shared" si="2"/>
        <v>2340</v>
      </c>
    </row>
    <row r="42" spans="1:14">
      <c r="A42" s="3">
        <v>40</v>
      </c>
      <c r="B42" s="3">
        <f t="shared" si="3"/>
        <v>1080</v>
      </c>
      <c r="C42" s="3">
        <f t="shared" si="7"/>
        <v>330</v>
      </c>
      <c r="D42" s="3">
        <f t="shared" si="8"/>
        <v>322</v>
      </c>
      <c r="E42" s="3">
        <f t="shared" si="9"/>
        <v>366</v>
      </c>
      <c r="J42" s="3">
        <f t="shared" si="0"/>
        <v>1.2500000000000001E-2</v>
      </c>
      <c r="K42" s="3">
        <v>80</v>
      </c>
      <c r="L42" s="3">
        <v>17210</v>
      </c>
      <c r="M42" s="3">
        <f t="shared" si="1"/>
        <v>215.125</v>
      </c>
      <c r="N42" s="3">
        <f t="shared" si="2"/>
        <v>2400</v>
      </c>
    </row>
    <row r="43" spans="1:14">
      <c r="A43" s="3">
        <v>41</v>
      </c>
      <c r="B43" s="3">
        <f t="shared" si="3"/>
        <v>1100</v>
      </c>
      <c r="C43" s="3">
        <f t="shared" si="7"/>
        <v>338</v>
      </c>
      <c r="D43" s="3">
        <f t="shared" si="8"/>
        <v>330</v>
      </c>
      <c r="E43" s="3">
        <f t="shared" si="9"/>
        <v>375</v>
      </c>
      <c r="J43" s="3">
        <f t="shared" si="0"/>
        <v>1.2195121951219513E-2</v>
      </c>
      <c r="K43" s="3">
        <v>82</v>
      </c>
      <c r="L43" s="3">
        <v>18050</v>
      </c>
      <c r="M43" s="3">
        <f t="shared" si="1"/>
        <v>220.1219512195122</v>
      </c>
      <c r="N43" s="3">
        <f t="shared" si="2"/>
        <v>2460</v>
      </c>
    </row>
    <row r="44" spans="1:14">
      <c r="A44" s="3">
        <v>42</v>
      </c>
      <c r="B44" s="3">
        <f t="shared" si="3"/>
        <v>1120</v>
      </c>
      <c r="C44" s="3">
        <f t="shared" si="7"/>
        <v>346</v>
      </c>
      <c r="D44" s="3">
        <f t="shared" si="8"/>
        <v>338</v>
      </c>
      <c r="E44" s="3">
        <f t="shared" si="9"/>
        <v>384</v>
      </c>
      <c r="J44" s="3">
        <f t="shared" si="0"/>
        <v>1.1904761904761904E-2</v>
      </c>
      <c r="K44" s="3">
        <v>84</v>
      </c>
      <c r="L44" s="3">
        <v>18910</v>
      </c>
      <c r="M44" s="3">
        <f t="shared" si="1"/>
        <v>225.11904761904762</v>
      </c>
      <c r="N44" s="3">
        <f t="shared" si="2"/>
        <v>2520</v>
      </c>
    </row>
    <row r="45" spans="1:14">
      <c r="A45" s="3">
        <v>43</v>
      </c>
      <c r="B45" s="3">
        <f t="shared" si="3"/>
        <v>1140</v>
      </c>
      <c r="C45" s="3">
        <f t="shared" si="7"/>
        <v>354</v>
      </c>
      <c r="D45" s="3">
        <f t="shared" si="8"/>
        <v>346</v>
      </c>
      <c r="E45" s="3">
        <f t="shared" si="9"/>
        <v>393</v>
      </c>
      <c r="J45" s="3">
        <f t="shared" si="0"/>
        <v>1.1627906976744186E-2</v>
      </c>
      <c r="K45" s="3">
        <v>86</v>
      </c>
      <c r="L45" s="3">
        <v>19790</v>
      </c>
      <c r="M45" s="3">
        <f t="shared" si="1"/>
        <v>230.11627906976744</v>
      </c>
      <c r="N45" s="3">
        <f t="shared" si="2"/>
        <v>2580</v>
      </c>
    </row>
    <row r="46" spans="1:14">
      <c r="A46" s="3">
        <v>44</v>
      </c>
      <c r="B46" s="3">
        <f t="shared" si="3"/>
        <v>1160</v>
      </c>
      <c r="C46" s="3">
        <f t="shared" si="7"/>
        <v>362</v>
      </c>
      <c r="D46" s="3">
        <f t="shared" si="8"/>
        <v>354</v>
      </c>
      <c r="E46" s="3">
        <f t="shared" si="9"/>
        <v>402</v>
      </c>
      <c r="J46" s="3">
        <f t="shared" si="0"/>
        <v>1.1363636363636364E-2</v>
      </c>
      <c r="K46" s="3">
        <v>88</v>
      </c>
      <c r="L46" s="3">
        <v>20690</v>
      </c>
      <c r="M46" s="3">
        <f t="shared" si="1"/>
        <v>235.11363636363637</v>
      </c>
      <c r="N46" s="3">
        <f t="shared" si="2"/>
        <v>2640</v>
      </c>
    </row>
    <row r="47" spans="1:14">
      <c r="A47" s="3">
        <v>45</v>
      </c>
      <c r="B47" s="3">
        <f t="shared" si="3"/>
        <v>1180</v>
      </c>
      <c r="C47" s="3">
        <f t="shared" si="7"/>
        <v>370</v>
      </c>
      <c r="D47" s="3">
        <f t="shared" si="8"/>
        <v>362</v>
      </c>
      <c r="E47" s="3">
        <f t="shared" si="9"/>
        <v>411</v>
      </c>
      <c r="J47" s="3">
        <f t="shared" si="0"/>
        <v>1.1111111111111112E-2</v>
      </c>
      <c r="K47" s="3">
        <v>90</v>
      </c>
      <c r="L47" s="3">
        <v>21610</v>
      </c>
      <c r="M47" s="3">
        <f t="shared" si="1"/>
        <v>240.11111111111111</v>
      </c>
      <c r="N47" s="3">
        <f t="shared" si="2"/>
        <v>2700</v>
      </c>
    </row>
    <row r="48" spans="1:14">
      <c r="A48" s="3">
        <v>46</v>
      </c>
      <c r="B48" s="3">
        <f t="shared" si="3"/>
        <v>1200</v>
      </c>
      <c r="C48" s="3">
        <f t="shared" si="7"/>
        <v>378</v>
      </c>
      <c r="D48" s="3">
        <f t="shared" si="8"/>
        <v>370</v>
      </c>
      <c r="E48" s="3">
        <f t="shared" si="9"/>
        <v>420</v>
      </c>
      <c r="J48" s="3">
        <f t="shared" si="0"/>
        <v>1.0869565217391304E-2</v>
      </c>
      <c r="K48" s="3">
        <v>92</v>
      </c>
      <c r="L48" s="3">
        <v>22550</v>
      </c>
      <c r="M48" s="3">
        <f t="shared" si="1"/>
        <v>245.10869565217391</v>
      </c>
      <c r="N48" s="3">
        <f t="shared" si="2"/>
        <v>2760</v>
      </c>
    </row>
    <row r="49" spans="1:14">
      <c r="A49" s="3">
        <v>47</v>
      </c>
      <c r="B49" s="3">
        <f t="shared" si="3"/>
        <v>1220</v>
      </c>
      <c r="C49" s="3">
        <f t="shared" si="7"/>
        <v>386</v>
      </c>
      <c r="D49" s="3">
        <f t="shared" si="8"/>
        <v>378</v>
      </c>
      <c r="E49" s="3">
        <f t="shared" si="9"/>
        <v>429</v>
      </c>
      <c r="J49" s="3">
        <f t="shared" si="0"/>
        <v>1.0638297872340425E-2</v>
      </c>
      <c r="K49" s="3">
        <v>94</v>
      </c>
      <c r="L49" s="3">
        <v>23510</v>
      </c>
      <c r="M49" s="3">
        <f t="shared" si="1"/>
        <v>250.10638297872339</v>
      </c>
      <c r="N49" s="3">
        <f t="shared" si="2"/>
        <v>2820</v>
      </c>
    </row>
    <row r="50" spans="1:14">
      <c r="A50" s="3">
        <v>48</v>
      </c>
      <c r="B50" s="3">
        <f t="shared" si="3"/>
        <v>1240</v>
      </c>
      <c r="C50" s="3">
        <f t="shared" si="7"/>
        <v>394</v>
      </c>
      <c r="D50" s="3">
        <f t="shared" si="8"/>
        <v>386</v>
      </c>
      <c r="E50" s="3">
        <f t="shared" si="9"/>
        <v>438</v>
      </c>
      <c r="J50" s="3">
        <f t="shared" si="0"/>
        <v>1.0416666666666666E-2</v>
      </c>
      <c r="K50" s="3">
        <v>96</v>
      </c>
      <c r="L50" s="3">
        <v>24490</v>
      </c>
      <c r="M50" s="3">
        <f t="shared" si="1"/>
        <v>255.10416666666666</v>
      </c>
      <c r="N50" s="3">
        <f t="shared" si="2"/>
        <v>2880</v>
      </c>
    </row>
    <row r="51" spans="1:14">
      <c r="A51" s="3">
        <v>49</v>
      </c>
      <c r="B51" s="3">
        <f t="shared" si="3"/>
        <v>1260</v>
      </c>
      <c r="C51" s="3">
        <f t="shared" si="7"/>
        <v>402</v>
      </c>
      <c r="D51" s="3">
        <f t="shared" si="8"/>
        <v>394</v>
      </c>
      <c r="E51" s="3">
        <f t="shared" si="9"/>
        <v>447</v>
      </c>
      <c r="J51" s="3">
        <f t="shared" si="0"/>
        <v>1.020408163265306E-2</v>
      </c>
      <c r="K51" s="3">
        <v>98</v>
      </c>
      <c r="L51" s="3">
        <v>25490</v>
      </c>
      <c r="M51" s="3">
        <f t="shared" si="1"/>
        <v>260.10204081632651</v>
      </c>
      <c r="N51" s="3">
        <f t="shared" si="2"/>
        <v>2940</v>
      </c>
    </row>
    <row r="52" spans="1:14">
      <c r="A52" s="3">
        <v>50</v>
      </c>
      <c r="B52" s="3">
        <f t="shared" si="3"/>
        <v>1280</v>
      </c>
      <c r="C52" s="3">
        <f t="shared" si="7"/>
        <v>410</v>
      </c>
      <c r="D52" s="3">
        <f t="shared" si="8"/>
        <v>402</v>
      </c>
      <c r="E52" s="3">
        <f t="shared" si="9"/>
        <v>456</v>
      </c>
      <c r="J52" s="3">
        <f t="shared" si="0"/>
        <v>0.01</v>
      </c>
      <c r="K52" s="3">
        <v>100</v>
      </c>
      <c r="L52" s="3">
        <v>26510</v>
      </c>
      <c r="M52" s="3">
        <f t="shared" si="1"/>
        <v>265.10000000000002</v>
      </c>
      <c r="N52" s="3">
        <f t="shared" si="2"/>
        <v>3000</v>
      </c>
    </row>
    <row r="53" spans="1:14">
      <c r="A53" s="3">
        <v>51</v>
      </c>
      <c r="B53" s="3">
        <f t="shared" si="3"/>
        <v>1300</v>
      </c>
      <c r="C53" s="3">
        <f t="shared" si="7"/>
        <v>418</v>
      </c>
      <c r="D53" s="3">
        <f t="shared" si="8"/>
        <v>410</v>
      </c>
      <c r="E53" s="3">
        <f t="shared" si="9"/>
        <v>465</v>
      </c>
      <c r="J53" s="3">
        <f t="shared" ref="J53:J82" si="10">1/(A53*2)</f>
        <v>9.8039215686274508E-3</v>
      </c>
      <c r="K53" s="3">
        <v>102</v>
      </c>
      <c r="L53" s="3">
        <v>27550</v>
      </c>
      <c r="M53" s="3">
        <f t="shared" ref="M53:M82" si="11">J53*L53</f>
        <v>270.0980392156863</v>
      </c>
      <c r="N53" s="3">
        <f t="shared" ref="N53:N82" si="12">60*A53</f>
        <v>3060</v>
      </c>
    </row>
    <row r="54" spans="1:14">
      <c r="A54" s="3">
        <v>52</v>
      </c>
      <c r="B54" s="3">
        <f t="shared" si="3"/>
        <v>1320</v>
      </c>
      <c r="C54" s="3">
        <f t="shared" si="7"/>
        <v>426</v>
      </c>
      <c r="D54" s="3">
        <f t="shared" si="8"/>
        <v>418</v>
      </c>
      <c r="E54" s="3">
        <f t="shared" si="9"/>
        <v>474</v>
      </c>
      <c r="J54" s="3">
        <f t="shared" si="10"/>
        <v>9.6153846153846159E-3</v>
      </c>
      <c r="K54" s="3">
        <v>104</v>
      </c>
      <c r="L54" s="3">
        <v>28610</v>
      </c>
      <c r="M54" s="3">
        <f t="shared" si="11"/>
        <v>275.09615384615387</v>
      </c>
      <c r="N54" s="3">
        <f t="shared" si="12"/>
        <v>3120</v>
      </c>
    </row>
    <row r="55" spans="1:14">
      <c r="A55" s="3">
        <v>53</v>
      </c>
      <c r="B55" s="3">
        <f t="shared" si="3"/>
        <v>1340</v>
      </c>
      <c r="C55" s="3">
        <f t="shared" si="7"/>
        <v>434</v>
      </c>
      <c r="D55" s="3">
        <f t="shared" si="8"/>
        <v>426</v>
      </c>
      <c r="E55" s="3">
        <f t="shared" si="9"/>
        <v>483</v>
      </c>
      <c r="J55" s="3">
        <f t="shared" si="10"/>
        <v>9.433962264150943E-3</v>
      </c>
      <c r="K55" s="3">
        <v>106</v>
      </c>
      <c r="L55" s="3">
        <v>29690</v>
      </c>
      <c r="M55" s="3">
        <f t="shared" si="11"/>
        <v>280.09433962264148</v>
      </c>
      <c r="N55" s="3">
        <f t="shared" si="12"/>
        <v>3180</v>
      </c>
    </row>
    <row r="56" spans="1:14">
      <c r="A56" s="3">
        <v>54</v>
      </c>
      <c r="B56" s="3">
        <f t="shared" si="3"/>
        <v>1360</v>
      </c>
      <c r="C56" s="3">
        <f t="shared" si="7"/>
        <v>442</v>
      </c>
      <c r="D56" s="3">
        <f t="shared" si="8"/>
        <v>434</v>
      </c>
      <c r="E56" s="3">
        <f t="shared" si="9"/>
        <v>492</v>
      </c>
      <c r="J56" s="3">
        <f t="shared" si="10"/>
        <v>9.2592592592592587E-3</v>
      </c>
      <c r="K56" s="3">
        <v>108</v>
      </c>
      <c r="L56" s="3">
        <v>30790</v>
      </c>
      <c r="M56" s="3">
        <f t="shared" si="11"/>
        <v>285.09259259259255</v>
      </c>
      <c r="N56" s="3">
        <f t="shared" si="12"/>
        <v>3240</v>
      </c>
    </row>
    <row r="57" spans="1:14">
      <c r="A57" s="3">
        <v>55</v>
      </c>
      <c r="B57" s="3">
        <f t="shared" si="3"/>
        <v>1380</v>
      </c>
      <c r="C57" s="3">
        <f t="shared" si="7"/>
        <v>450</v>
      </c>
      <c r="D57" s="3">
        <f t="shared" si="8"/>
        <v>442</v>
      </c>
      <c r="E57" s="3">
        <f t="shared" si="9"/>
        <v>501</v>
      </c>
      <c r="J57" s="3">
        <f t="shared" si="10"/>
        <v>9.0909090909090905E-3</v>
      </c>
      <c r="K57" s="3">
        <v>110</v>
      </c>
      <c r="L57" s="3">
        <v>31910</v>
      </c>
      <c r="M57" s="3">
        <f t="shared" si="11"/>
        <v>290.09090909090907</v>
      </c>
      <c r="N57" s="3">
        <f t="shared" si="12"/>
        <v>3300</v>
      </c>
    </row>
    <row r="58" spans="1:14">
      <c r="A58" s="3">
        <v>56</v>
      </c>
      <c r="B58" s="3">
        <f t="shared" si="3"/>
        <v>1400</v>
      </c>
      <c r="C58" s="3">
        <f t="shared" si="7"/>
        <v>458</v>
      </c>
      <c r="D58" s="3">
        <f t="shared" si="8"/>
        <v>450</v>
      </c>
      <c r="E58" s="3">
        <f t="shared" si="9"/>
        <v>510</v>
      </c>
      <c r="J58" s="3">
        <f t="shared" si="10"/>
        <v>8.9285714285714281E-3</v>
      </c>
      <c r="K58" s="3">
        <v>112</v>
      </c>
      <c r="L58" s="3">
        <v>33050</v>
      </c>
      <c r="M58" s="3">
        <f t="shared" si="11"/>
        <v>295.08928571428572</v>
      </c>
      <c r="N58" s="3">
        <f t="shared" si="12"/>
        <v>3360</v>
      </c>
    </row>
    <row r="59" spans="1:14">
      <c r="A59" s="3">
        <v>57</v>
      </c>
      <c r="B59" s="3">
        <f t="shared" si="3"/>
        <v>1420</v>
      </c>
      <c r="C59" s="3">
        <f t="shared" si="7"/>
        <v>466</v>
      </c>
      <c r="D59" s="3">
        <f t="shared" si="8"/>
        <v>458</v>
      </c>
      <c r="E59" s="3">
        <f t="shared" si="9"/>
        <v>519</v>
      </c>
      <c r="J59" s="3">
        <f t="shared" si="10"/>
        <v>8.771929824561403E-3</v>
      </c>
      <c r="K59" s="3">
        <v>114</v>
      </c>
      <c r="L59" s="3">
        <v>34210</v>
      </c>
      <c r="M59" s="3">
        <f t="shared" si="11"/>
        <v>300.08771929824559</v>
      </c>
      <c r="N59" s="3">
        <f t="shared" si="12"/>
        <v>3420</v>
      </c>
    </row>
    <row r="60" spans="1:14">
      <c r="A60" s="3">
        <v>58</v>
      </c>
      <c r="B60" s="3">
        <f t="shared" si="3"/>
        <v>1440</v>
      </c>
      <c r="C60" s="3">
        <f t="shared" si="7"/>
        <v>474</v>
      </c>
      <c r="D60" s="3">
        <f t="shared" si="8"/>
        <v>466</v>
      </c>
      <c r="E60" s="3">
        <f t="shared" si="9"/>
        <v>528</v>
      </c>
      <c r="J60" s="3">
        <f t="shared" si="10"/>
        <v>8.6206896551724137E-3</v>
      </c>
      <c r="K60" s="3">
        <v>116</v>
      </c>
      <c r="L60" s="3">
        <v>35390</v>
      </c>
      <c r="M60" s="3">
        <f t="shared" si="11"/>
        <v>305.08620689655174</v>
      </c>
      <c r="N60" s="3">
        <f t="shared" si="12"/>
        <v>3480</v>
      </c>
    </row>
    <row r="61" spans="1:14">
      <c r="A61" s="3">
        <v>59</v>
      </c>
      <c r="B61" s="3">
        <f t="shared" si="3"/>
        <v>1460</v>
      </c>
      <c r="C61" s="3">
        <f t="shared" si="7"/>
        <v>482</v>
      </c>
      <c r="D61" s="3">
        <f t="shared" si="8"/>
        <v>474</v>
      </c>
      <c r="E61" s="3">
        <f t="shared" si="9"/>
        <v>537</v>
      </c>
      <c r="J61" s="3">
        <f t="shared" si="10"/>
        <v>8.4745762711864406E-3</v>
      </c>
      <c r="K61" s="3">
        <v>118</v>
      </c>
      <c r="L61" s="3">
        <v>36590</v>
      </c>
      <c r="M61" s="3">
        <f t="shared" si="11"/>
        <v>310.08474576271186</v>
      </c>
      <c r="N61" s="3">
        <f t="shared" si="12"/>
        <v>3540</v>
      </c>
    </row>
    <row r="62" spans="1:14">
      <c r="A62" s="3">
        <v>60</v>
      </c>
      <c r="B62" s="3">
        <f t="shared" si="3"/>
        <v>1480</v>
      </c>
      <c r="C62" s="3">
        <f t="shared" si="7"/>
        <v>490</v>
      </c>
      <c r="D62" s="3">
        <f t="shared" si="8"/>
        <v>482</v>
      </c>
      <c r="E62" s="3">
        <f t="shared" si="9"/>
        <v>546</v>
      </c>
      <c r="J62" s="3">
        <f t="shared" si="10"/>
        <v>8.3333333333333332E-3</v>
      </c>
      <c r="K62" s="3">
        <v>120</v>
      </c>
      <c r="L62" s="3">
        <v>37810</v>
      </c>
      <c r="M62" s="3">
        <f t="shared" si="11"/>
        <v>315.08333333333331</v>
      </c>
      <c r="N62" s="3">
        <f t="shared" si="12"/>
        <v>3600</v>
      </c>
    </row>
    <row r="63" spans="1:14">
      <c r="A63" s="3">
        <v>61</v>
      </c>
      <c r="B63" s="3">
        <f t="shared" si="3"/>
        <v>1500</v>
      </c>
      <c r="C63" s="3">
        <f t="shared" si="7"/>
        <v>498</v>
      </c>
      <c r="D63" s="3">
        <f t="shared" si="8"/>
        <v>490</v>
      </c>
      <c r="E63" s="3">
        <f t="shared" si="9"/>
        <v>555</v>
      </c>
      <c r="J63" s="3">
        <f t="shared" si="10"/>
        <v>8.1967213114754103E-3</v>
      </c>
      <c r="K63" s="3">
        <v>122</v>
      </c>
      <c r="L63" s="3">
        <v>39050</v>
      </c>
      <c r="M63" s="3">
        <f t="shared" si="11"/>
        <v>320.08196721311475</v>
      </c>
      <c r="N63" s="3">
        <f t="shared" si="12"/>
        <v>3660</v>
      </c>
    </row>
    <row r="64" spans="1:14">
      <c r="A64" s="3">
        <v>62</v>
      </c>
      <c r="B64" s="3">
        <f t="shared" si="3"/>
        <v>1520</v>
      </c>
      <c r="C64" s="3">
        <f t="shared" si="7"/>
        <v>506</v>
      </c>
      <c r="D64" s="3">
        <f t="shared" si="8"/>
        <v>498</v>
      </c>
      <c r="E64" s="3">
        <f t="shared" si="9"/>
        <v>564</v>
      </c>
      <c r="J64" s="3">
        <f t="shared" si="10"/>
        <v>8.0645161290322578E-3</v>
      </c>
      <c r="K64" s="3">
        <v>124</v>
      </c>
      <c r="L64" s="3">
        <v>40310</v>
      </c>
      <c r="M64" s="3">
        <f t="shared" si="11"/>
        <v>325.08064516129031</v>
      </c>
      <c r="N64" s="3">
        <f t="shared" si="12"/>
        <v>3720</v>
      </c>
    </row>
    <row r="65" spans="1:14">
      <c r="A65" s="3">
        <v>63</v>
      </c>
      <c r="B65" s="3">
        <f t="shared" si="3"/>
        <v>1540</v>
      </c>
      <c r="C65" s="3">
        <f t="shared" si="7"/>
        <v>514</v>
      </c>
      <c r="D65" s="3">
        <f t="shared" si="8"/>
        <v>506</v>
      </c>
      <c r="E65" s="3">
        <f t="shared" si="9"/>
        <v>573</v>
      </c>
      <c r="J65" s="3">
        <f t="shared" si="10"/>
        <v>7.9365079365079361E-3</v>
      </c>
      <c r="K65" s="3">
        <v>126</v>
      </c>
      <c r="L65" s="3">
        <v>41590</v>
      </c>
      <c r="M65" s="3">
        <f t="shared" si="11"/>
        <v>330.07936507936506</v>
      </c>
      <c r="N65" s="3">
        <f t="shared" si="12"/>
        <v>3780</v>
      </c>
    </row>
    <row r="66" spans="1:14">
      <c r="A66" s="3">
        <v>64</v>
      </c>
      <c r="B66" s="3">
        <f t="shared" si="3"/>
        <v>1560</v>
      </c>
      <c r="C66" s="3">
        <f t="shared" si="7"/>
        <v>522</v>
      </c>
      <c r="D66" s="3">
        <f t="shared" si="8"/>
        <v>514</v>
      </c>
      <c r="E66" s="3">
        <f t="shared" si="9"/>
        <v>582</v>
      </c>
      <c r="J66" s="3">
        <f t="shared" si="10"/>
        <v>7.8125E-3</v>
      </c>
      <c r="K66" s="3">
        <v>128</v>
      </c>
      <c r="L66" s="3">
        <v>42890</v>
      </c>
      <c r="M66" s="3">
        <f t="shared" si="11"/>
        <v>335.078125</v>
      </c>
      <c r="N66" s="3">
        <f t="shared" si="12"/>
        <v>3840</v>
      </c>
    </row>
    <row r="67" spans="1:14">
      <c r="A67" s="3">
        <v>65</v>
      </c>
      <c r="B67" s="3">
        <f t="shared" si="3"/>
        <v>1580</v>
      </c>
      <c r="C67" s="3">
        <f t="shared" si="7"/>
        <v>530</v>
      </c>
      <c r="D67" s="3">
        <f t="shared" si="8"/>
        <v>522</v>
      </c>
      <c r="E67" s="3">
        <f t="shared" si="9"/>
        <v>591</v>
      </c>
      <c r="J67" s="3">
        <f t="shared" si="10"/>
        <v>7.6923076923076927E-3</v>
      </c>
      <c r="K67" s="3">
        <v>130</v>
      </c>
      <c r="L67" s="3">
        <v>44210</v>
      </c>
      <c r="M67" s="3">
        <f t="shared" si="11"/>
        <v>340.07692307692309</v>
      </c>
      <c r="N67" s="3">
        <f t="shared" si="12"/>
        <v>3900</v>
      </c>
    </row>
    <row r="68" spans="1:14">
      <c r="A68" s="3">
        <v>66</v>
      </c>
      <c r="B68" s="3">
        <f t="shared" si="3"/>
        <v>1600</v>
      </c>
      <c r="C68" s="3">
        <f t="shared" si="7"/>
        <v>538</v>
      </c>
      <c r="D68" s="3">
        <f t="shared" si="8"/>
        <v>530</v>
      </c>
      <c r="E68" s="3">
        <f t="shared" si="9"/>
        <v>600</v>
      </c>
      <c r="J68" s="3">
        <f t="shared" si="10"/>
        <v>7.575757575757576E-3</v>
      </c>
      <c r="K68" s="3">
        <v>132</v>
      </c>
      <c r="L68" s="3">
        <v>45550</v>
      </c>
      <c r="M68" s="3">
        <f t="shared" si="11"/>
        <v>345.07575757575756</v>
      </c>
      <c r="N68" s="3">
        <f t="shared" si="12"/>
        <v>3960</v>
      </c>
    </row>
    <row r="69" spans="1:14">
      <c r="A69" s="3">
        <v>67</v>
      </c>
      <c r="B69" s="3">
        <f t="shared" si="3"/>
        <v>1620</v>
      </c>
      <c r="C69" s="3">
        <f t="shared" si="7"/>
        <v>546</v>
      </c>
      <c r="D69" s="3">
        <f t="shared" si="8"/>
        <v>538</v>
      </c>
      <c r="E69" s="3">
        <f t="shared" si="9"/>
        <v>609</v>
      </c>
      <c r="J69" s="3">
        <f t="shared" si="10"/>
        <v>7.462686567164179E-3</v>
      </c>
      <c r="K69" s="3">
        <v>134</v>
      </c>
      <c r="L69" s="3">
        <v>46910</v>
      </c>
      <c r="M69" s="3">
        <f t="shared" si="11"/>
        <v>350.07462686567163</v>
      </c>
      <c r="N69" s="3">
        <f t="shared" si="12"/>
        <v>4020</v>
      </c>
    </row>
    <row r="70" spans="1:14">
      <c r="A70" s="3">
        <v>68</v>
      </c>
      <c r="B70" s="3">
        <f t="shared" ref="B70:B82" si="13">300+20*(A70-1)</f>
        <v>1640</v>
      </c>
      <c r="C70" s="3">
        <f t="shared" si="7"/>
        <v>554</v>
      </c>
      <c r="D70" s="3">
        <f t="shared" si="8"/>
        <v>546</v>
      </c>
      <c r="E70" s="3">
        <f t="shared" si="9"/>
        <v>618</v>
      </c>
      <c r="J70" s="3">
        <f t="shared" si="10"/>
        <v>7.3529411764705881E-3</v>
      </c>
      <c r="K70" s="3">
        <v>136</v>
      </c>
      <c r="L70" s="3">
        <v>48290</v>
      </c>
      <c r="M70" s="3">
        <f t="shared" si="11"/>
        <v>355.0735294117647</v>
      </c>
      <c r="N70" s="3">
        <f t="shared" si="12"/>
        <v>4080</v>
      </c>
    </row>
    <row r="71" spans="1:14">
      <c r="A71" s="3">
        <v>69</v>
      </c>
      <c r="B71" s="3">
        <f t="shared" si="13"/>
        <v>1660</v>
      </c>
      <c r="C71" s="3">
        <f t="shared" si="7"/>
        <v>562</v>
      </c>
      <c r="D71" s="3">
        <f t="shared" si="8"/>
        <v>554</v>
      </c>
      <c r="E71" s="3">
        <f t="shared" si="9"/>
        <v>627</v>
      </c>
      <c r="J71" s="3">
        <f t="shared" si="10"/>
        <v>7.246376811594203E-3</v>
      </c>
      <c r="K71" s="3">
        <v>138</v>
      </c>
      <c r="L71" s="3">
        <v>49690</v>
      </c>
      <c r="M71" s="3">
        <f t="shared" si="11"/>
        <v>360.07246376811594</v>
      </c>
      <c r="N71" s="3">
        <f t="shared" si="12"/>
        <v>4140</v>
      </c>
    </row>
    <row r="72" spans="1:14">
      <c r="A72" s="3">
        <v>70</v>
      </c>
      <c r="B72" s="3">
        <f t="shared" si="13"/>
        <v>1680</v>
      </c>
      <c r="C72" s="3">
        <f t="shared" si="7"/>
        <v>570</v>
      </c>
      <c r="D72" s="3">
        <f t="shared" si="8"/>
        <v>562</v>
      </c>
      <c r="E72" s="3">
        <f t="shared" si="9"/>
        <v>636</v>
      </c>
      <c r="J72" s="3">
        <f t="shared" si="10"/>
        <v>7.1428571428571426E-3</v>
      </c>
      <c r="K72" s="3">
        <v>140</v>
      </c>
      <c r="L72" s="3">
        <v>51110</v>
      </c>
      <c r="M72" s="3">
        <f t="shared" si="11"/>
        <v>365.07142857142856</v>
      </c>
      <c r="N72" s="3">
        <f t="shared" si="12"/>
        <v>4200</v>
      </c>
    </row>
    <row r="73" spans="1:14">
      <c r="A73" s="3">
        <v>71</v>
      </c>
      <c r="B73" s="3">
        <f t="shared" si="13"/>
        <v>1700</v>
      </c>
      <c r="C73" s="3">
        <f t="shared" si="7"/>
        <v>578</v>
      </c>
      <c r="D73" s="3">
        <f t="shared" si="8"/>
        <v>570</v>
      </c>
      <c r="E73" s="3">
        <f t="shared" si="9"/>
        <v>645</v>
      </c>
      <c r="J73" s="3">
        <f t="shared" si="10"/>
        <v>7.0422535211267607E-3</v>
      </c>
      <c r="K73" s="3">
        <v>142</v>
      </c>
      <c r="L73" s="3">
        <v>52550</v>
      </c>
      <c r="M73" s="3">
        <f t="shared" si="11"/>
        <v>370.07042253521126</v>
      </c>
      <c r="N73" s="3">
        <f t="shared" si="12"/>
        <v>4260</v>
      </c>
    </row>
    <row r="74" spans="1:14">
      <c r="A74" s="3">
        <v>72</v>
      </c>
      <c r="B74" s="3">
        <f t="shared" si="13"/>
        <v>1720</v>
      </c>
      <c r="C74" s="3">
        <f t="shared" si="7"/>
        <v>586</v>
      </c>
      <c r="D74" s="3">
        <f t="shared" si="8"/>
        <v>578</v>
      </c>
      <c r="E74" s="3">
        <f t="shared" si="9"/>
        <v>654</v>
      </c>
      <c r="J74" s="3">
        <f t="shared" si="10"/>
        <v>6.9444444444444441E-3</v>
      </c>
      <c r="K74" s="3">
        <v>144</v>
      </c>
      <c r="L74" s="3">
        <v>54010</v>
      </c>
      <c r="M74" s="3">
        <f t="shared" si="11"/>
        <v>375.0694444444444</v>
      </c>
      <c r="N74" s="3">
        <f t="shared" si="12"/>
        <v>4320</v>
      </c>
    </row>
    <row r="75" spans="1:14">
      <c r="A75" s="3">
        <v>73</v>
      </c>
      <c r="B75" s="3">
        <f t="shared" si="13"/>
        <v>1740</v>
      </c>
      <c r="C75" s="3">
        <f t="shared" si="7"/>
        <v>594</v>
      </c>
      <c r="D75" s="3">
        <f t="shared" si="8"/>
        <v>586</v>
      </c>
      <c r="E75" s="3">
        <f t="shared" si="9"/>
        <v>663</v>
      </c>
      <c r="J75" s="3">
        <f t="shared" si="10"/>
        <v>6.8493150684931503E-3</v>
      </c>
      <c r="K75" s="3">
        <v>146</v>
      </c>
      <c r="L75" s="3">
        <v>55490</v>
      </c>
      <c r="M75" s="3">
        <f t="shared" si="11"/>
        <v>380.0684931506849</v>
      </c>
      <c r="N75" s="3">
        <f t="shared" si="12"/>
        <v>4380</v>
      </c>
    </row>
    <row r="76" spans="1:14">
      <c r="A76" s="3">
        <v>74</v>
      </c>
      <c r="B76" s="3">
        <f t="shared" si="13"/>
        <v>1760</v>
      </c>
      <c r="C76" s="3">
        <f t="shared" si="7"/>
        <v>602</v>
      </c>
      <c r="D76" s="3">
        <f t="shared" si="8"/>
        <v>594</v>
      </c>
      <c r="E76" s="3">
        <f t="shared" si="9"/>
        <v>672</v>
      </c>
      <c r="J76" s="3">
        <f t="shared" si="10"/>
        <v>6.7567567567567571E-3</v>
      </c>
      <c r="K76" s="3">
        <v>148</v>
      </c>
      <c r="L76" s="3">
        <v>56990</v>
      </c>
      <c r="M76" s="3">
        <f t="shared" si="11"/>
        <v>385.06756756756761</v>
      </c>
      <c r="N76" s="3">
        <f t="shared" si="12"/>
        <v>4440</v>
      </c>
    </row>
    <row r="77" spans="1:14">
      <c r="A77" s="3">
        <v>75</v>
      </c>
      <c r="B77" s="3">
        <f t="shared" si="13"/>
        <v>1780</v>
      </c>
      <c r="C77" s="3">
        <f t="shared" ref="C77:C82" si="14">18+8*(A77-1)</f>
        <v>610</v>
      </c>
      <c r="D77" s="3">
        <f t="shared" ref="D77:D82" si="15">10+8*(A77-1)</f>
        <v>602</v>
      </c>
      <c r="E77" s="3">
        <f t="shared" ref="E77:E82" si="16">15+9*(A77-1)</f>
        <v>681</v>
      </c>
      <c r="J77" s="3">
        <f t="shared" si="10"/>
        <v>6.6666666666666671E-3</v>
      </c>
      <c r="K77" s="3">
        <v>150</v>
      </c>
      <c r="L77" s="3">
        <v>58510</v>
      </c>
      <c r="M77" s="3">
        <f t="shared" si="11"/>
        <v>390.06666666666672</v>
      </c>
      <c r="N77" s="3">
        <f t="shared" si="12"/>
        <v>4500</v>
      </c>
    </row>
    <row r="78" spans="1:14">
      <c r="A78" s="3">
        <v>76</v>
      </c>
      <c r="B78" s="3">
        <f t="shared" si="13"/>
        <v>1800</v>
      </c>
      <c r="C78" s="3">
        <f t="shared" si="14"/>
        <v>618</v>
      </c>
      <c r="D78" s="3">
        <f t="shared" si="15"/>
        <v>610</v>
      </c>
      <c r="E78" s="3">
        <f t="shared" si="16"/>
        <v>690</v>
      </c>
      <c r="J78" s="3">
        <f t="shared" si="10"/>
        <v>6.5789473684210523E-3</v>
      </c>
      <c r="K78" s="3">
        <v>152</v>
      </c>
      <c r="L78" s="3">
        <v>60050</v>
      </c>
      <c r="M78" s="3">
        <f t="shared" si="11"/>
        <v>395.06578947368416</v>
      </c>
      <c r="N78" s="3">
        <f t="shared" si="12"/>
        <v>4560</v>
      </c>
    </row>
    <row r="79" spans="1:14">
      <c r="A79" s="3">
        <v>77</v>
      </c>
      <c r="B79" s="3">
        <f t="shared" si="13"/>
        <v>1820</v>
      </c>
      <c r="C79" s="3">
        <f t="shared" si="14"/>
        <v>626</v>
      </c>
      <c r="D79" s="3">
        <f t="shared" si="15"/>
        <v>618</v>
      </c>
      <c r="E79" s="3">
        <f t="shared" si="16"/>
        <v>699</v>
      </c>
      <c r="J79" s="3">
        <f t="shared" si="10"/>
        <v>6.4935064935064939E-3</v>
      </c>
      <c r="K79" s="3">
        <v>154</v>
      </c>
      <c r="L79" s="3">
        <v>61610</v>
      </c>
      <c r="M79" s="3">
        <f t="shared" si="11"/>
        <v>400.06493506493507</v>
      </c>
      <c r="N79" s="3">
        <f t="shared" si="12"/>
        <v>4620</v>
      </c>
    </row>
    <row r="80" spans="1:14">
      <c r="A80" s="3">
        <v>78</v>
      </c>
      <c r="B80" s="3">
        <f t="shared" si="13"/>
        <v>1840</v>
      </c>
      <c r="C80" s="3">
        <f t="shared" si="14"/>
        <v>634</v>
      </c>
      <c r="D80" s="3">
        <f t="shared" si="15"/>
        <v>626</v>
      </c>
      <c r="E80" s="3">
        <f t="shared" si="16"/>
        <v>708</v>
      </c>
      <c r="J80" s="3">
        <f t="shared" si="10"/>
        <v>6.41025641025641E-3</v>
      </c>
      <c r="K80" s="3">
        <v>156</v>
      </c>
      <c r="L80" s="3">
        <v>63190</v>
      </c>
      <c r="M80" s="3">
        <f t="shared" si="11"/>
        <v>405.06410256410254</v>
      </c>
      <c r="N80" s="3">
        <f t="shared" si="12"/>
        <v>4680</v>
      </c>
    </row>
    <row r="81" spans="1:14">
      <c r="A81" s="3">
        <v>79</v>
      </c>
      <c r="B81" s="3">
        <f t="shared" si="13"/>
        <v>1860</v>
      </c>
      <c r="C81" s="3">
        <f t="shared" si="14"/>
        <v>642</v>
      </c>
      <c r="D81" s="3">
        <f t="shared" si="15"/>
        <v>634</v>
      </c>
      <c r="E81" s="3">
        <f t="shared" si="16"/>
        <v>717</v>
      </c>
      <c r="J81" s="3">
        <f t="shared" si="10"/>
        <v>6.3291139240506328E-3</v>
      </c>
      <c r="K81" s="3">
        <v>158</v>
      </c>
      <c r="L81" s="3">
        <v>64790</v>
      </c>
      <c r="M81" s="3">
        <f t="shared" si="11"/>
        <v>410.0632911392405</v>
      </c>
      <c r="N81" s="3">
        <f t="shared" si="12"/>
        <v>4740</v>
      </c>
    </row>
    <row r="82" spans="1:14">
      <c r="A82" s="3">
        <v>80</v>
      </c>
      <c r="B82" s="3">
        <f t="shared" si="13"/>
        <v>1880</v>
      </c>
      <c r="C82" s="3">
        <f t="shared" si="14"/>
        <v>650</v>
      </c>
      <c r="D82" s="3">
        <f t="shared" si="15"/>
        <v>642</v>
      </c>
      <c r="E82" s="3">
        <f t="shared" si="16"/>
        <v>726</v>
      </c>
      <c r="J82" s="3">
        <f t="shared" si="10"/>
        <v>6.2500000000000003E-3</v>
      </c>
      <c r="K82" s="3">
        <v>160</v>
      </c>
      <c r="L82" s="3">
        <v>66410</v>
      </c>
      <c r="M82" s="3">
        <f t="shared" si="11"/>
        <v>415.0625</v>
      </c>
      <c r="N82" s="3">
        <f t="shared" si="12"/>
        <v>4800</v>
      </c>
    </row>
  </sheetData>
  <mergeCells count="1">
    <mergeCell ref="A1:A2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野怪组合列表</vt:lpstr>
      <vt:lpstr>野怪数值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gaofei 高</cp:lastModifiedBy>
  <dcterms:created xsi:type="dcterms:W3CDTF">2012-12-29T08:27:07Z</dcterms:created>
  <dcterms:modified xsi:type="dcterms:W3CDTF">2013-03-09T20:37:54Z</dcterms:modified>
</cp:coreProperties>
</file>