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F3F19F48-B2FB-4E16-AADD-0C4E3809C38A}"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14" sheetId="384" r:id="rId45"/>
    <sheet name="230913" sheetId="383" state="hidden" r:id="rId46"/>
    <sheet name="230912" sheetId="382" state="hidden" r:id="rId47"/>
    <sheet name="230911" sheetId="381" state="hidden" r:id="rId48"/>
    <sheet name="230908" sheetId="380" state="hidden" r:id="rId49"/>
    <sheet name="230907" sheetId="379" state="hidden" r:id="rId50"/>
    <sheet name="230906" sheetId="378" state="hidden" r:id="rId51"/>
    <sheet name="230905" sheetId="377" state="hidden" r:id="rId52"/>
    <sheet name="230904" sheetId="376" state="hidden" r:id="rId53"/>
    <sheet name="交易模式" sheetId="1" state="hidden" r:id="rId54"/>
    <sheet name="230901" sheetId="375" state="hidden" r:id="rId55"/>
    <sheet name="230831" sheetId="374" state="hidden" r:id="rId56"/>
    <sheet name="230830" sheetId="373" state="hidden" r:id="rId57"/>
    <sheet name="230829" sheetId="372" state="hidden" r:id="rId58"/>
    <sheet name="230828" sheetId="371" state="hidden" r:id="rId59"/>
    <sheet name="230825" sheetId="370" state="hidden" r:id="rId60"/>
    <sheet name="230824" sheetId="369" state="hidden" r:id="rId61"/>
    <sheet name="230823" sheetId="368" state="hidden" r:id="rId62"/>
    <sheet name="230822" sheetId="367" state="hidden" r:id="rId63"/>
    <sheet name="230821" sheetId="366" state="hidden" r:id="rId64"/>
    <sheet name="230818" sheetId="365" state="hidden" r:id="rId65"/>
    <sheet name="0815" sheetId="273" state="hidden" r:id="rId66"/>
    <sheet name="230817" sheetId="364" state="hidden" r:id="rId67"/>
    <sheet name="230816" sheetId="363" state="hidden" r:id="rId68"/>
    <sheet name="230815" sheetId="362" state="hidden" r:id="rId69"/>
    <sheet name="230814" sheetId="358" state="hidden" r:id="rId70"/>
    <sheet name="230811" sheetId="357" state="hidden" r:id="rId71"/>
    <sheet name="230810" sheetId="356" state="hidden" r:id="rId72"/>
    <sheet name="230809" sheetId="354" state="hidden" r:id="rId73"/>
    <sheet name="230808" sheetId="353" state="hidden" r:id="rId74"/>
    <sheet name="230807" sheetId="352" state="hidden" r:id="rId75"/>
    <sheet name="230804" sheetId="351" state="hidden" r:id="rId76"/>
    <sheet name="230803" sheetId="350" state="hidden" r:id="rId77"/>
    <sheet name="230802" sheetId="349" state="hidden" r:id="rId78"/>
    <sheet name="230801" sheetId="348" state="hidden" r:id="rId79"/>
    <sheet name="230731" sheetId="347" state="hidden" r:id="rId80"/>
    <sheet name="230728" sheetId="346" state="hidden" r:id="rId81"/>
    <sheet name="230727" sheetId="345" state="hidden" r:id="rId82"/>
    <sheet name="230726" sheetId="344" state="hidden" r:id="rId83"/>
    <sheet name="230725" sheetId="343" state="hidden" r:id="rId84"/>
    <sheet name="230724" sheetId="342" state="hidden" r:id="rId85"/>
    <sheet name="230721" sheetId="341" state="hidden" r:id="rId86"/>
    <sheet name="230720" sheetId="340" state="hidden" r:id="rId87"/>
    <sheet name="230719" sheetId="339" state="hidden" r:id="rId88"/>
    <sheet name="230718" sheetId="338" state="hidden" r:id="rId89"/>
    <sheet name="230717" sheetId="337" state="hidden" r:id="rId90"/>
    <sheet name="230714" sheetId="336" state="hidden" r:id="rId91"/>
    <sheet name="230713" sheetId="335" state="hidden" r:id="rId92"/>
    <sheet name="230712" sheetId="333" state="hidden" r:id="rId93"/>
    <sheet name="230711" sheetId="332" state="hidden" r:id="rId94"/>
    <sheet name="230710" sheetId="331" state="hidden" r:id="rId95"/>
    <sheet name="230707" sheetId="330" state="hidden" r:id="rId96"/>
    <sheet name="230706" sheetId="329" state="hidden" r:id="rId97"/>
    <sheet name="230705" sheetId="328" state="hidden" r:id="rId98"/>
    <sheet name="230704" sheetId="327" state="hidden" r:id="rId99"/>
    <sheet name="230703" sheetId="326" state="hidden" r:id="rId100"/>
    <sheet name="230630" sheetId="324" state="hidden" r:id="rId101"/>
    <sheet name="230629" sheetId="323" state="hidden" r:id="rId102"/>
    <sheet name="230628" sheetId="322" state="hidden" r:id="rId103"/>
    <sheet name="230627" sheetId="321" state="hidden" r:id="rId104"/>
    <sheet name="230626" sheetId="320" state="hidden" r:id="rId105"/>
    <sheet name="230621" sheetId="319" state="hidden" r:id="rId106"/>
    <sheet name="230620" sheetId="318" state="hidden" r:id="rId107"/>
    <sheet name="230619" sheetId="317" state="hidden" r:id="rId108"/>
    <sheet name="230616" sheetId="316" state="hidden" r:id="rId109"/>
    <sheet name="230615" sheetId="315" state="hidden" r:id="rId110"/>
    <sheet name="230614" sheetId="314" state="hidden" r:id="rId111"/>
    <sheet name="230613" sheetId="313" state="hidden" r:id="rId112"/>
    <sheet name="230612" sheetId="312" state="hidden" r:id="rId113"/>
    <sheet name="230609" sheetId="264" state="hidden" r:id="rId114"/>
    <sheet name="230608" sheetId="263" state="hidden" r:id="rId115"/>
    <sheet name="230607" sheetId="262" state="hidden" r:id="rId116"/>
    <sheet name="230606" sheetId="261" state="hidden" r:id="rId117"/>
    <sheet name="230605" sheetId="260" state="hidden" r:id="rId118"/>
    <sheet name="230602" sheetId="259" state="hidden" r:id="rId119"/>
    <sheet name="230601" sheetId="258" state="hidden" r:id="rId120"/>
    <sheet name="0531" sheetId="257" state="hidden" r:id="rId121"/>
    <sheet name="0530" sheetId="256" state="hidden" r:id="rId122"/>
    <sheet name="0529" sheetId="255" state="hidden" r:id="rId123"/>
    <sheet name="0526" sheetId="254" state="hidden" r:id="rId124"/>
    <sheet name="0525" sheetId="253" state="hidden" r:id="rId125"/>
    <sheet name="0524" sheetId="252" state="hidden" r:id="rId126"/>
    <sheet name="0523" sheetId="251" state="hidden" r:id="rId127"/>
    <sheet name="0522" sheetId="250" state="hidden" r:id="rId128"/>
    <sheet name="0519" sheetId="249" state="hidden" r:id="rId129"/>
    <sheet name="0518" sheetId="248" state="hidden" r:id="rId130"/>
    <sheet name="0516" sheetId="246" state="hidden" r:id="rId131"/>
    <sheet name="0517" sheetId="247" state="hidden" r:id="rId132"/>
    <sheet name="0515" sheetId="245" state="hidden" r:id="rId133"/>
    <sheet name="0512" sheetId="244" state="hidden" r:id="rId134"/>
    <sheet name="0511" sheetId="243" state="hidden" r:id="rId135"/>
    <sheet name="0510" sheetId="242" state="hidden" r:id="rId136"/>
    <sheet name="0509" sheetId="241" state="hidden" r:id="rId137"/>
    <sheet name="0508" sheetId="240" state="hidden" r:id="rId138"/>
    <sheet name="0428" sheetId="237" state="hidden" r:id="rId139"/>
    <sheet name="0504" sheetId="238" state="hidden" r:id="rId140"/>
    <sheet name="0505" sheetId="239" state="hidden" r:id="rId141"/>
    <sheet name="0427" sheetId="236" state="hidden" r:id="rId142"/>
    <sheet name="0426" sheetId="235" state="hidden" r:id="rId143"/>
    <sheet name="0425" sheetId="234" state="hidden" r:id="rId144"/>
    <sheet name="0424" sheetId="233" state="hidden" r:id="rId145"/>
    <sheet name="W18" sheetId="232" state="hidden" r:id="rId146"/>
    <sheet name="0420" sheetId="230" state="hidden" r:id="rId147"/>
    <sheet name="0419" sheetId="229" state="hidden" r:id="rId148"/>
    <sheet name="0418" sheetId="228" state="hidden" r:id="rId149"/>
    <sheet name="0417" sheetId="227" state="hidden" r:id="rId150"/>
    <sheet name="0421" sheetId="231" state="hidden" r:id="rId151"/>
    <sheet name="W17" sheetId="226" state="hidden" r:id="rId152"/>
    <sheet name="0414" sheetId="225" state="hidden" r:id="rId153"/>
    <sheet name="0413" sheetId="224" state="hidden" r:id="rId154"/>
    <sheet name="0412" sheetId="223" state="hidden" r:id="rId155"/>
    <sheet name="0411" sheetId="222" state="hidden" r:id="rId156"/>
    <sheet name="0410" sheetId="220" state="hidden" r:id="rId157"/>
    <sheet name="0406" sheetId="218" state="hidden" r:id="rId158"/>
    <sheet name="0404" sheetId="217" state="hidden" r:id="rId159"/>
    <sheet name="0403" sheetId="215" state="hidden" r:id="rId160"/>
    <sheet name="0407" sheetId="219" state="hidden" r:id="rId161"/>
    <sheet name="W16" sheetId="221" state="hidden" r:id="rId162"/>
    <sheet name="W15" sheetId="216" state="hidden" r:id="rId163"/>
    <sheet name="0331" sheetId="214" state="hidden" r:id="rId164"/>
    <sheet name="0330" sheetId="213" state="hidden" r:id="rId165"/>
    <sheet name="0329" sheetId="211" state="hidden" r:id="rId166"/>
    <sheet name="W14" sheetId="212" state="hidden" r:id="rId167"/>
    <sheet name="0328" sheetId="210" state="hidden" r:id="rId168"/>
    <sheet name="0327" sheetId="209" state="hidden" r:id="rId169"/>
    <sheet name="0324" sheetId="208" state="hidden" r:id="rId170"/>
    <sheet name="0323" sheetId="207" state="hidden" r:id="rId171"/>
    <sheet name="0322" sheetId="206" state="hidden" r:id="rId172"/>
    <sheet name="0321" sheetId="205" state="hidden" r:id="rId173"/>
    <sheet name="0320" sheetId="203" state="hidden" r:id="rId174"/>
    <sheet name="W13" sheetId="204" state="hidden" r:id="rId175"/>
    <sheet name="0317" sheetId="202" state="hidden" r:id="rId176"/>
    <sheet name="0316" sheetId="201" state="hidden" r:id="rId177"/>
    <sheet name="0315" sheetId="199" state="hidden" r:id="rId178"/>
    <sheet name="0314" sheetId="198" state="hidden" r:id="rId179"/>
    <sheet name="0313" sheetId="197" state="hidden" r:id="rId180"/>
    <sheet name="W12" sheetId="200" state="hidden" r:id="rId181"/>
    <sheet name="W11" sheetId="185" state="hidden" r:id="rId182"/>
    <sheet name="0310" sheetId="196" state="hidden" r:id="rId183"/>
    <sheet name="0309" sheetId="195" state="hidden" r:id="rId184"/>
    <sheet name="0308" sheetId="194" state="hidden" r:id="rId185"/>
    <sheet name="0307" sheetId="193" state="hidden" r:id="rId186"/>
    <sheet name="0306" sheetId="192" state="hidden" r:id="rId187"/>
    <sheet name="0303" sheetId="191" state="hidden" r:id="rId188"/>
    <sheet name="0302" sheetId="190" state="hidden" r:id="rId189"/>
    <sheet name="0301" sheetId="189" state="hidden" r:id="rId190"/>
    <sheet name="0228" sheetId="187" state="hidden" r:id="rId191"/>
    <sheet name="0227" sheetId="186" state="hidden" r:id="rId192"/>
    <sheet name="0224" sheetId="184" state="hidden" r:id="rId193"/>
    <sheet name="0223" sheetId="183" state="hidden" r:id="rId194"/>
    <sheet name="0222" sheetId="182" state="hidden" r:id="rId195"/>
    <sheet name="0221" sheetId="181" state="hidden" r:id="rId196"/>
    <sheet name="0220" sheetId="180" state="hidden" r:id="rId197"/>
    <sheet name="0217" sheetId="179" state="hidden" r:id="rId198"/>
    <sheet name="0216" sheetId="178" state="hidden" r:id="rId199"/>
    <sheet name="0215" sheetId="177" state="hidden" r:id="rId200"/>
    <sheet name="0214" sheetId="175" state="hidden" r:id="rId201"/>
    <sheet name="0213" sheetId="174" state="hidden" r:id="rId202"/>
    <sheet name="0210" sheetId="173" state="hidden" r:id="rId203"/>
    <sheet name="0209" sheetId="172" state="hidden" r:id="rId204"/>
    <sheet name="0208" sheetId="171" state="hidden" r:id="rId205"/>
    <sheet name="0207" sheetId="170" state="hidden" r:id="rId206"/>
    <sheet name="0206" sheetId="169" state="hidden" r:id="rId207"/>
    <sheet name="0203" sheetId="168" state="hidden" r:id="rId208"/>
    <sheet name="0202" sheetId="167" state="hidden" r:id="rId209"/>
    <sheet name="0201" sheetId="166" state="hidden" r:id="rId210"/>
    <sheet name="0131" sheetId="165" state="hidden" r:id="rId211"/>
    <sheet name="0130" sheetId="164" state="hidden" r:id="rId212"/>
    <sheet name="0120" sheetId="163" state="hidden" r:id="rId213"/>
    <sheet name="0119" sheetId="162" state="hidden" r:id="rId214"/>
    <sheet name="0118" sheetId="161" state="hidden" r:id="rId215"/>
    <sheet name="0117" sheetId="160" state="hidden" r:id="rId216"/>
    <sheet name="0116" sheetId="159" state="hidden" r:id="rId217"/>
    <sheet name="0113" sheetId="158" state="hidden" r:id="rId218"/>
    <sheet name="0112" sheetId="157" state="hidden" r:id="rId219"/>
    <sheet name="0111" sheetId="156" state="hidden" r:id="rId220"/>
    <sheet name="0110" sheetId="155" state="hidden" r:id="rId221"/>
    <sheet name="0109" sheetId="154" state="hidden" r:id="rId222"/>
    <sheet name="龙头" sheetId="28" state="hidden" r:id="rId223"/>
    <sheet name="基本面" sheetId="60" state="hidden" r:id="rId224"/>
    <sheet name="涨幅排名8-5" sheetId="49" state="hidden" r:id="rId225"/>
    <sheet name="0106" sheetId="153" state="hidden" r:id="rId226"/>
    <sheet name="0104" sheetId="151" state="hidden" r:id="rId227"/>
    <sheet name="0105" sheetId="152" state="hidden" r:id="rId228"/>
    <sheet name="0103" sheetId="150" state="hidden" r:id="rId229"/>
    <sheet name="1230" sheetId="149" state="hidden" r:id="rId230"/>
    <sheet name="1229" sheetId="148" state="hidden" r:id="rId231"/>
    <sheet name="1228" sheetId="147" state="hidden" r:id="rId232"/>
    <sheet name="1227" sheetId="146" state="hidden" r:id="rId233"/>
    <sheet name="1226" sheetId="145" state="hidden" r:id="rId234"/>
    <sheet name="1223" sheetId="144" state="hidden" r:id="rId235"/>
    <sheet name="1222" sheetId="143" state="hidden" r:id="rId236"/>
    <sheet name="1221" sheetId="142" state="hidden" r:id="rId237"/>
    <sheet name="1220" sheetId="141" state="hidden" r:id="rId238"/>
    <sheet name="1219" sheetId="140" state="hidden" r:id="rId239"/>
    <sheet name="1216" sheetId="139" state="hidden" r:id="rId240"/>
    <sheet name="1215" sheetId="138" state="hidden" r:id="rId241"/>
    <sheet name="1214" sheetId="137" state="hidden" r:id="rId242"/>
    <sheet name="1213" sheetId="136" state="hidden" r:id="rId243"/>
    <sheet name="1212" sheetId="135" state="hidden" r:id="rId244"/>
    <sheet name="1209" sheetId="134" state="hidden" r:id="rId245"/>
    <sheet name="1208" sheetId="133" state="hidden" r:id="rId246"/>
    <sheet name="1207" sheetId="132" state="hidden" r:id="rId247"/>
    <sheet name="1206" sheetId="131" state="hidden" r:id="rId248"/>
    <sheet name="1205" sheetId="130" state="hidden" r:id="rId249"/>
    <sheet name="1202" sheetId="129" state="hidden" r:id="rId250"/>
    <sheet name="1201" sheetId="128" state="hidden" r:id="rId251"/>
    <sheet name="1130" sheetId="127" state="hidden" r:id="rId252"/>
    <sheet name="1129" sheetId="126" state="hidden" r:id="rId253"/>
    <sheet name="1128" sheetId="125" state="hidden" r:id="rId254"/>
    <sheet name="1125" sheetId="124" state="hidden" r:id="rId255"/>
    <sheet name="1124" sheetId="123" state="hidden" r:id="rId256"/>
    <sheet name="1123" sheetId="122" state="hidden" r:id="rId257"/>
    <sheet name="1122" sheetId="121" state="hidden" r:id="rId258"/>
    <sheet name="1121" sheetId="120" state="hidden" r:id="rId259"/>
    <sheet name="1118" sheetId="119" state="hidden" r:id="rId260"/>
    <sheet name="1117" sheetId="118" state="hidden" r:id="rId261"/>
    <sheet name="1116" sheetId="117" state="hidden" r:id="rId262"/>
    <sheet name="1115" sheetId="116" state="hidden" r:id="rId263"/>
    <sheet name="1114" sheetId="115" state="hidden" r:id="rId264"/>
    <sheet name="1111" sheetId="114" state="hidden" r:id="rId265"/>
    <sheet name="1110" sheetId="113" state="hidden" r:id="rId266"/>
    <sheet name="1109" sheetId="112" state="hidden" r:id="rId267"/>
    <sheet name="1108" sheetId="111" state="hidden" r:id="rId268"/>
    <sheet name="1107" sheetId="110" state="hidden" r:id="rId269"/>
    <sheet name="1104" sheetId="109" state="hidden" r:id="rId270"/>
    <sheet name="1103" sheetId="108" state="hidden" r:id="rId271"/>
    <sheet name="1102" sheetId="107" state="hidden" r:id="rId272"/>
    <sheet name="1101" sheetId="106" state="hidden" r:id="rId273"/>
    <sheet name="1031" sheetId="105" state="hidden" r:id="rId274"/>
    <sheet name="1028" sheetId="104" state="hidden" r:id="rId275"/>
    <sheet name="1027" sheetId="103" state="hidden" r:id="rId276"/>
    <sheet name="1026" sheetId="102" state="hidden" r:id="rId277"/>
    <sheet name="1025" sheetId="101" state="hidden" r:id="rId278"/>
    <sheet name="1024" sheetId="100" state="hidden" r:id="rId279"/>
    <sheet name="1021" sheetId="99" state="hidden" r:id="rId280"/>
    <sheet name="1020" sheetId="98" state="hidden" r:id="rId281"/>
    <sheet name="1019" sheetId="97" state="hidden" r:id="rId282"/>
    <sheet name="1018" sheetId="96" state="hidden" r:id="rId283"/>
    <sheet name="1017" sheetId="95" state="hidden" r:id="rId284"/>
    <sheet name="1014" sheetId="94" state="hidden" r:id="rId285"/>
    <sheet name="1013" sheetId="93" state="hidden" r:id="rId286"/>
    <sheet name="1012" sheetId="92" state="hidden" r:id="rId287"/>
    <sheet name="1011" sheetId="91" state="hidden" r:id="rId288"/>
    <sheet name="1010" sheetId="90" state="hidden" r:id="rId289"/>
    <sheet name="0930" sheetId="89" state="hidden" r:id="rId290"/>
    <sheet name="0929" sheetId="88" state="hidden" r:id="rId291"/>
    <sheet name="0928" sheetId="87" state="hidden" r:id="rId292"/>
    <sheet name="0927" sheetId="86" state="hidden" r:id="rId293"/>
    <sheet name="0926" sheetId="85" state="hidden" r:id="rId294"/>
    <sheet name="0923" sheetId="84" state="hidden" r:id="rId295"/>
    <sheet name="0922" sheetId="83" state="hidden" r:id="rId296"/>
    <sheet name="0921" sheetId="82" state="hidden" r:id="rId297"/>
    <sheet name="0920" sheetId="81" state="hidden" r:id="rId298"/>
    <sheet name="0919" sheetId="80" state="hidden" r:id="rId299"/>
    <sheet name="0916" sheetId="79" state="hidden" r:id="rId300"/>
    <sheet name="0915" sheetId="78" state="hidden" r:id="rId301"/>
    <sheet name="0914" sheetId="77" state="hidden" r:id="rId302"/>
    <sheet name="0913" sheetId="76" state="hidden" r:id="rId303"/>
    <sheet name="0909" sheetId="75" state="hidden" r:id="rId304"/>
    <sheet name="0908" sheetId="74" state="hidden" r:id="rId305"/>
    <sheet name="0907" sheetId="73" state="hidden" r:id="rId306"/>
    <sheet name="0906" sheetId="72" state="hidden" r:id="rId307"/>
    <sheet name="0905" sheetId="71" state="hidden" r:id="rId308"/>
    <sheet name="0902" sheetId="70" state="hidden" r:id="rId309"/>
    <sheet name="0901" sheetId="69" state="hidden" r:id="rId31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0" i="376" l="1"/>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P3" i="361"/>
  <c r="P4" i="361"/>
  <c r="P5" i="361"/>
  <c r="P6" i="361"/>
  <c r="P7" i="361"/>
  <c r="P8" i="361"/>
  <c r="P9" i="361"/>
  <c r="P10" i="361"/>
  <c r="P11" i="361"/>
  <c r="P12" i="361"/>
  <c r="P13" i="361"/>
  <c r="P14" i="361"/>
  <c r="P15" i="361"/>
  <c r="P16" i="361"/>
  <c r="P17" i="361"/>
  <c r="P18" i="361"/>
  <c r="P19" i="361"/>
  <c r="P20" i="361"/>
  <c r="P21" i="361"/>
  <c r="P22" i="361"/>
  <c r="P23" i="361"/>
  <c r="P24" i="361"/>
  <c r="P25" i="361"/>
  <c r="P26" i="361"/>
  <c r="P27" i="361"/>
  <c r="P28" i="361"/>
  <c r="P29" i="361"/>
  <c r="P30" i="361"/>
  <c r="P31" i="361"/>
  <c r="P32" i="361"/>
  <c r="P33" i="361"/>
  <c r="P34" i="361"/>
  <c r="P35" i="361"/>
  <c r="P36" i="361"/>
  <c r="P37" i="361"/>
  <c r="P38" i="361"/>
  <c r="P39" i="361"/>
  <c r="P40" i="361"/>
  <c r="P41" i="361"/>
  <c r="P42" i="361"/>
  <c r="P43" i="361"/>
  <c r="P44" i="361"/>
  <c r="P45" i="361"/>
  <c r="P46" i="361"/>
  <c r="P47" i="361"/>
  <c r="P48" i="361"/>
  <c r="P49" i="361"/>
  <c r="P50" i="361"/>
  <c r="P51" i="361"/>
  <c r="P52" i="361"/>
  <c r="P53" i="361"/>
  <c r="P54" i="361"/>
  <c r="P55" i="361"/>
  <c r="P56" i="361"/>
  <c r="P57" i="361"/>
  <c r="P58" i="361"/>
  <c r="P59" i="361"/>
  <c r="P60" i="361"/>
  <c r="P61" i="361"/>
  <c r="P62" i="361"/>
  <c r="P63" i="361"/>
  <c r="P64" i="361"/>
  <c r="P65" i="361"/>
  <c r="P66" i="361"/>
  <c r="P67" i="361"/>
  <c r="P68" i="361"/>
  <c r="P69" i="361"/>
  <c r="P70" i="361"/>
  <c r="P71" i="361"/>
  <c r="P72" i="361"/>
  <c r="P73" i="361"/>
  <c r="P74" i="361"/>
  <c r="P75" i="361"/>
  <c r="P76" i="361"/>
  <c r="P77" i="361"/>
  <c r="P78" i="361"/>
  <c r="P79" i="361"/>
  <c r="P80" i="361"/>
  <c r="P81" i="361"/>
  <c r="P82" i="361"/>
  <c r="P83" i="361"/>
  <c r="P84" i="361"/>
  <c r="P85" i="361"/>
  <c r="P86" i="361"/>
  <c r="P87" i="361"/>
  <c r="P88" i="361"/>
  <c r="P89" i="361"/>
  <c r="P90" i="361"/>
  <c r="P91" i="361"/>
  <c r="P92" i="361"/>
  <c r="P93" i="361"/>
  <c r="P94" i="361"/>
  <c r="P95" i="361"/>
  <c r="P96" i="361"/>
  <c r="P97" i="361"/>
  <c r="P98" i="361"/>
  <c r="P99" i="361"/>
  <c r="P100" i="361"/>
  <c r="P101" i="361"/>
  <c r="P102" i="361"/>
  <c r="P103" i="361"/>
  <c r="P104" i="361"/>
  <c r="P105" i="361"/>
  <c r="P106" i="361"/>
  <c r="P107" i="361"/>
  <c r="P108" i="361"/>
  <c r="P109" i="361"/>
  <c r="P110" i="361"/>
  <c r="P111" i="361"/>
  <c r="P112" i="361"/>
  <c r="P113" i="361"/>
  <c r="P114" i="361"/>
  <c r="P115" i="361"/>
  <c r="P116" i="361"/>
  <c r="P117" i="361"/>
  <c r="P118" i="361"/>
  <c r="P119" i="361"/>
  <c r="P120" i="361"/>
  <c r="P121" i="361"/>
  <c r="P122" i="361"/>
  <c r="P123" i="361"/>
  <c r="P124" i="361"/>
  <c r="P125" i="361"/>
  <c r="P126" i="361"/>
  <c r="P127" i="361"/>
  <c r="P128" i="361"/>
  <c r="P129" i="361"/>
  <c r="P130" i="361"/>
  <c r="P131" i="361"/>
  <c r="P132" i="361"/>
  <c r="P133" i="361"/>
  <c r="P134" i="361"/>
  <c r="P135" i="361"/>
  <c r="P136" i="361"/>
  <c r="P137" i="361"/>
  <c r="P138" i="361"/>
  <c r="P139" i="361"/>
  <c r="P140" i="361"/>
  <c r="P141" i="361"/>
  <c r="P142" i="361"/>
  <c r="P143" i="361"/>
  <c r="P144" i="361"/>
  <c r="P145" i="361"/>
  <c r="P146" i="361"/>
  <c r="P147" i="361"/>
  <c r="P148" i="361"/>
  <c r="P149" i="361"/>
  <c r="P150" i="361"/>
  <c r="P151" i="361"/>
  <c r="P152" i="361"/>
  <c r="P153" i="361"/>
  <c r="P154" i="361"/>
  <c r="P155" i="361"/>
  <c r="P156" i="361"/>
  <c r="P157" i="361"/>
  <c r="P158" i="361"/>
  <c r="P159" i="361"/>
  <c r="P160" i="361"/>
  <c r="P161" i="361"/>
  <c r="P162" i="361"/>
  <c r="P163" i="361"/>
  <c r="P164" i="361"/>
  <c r="P165" i="361"/>
  <c r="P166" i="361"/>
  <c r="P167" i="361"/>
  <c r="P168" i="361"/>
  <c r="P169" i="361"/>
  <c r="P170" i="361"/>
  <c r="P171" i="361"/>
  <c r="P172" i="361"/>
  <c r="P173" i="361"/>
  <c r="P174" i="361"/>
  <c r="P175" i="361"/>
  <c r="P176" i="361"/>
  <c r="P177" i="361"/>
  <c r="P178" i="361"/>
  <c r="P179" i="361"/>
  <c r="P180" i="361"/>
  <c r="P181" i="361"/>
  <c r="P182" i="361"/>
  <c r="P183" i="361"/>
  <c r="P184" i="361"/>
  <c r="P185" i="361"/>
  <c r="P186" i="361"/>
  <c r="P187" i="361"/>
  <c r="P188" i="361"/>
  <c r="P189" i="361"/>
  <c r="P190" i="361"/>
  <c r="P191" i="361"/>
  <c r="P192" i="361"/>
  <c r="P193" i="361"/>
  <c r="P194" i="361"/>
  <c r="P195" i="361"/>
  <c r="P196" i="361"/>
  <c r="P197" i="361"/>
  <c r="P198" i="361"/>
  <c r="P199" i="361"/>
  <c r="P200" i="361"/>
  <c r="P201" i="361"/>
  <c r="P202" i="361"/>
  <c r="P203" i="361"/>
  <c r="P204" i="361"/>
  <c r="P205" i="361"/>
  <c r="P206" i="361"/>
  <c r="P207" i="361"/>
  <c r="P208" i="361"/>
  <c r="P209" i="361"/>
  <c r="P210" i="361"/>
  <c r="P211" i="361"/>
  <c r="P212" i="361"/>
  <c r="P213" i="361"/>
  <c r="P214" i="361"/>
  <c r="P215" i="361"/>
  <c r="P216" i="361"/>
  <c r="P217" i="361"/>
  <c r="P218" i="361"/>
  <c r="P219" i="361"/>
  <c r="P220" i="361"/>
  <c r="P221" i="361"/>
  <c r="P222" i="361"/>
  <c r="P223" i="361"/>
  <c r="P224" i="361"/>
  <c r="P225" i="361"/>
  <c r="P226" i="361"/>
  <c r="P227" i="361"/>
  <c r="P228" i="361"/>
  <c r="P229" i="361"/>
  <c r="P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<sst xmlns="http://schemas.openxmlformats.org/spreadsheetml/2006/main" count="109285" uniqueCount="29253">
  <si>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</si>
  <si>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</si>
  <si>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</si>
  <si>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</si>
  <si>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</si>
  <si>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</si>
  <si>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</si>
  <si>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</si>
  <si>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</si>
  <si>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</si>
  <si>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</si>
  <si>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</si>
  <si>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</si>
  <si>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</si>
  <si>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</si>
  <si>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</si>
  <si>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</si>
  <si>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</si>
  <si>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</si>
  <si>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</si>
  <si>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</si>
  <si>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</si>
  <si>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</si>
  <si>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</si>
  <si>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</si>
  <si>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</si>
  <si>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</si>
  <si>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</si>
  <si>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</si>
  <si>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</si>
  <si>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</si>
  <si>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</si>
  <si>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</si>
  <si>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</si>
  <si>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</si>
  <si>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</si>
  <si>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</si>
  <si>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</si>
  <si>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</si>
  <si>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</si>
  <si>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</si>
  <si>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</si>
  <si>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</si>
  <si>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</si>
  <si>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</si>
  <si>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</si>
  <si>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</si>
  <si>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</si>
  <si>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</si>
  <si>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</si>
  <si>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</si>
  <si>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</si>
  <si>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</si>
  <si>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</si>
  <si>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</si>
  <si>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</si>
  <si>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</si>
  <si>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</si>
  <si>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</si>
  <si>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</si>
  <si>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</si>
  <si>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</si>
  <si>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</si>
  <si>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</si>
  <si>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</si>
  <si>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</si>
  <si>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</si>
  <si>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</si>
  <si>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</si>
  <si>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</si>
  <si>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</si>
  <si>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</si>
  <si>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</si>
  <si>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</si>
  <si>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</si>
  <si>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</si>
  <si>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</si>
  <si>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</si>
  <si>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</si>
  <si>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</si>
  <si>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</si>
  <si>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</si>
  <si>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</si>
  <si>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</si>
  <si>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</si>
  <si>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</si>
  <si>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</si>
  <si>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</si>
  <si>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</si>
  <si>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</si>
  <si>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</si>
  <si>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</si>
  <si>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</si>
  <si>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</si>
  <si>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</si>
  <si>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</si>
  <si>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</si>
  <si>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</si>
  <si>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</si>
  <si>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</si>
  <si>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</si>
  <si>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</si>
  <si>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</si>
  <si>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</si>
  <si>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</si>
  <si>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</si>
  <si>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</si>
  <si>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</si>
  <si>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</si>
  <si>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</si>
  <si>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</si>
  <si>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</si>
  <si>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</si>
  <si>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</si>
  <si>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</si>
  <si>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</si>
  <si>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</si>
  <si>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</si>
  <si>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</si>
  <si>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</si>
  <si>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</si>
  <si>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</si>
  <si>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</si>
  <si>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</si>
  <si>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</si>
  <si>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</si>
  <si>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</si>
  <si>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</si>
  <si>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</si>
  <si>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</si>
  <si>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</si>
  <si>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</si>
  <si>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</si>
  <si>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</si>
  <si>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</si>
  <si>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</si>
  <si>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</si>
  <si>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</si>
  <si>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</si>
  <si>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</si>
  <si>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</si>
  <si>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</si>
  <si>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</si>
  <si>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</si>
  <si>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</si>
  <si>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</si>
  <si>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</si>
  <si>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</si>
  <si>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</si>
  <si>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</si>
  <si>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</si>
  <si>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</si>
  <si>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</si>
  <si>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</si>
  <si>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</si>
  <si>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</si>
  <si>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</si>
  <si>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</si>
  <si>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</si>
  <si>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</si>
  <si>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</si>
  <si>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</si>
  <si>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</si>
  <si>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</si>
  <si>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</si>
  <si>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</si>
  <si>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</si>
  <si>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</si>
  <si>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</si>
  <si>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</si>
  <si>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</si>
  <si>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</si>
  <si>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</si>
  <si>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</si>
  <si>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</si>
  <si>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</si>
  <si>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</si>
  <si>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</si>
  <si>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</si>
  <si>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</si>
  <si>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</si>
  <si>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</si>
  <si>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</si>
  <si>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</si>
  <si>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</si>
  <si>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</si>
  <si>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</si>
  <si>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</si>
  <si>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</si>
  <si>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</si>
  <si>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</si>
  <si>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</si>
  <si>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</si>
  <si>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</si>
  <si>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</si>
  <si>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</si>
  <si>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</si>
  <si>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</si>
  <si>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</si>
  <si>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</si>
  <si>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</si>
  <si>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</si>
  <si>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</si>
  <si>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</si>
  <si>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</si>
  <si>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</si>
  <si>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</si>
  <si>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</si>
  <si>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</si>
  <si>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</si>
  <si>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</si>
  <si>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</si>
  <si>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</si>
  <si>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</si>
  <si>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</si>
  <si>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</si>
  <si>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</si>
  <si>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</si>
  <si>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</si>
  <si>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</si>
  <si>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</si>
  <si>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</si>
  <si>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</si>
  <si>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</si>
  <si>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</si>
  <si>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</si>
  <si>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</si>
  <si>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</si>
  <si>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</si>
  <si>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</si>
  <si>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</si>
  <si>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</si>
  <si>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</si>
  <si>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</si>
  <si>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</si>
  <si>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</si>
  <si>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</si>
  <si>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</si>
  <si>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</si>
  <si>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</si>
  <si>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</si>
  <si>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</si>
  <si>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</si>
  <si>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</si>
  <si>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</si>
  <si>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</si>
  <si>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</si>
  <si>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</si>
  <si>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</si>
  <si>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</si>
  <si>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</si>
  <si>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</si>
  <si>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</si>
  <si>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</si>
  <si>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</si>
  <si>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</si>
  <si>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</si>
  <si>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</si>
  <si>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</si>
  <si>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</si>
  <si>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</si>
  <si>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</si>
  <si>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</si>
  <si>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</si>
  <si>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</si>
  <si>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</si>
  <si>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</si>
  <si>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</si>
  <si>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</si>
  <si>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</si>
  <si>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</si>
  <si>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</si>
  <si>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</si>
  <si>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</si>
  <si>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</si>
  <si>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</si>
  <si>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</si>
  <si>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</si>
  <si>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</si>
  <si>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</si>
  <si>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</si>
  <si>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</si>
  <si>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</si>
  <si>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</si>
  <si>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</si>
  <si>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</si>
  <si>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</si>
  <si>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</si>
  <si>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</si>
  <si>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</si>
  <si>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</si>
  <si>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</si>
  <si>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</si>
  <si>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</si>
  <si>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</si>
  <si>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</si>
  <si>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</si>
  <si>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</si>
  <si>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</si>
  <si>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</si>
  <si>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</si>
  <si>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</si>
  <si>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</si>
  <si>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</si>
  <si>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</si>
  <si>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</si>
  <si>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</si>
  <si>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</si>
  <si>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</si>
  <si>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</si>
  <si>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</si>
  <si>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</si>
  <si>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</si>
  <si>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</si>
  <si>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</si>
  <si>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</si>
  <si>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</si>
  <si>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</si>
  <si>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</si>
  <si>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</si>
  <si>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</si>
  <si>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</si>
  <si>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</si>
  <si>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</si>
  <si>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</si>
  <si>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</si>
  <si>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</si>
  <si>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</si>
  <si>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</si>
  <si>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</si>
  <si>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</si>
  <si>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</si>
  <si>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</si>
  <si>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</si>
  <si>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</si>
  <si>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</si>
  <si>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</si>
  <si>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</si>
  <si>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</si>
  <si>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</si>
  <si>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</si>
  <si>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</si>
  <si>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</si>
  <si>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</si>
  <si>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</si>
  <si>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</si>
  <si>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</si>
  <si>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</si>
  <si>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</si>
  <si>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</si>
  <si>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</si>
  <si>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</si>
  <si>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</si>
  <si>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</si>
  <si>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</si>
  <si>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</si>
  <si>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</si>
  <si>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</si>
  <si>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</si>
  <si>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</si>
  <si>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</si>
  <si>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</si>
  <si>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</si>
  <si>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</si>
  <si>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</si>
  <si>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</si>
  <si>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</si>
  <si>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</si>
  <si>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</si>
  <si>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</si>
  <si>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</si>
  <si>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</si>
  <si>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</si>
  <si>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</si>
  <si>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</si>
  <si>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</si>
  <si>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</si>
  <si>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</si>
  <si>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</si>
  <si>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</si>
  <si>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</si>
  <si>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</si>
  <si>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</si>
  <si>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</si>
  <si>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</si>
  <si>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</si>
  <si>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</si>
  <si>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</si>
  <si>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</si>
  <si>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</si>
  <si>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</si>
  <si>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</si>
  <si>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</si>
  <si>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</si>
  <si>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</si>
  <si>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</si>
  <si>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</si>
  <si>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</si>
  <si>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</si>
  <si>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</si>
  <si>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</si>
  <si>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</si>
  <si>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</si>
  <si>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</si>
  <si>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</si>
  <si>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</si>
  <si>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</si>
  <si>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</si>
  <si>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</si>
  <si>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</si>
  <si>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</si>
  <si>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</si>
  <si>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</si>
  <si>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</si>
  <si>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</si>
  <si>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</si>
  <si>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</si>
  <si>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</si>
  <si>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</si>
  <si>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</si>
  <si>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</si>
  <si>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</si>
  <si>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</si>
  <si>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</si>
  <si>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</si>
  <si>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</si>
  <si>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</si>
  <si>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</si>
  <si>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</si>
  <si>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</si>
  <si>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</si>
  <si>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</si>
  <si>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</si>
  <si>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</si>
  <si>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</si>
  <si>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</si>
  <si>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</si>
  <si>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</si>
  <si>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</si>
  <si>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</si>
  <si>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</si>
  <si>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</si>
  <si>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</si>
  <si>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</si>
  <si>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</si>
  <si>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</si>
  <si>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</si>
  <si>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</si>
  <si>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</si>
  <si>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</si>
  <si>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</si>
  <si>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</si>
  <si>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</si>
  <si>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</si>
  <si>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</si>
  <si>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</si>
  <si>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</si>
  <si>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</si>
  <si>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</si>
  <si>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</si>
  <si>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</si>
  <si>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</si>
  <si>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</si>
  <si>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</si>
  <si>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</si>
  <si>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</si>
  <si>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</si>
  <si>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</si>
  <si>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</si>
  <si>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</si>
  <si>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</si>
  <si>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</si>
  <si>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</si>
  <si>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</si>
  <si>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</si>
  <si>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</si>
  <si>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</si>
  <si>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</si>
  <si>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</si>
  <si>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</si>
  <si>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</si>
  <si>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</si>
  <si>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</si>
  <si>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</si>
  <si>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</si>
  <si>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</si>
  <si>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</si>
  <si>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</si>
  <si>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</si>
  <si>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</si>
  <si>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</si>
  <si>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</si>
  <si>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</si>
  <si>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</si>
  <si>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</si>
  <si>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</si>
  <si>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</si>
  <si>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</si>
  <si>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</si>
  <si>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</si>
  <si>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</si>
  <si>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</si>
  <si>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</si>
  <si>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</si>
  <si>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</si>
  <si>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</si>
  <si>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</si>
  <si>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</si>
  <si>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</si>
  <si>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</si>
  <si>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</si>
  <si>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</si>
  <si>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</si>
  <si>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</si>
  <si>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</si>
  <si>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</si>
  <si>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</si>
  <si>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</si>
  <si>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</si>
  <si>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</si>
  <si>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</si>
  <si>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</si>
  <si>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</si>
  <si>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</si>
  <si>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</si>
  <si>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</si>
  <si>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</si>
  <si>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</si>
  <si>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</si>
  <si>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</si>
  <si>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</si>
  <si>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</si>
  <si>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</si>
  <si>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</si>
  <si>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</si>
  <si>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</si>
  <si>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</si>
  <si>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</si>
  <si>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</si>
  <si>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</si>
  <si>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</si>
  <si>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</si>
  <si>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</si>
  <si>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</si>
  <si>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</si>
  <si>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</si>
  <si>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</si>
  <si>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</si>
  <si>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</si>
  <si>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</si>
  <si>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</si>
  <si>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</si>
  <si>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</si>
  <si>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</si>
  <si>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</si>
  <si>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</si>
  <si>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</si>
  <si>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</si>
  <si>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</si>
  <si>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</si>
  <si>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</si>
  <si>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</si>
  <si>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</si>
  <si>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</si>
  <si>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</si>
  <si>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</si>
  <si>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</si>
  <si>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</si>
  <si>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</si>
  <si>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</si>
  <si>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</si>
  <si>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</si>
  <si>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</si>
  <si>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</si>
  <si>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</si>
  <si>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</si>
  <si>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</si>
  <si>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</si>
  <si>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</si>
  <si>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</si>
  <si>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</si>
  <si>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</si>
  <si>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</si>
  <si>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</si>
  <si>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</si>
  <si>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</si>
  <si>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</si>
  <si>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</si>
  <si>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</si>
  <si>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</si>
  <si>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</si>
  <si>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</si>
  <si>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</si>
  <si>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</si>
  <si>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</si>
  <si>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</si>
  <si>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</si>
  <si>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</si>
  <si>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</si>
  <si>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</si>
  <si>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</si>
  <si>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</si>
  <si>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</si>
  <si>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</si>
  <si>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</si>
  <si>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</si>
  <si>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</si>
  <si>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</si>
  <si>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</si>
  <si>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</si>
  <si>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</si>
  <si>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</si>
  <si>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</si>
  <si>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</si>
  <si>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</si>
  <si>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</si>
  <si>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</si>
  <si>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</si>
  <si>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</si>
  <si>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</si>
  <si>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</si>
  <si>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</si>
  <si>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</si>
  <si>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</si>
  <si>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</si>
  <si>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</si>
  <si>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</si>
  <si>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</si>
  <si>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</si>
  <si>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</si>
  <si>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</si>
  <si>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</si>
  <si>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</si>
  <si>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</si>
  <si>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</si>
  <si>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</si>
  <si>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</si>
  <si>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</si>
  <si>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</si>
  <si>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</si>
  <si>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</si>
  <si>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</si>
  <si>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</si>
  <si>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</si>
  <si>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</si>
  <si>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</si>
  <si>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</si>
  <si>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</si>
  <si>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</si>
  <si>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</si>
  <si>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</si>
  <si>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</si>
  <si>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</si>
  <si>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</si>
  <si>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</si>
  <si>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</si>
  <si>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</si>
  <si>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</si>
  <si>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</si>
  <si>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</si>
  <si>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</si>
  <si>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</si>
  <si>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</si>
  <si>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</si>
  <si>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</si>
  <si>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</si>
  <si>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</si>
  <si>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</si>
  <si>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</si>
  <si>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</si>
  <si>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</si>
  <si>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</si>
  <si>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</si>
  <si>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</si>
  <si>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</si>
  <si>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</si>
  <si>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</si>
  <si>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</si>
  <si>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</si>
  <si>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</si>
  <si>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</si>
  <si>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</si>
  <si>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</si>
  <si>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</si>
  <si>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</si>
  <si>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</si>
  <si>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</si>
  <si>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</si>
  <si>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</si>
  <si>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</si>
  <si>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</si>
  <si>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</si>
  <si>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</si>
  <si>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</si>
  <si>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</si>
  <si>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</si>
  <si>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</si>
  <si>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</si>
  <si>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</si>
  <si>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</si>
  <si>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</si>
  <si>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</si>
  <si>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</si>
  <si>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</si>
  <si>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</si>
  <si>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</si>
  <si>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</si>
  <si>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</si>
  <si>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</si>
  <si>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</si>
  <si>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</si>
  <si>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</si>
  <si>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</si>
  <si>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</si>
  <si>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</si>
  <si>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</si>
  <si>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</si>
  <si>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</si>
  <si>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</si>
  <si>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</si>
  <si>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</si>
  <si>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</si>
  <si>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</si>
  <si>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</si>
  <si>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</si>
  <si>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</si>
  <si>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</si>
  <si>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</si>
  <si>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</si>
  <si>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</si>
  <si>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</si>
  <si>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</si>
  <si>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</si>
  <si>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</si>
  <si>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</si>
  <si>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</si>
  <si>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</si>
  <si>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</si>
  <si>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</si>
  <si>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</si>
  <si>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</si>
  <si>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</si>
  <si>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</si>
  <si>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</si>
  <si>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</si>
  <si>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</si>
  <si>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</si>
  <si>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</si>
  <si>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</si>
  <si>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</si>
  <si>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</si>
  <si>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</si>
  <si>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</si>
  <si>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</si>
  <si>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</si>
  <si>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</si>
  <si>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</si>
  <si>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</si>
  <si>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</si>
  <si>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</si>
  <si>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</si>
  <si>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</si>
  <si>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</si>
  <si>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</si>
  <si>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</si>
  <si>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</si>
  <si>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</si>
  <si>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</si>
  <si>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</si>
  <si>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</si>
  <si>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</si>
  <si>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</si>
  <si>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</si>
  <si>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</si>
  <si>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</si>
  <si>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</si>
  <si>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</si>
  <si>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</si>
  <si>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</si>
  <si>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</si>
  <si>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</si>
  <si>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</si>
  <si>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</si>
  <si>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</si>
  <si>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</si>
  <si>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</si>
  <si>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</si>
  <si>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</si>
  <si>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</si>
  <si>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</si>
  <si>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</si>
  <si>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</si>
  <si>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</si>
  <si>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</si>
  <si>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</si>
  <si>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</si>
  <si>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</si>
  <si>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</si>
  <si>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</si>
  <si>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</si>
  <si>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</si>
  <si>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</si>
  <si>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</si>
  <si>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</si>
  <si>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</si>
  <si>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</si>
  <si>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</si>
  <si>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</si>
  <si>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</si>
  <si>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</si>
  <si>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</si>
  <si>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</si>
  <si>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</si>
  <si>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</si>
  <si>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</si>
  <si>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</si>
  <si>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</si>
  <si>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</si>
  <si>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</si>
  <si>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</si>
  <si>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</si>
  <si>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</si>
  <si>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</si>
  <si>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</si>
  <si>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</si>
  <si>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</si>
  <si>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</si>
  <si>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</si>
  <si>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</si>
  <si>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</si>
  <si>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</si>
  <si>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</si>
  <si>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</si>
  <si>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</si>
  <si>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</si>
  <si>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</si>
  <si>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</si>
  <si>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</si>
  <si>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</si>
  <si>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</si>
  <si>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</si>
  <si>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</si>
  <si>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</si>
  <si>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</si>
  <si>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</si>
  <si>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</si>
  <si>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</si>
  <si>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</si>
  <si>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</si>
  <si>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</si>
  <si>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</si>
  <si>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</si>
  <si>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</si>
  <si>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</si>
  <si>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</si>
  <si>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</si>
  <si>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</si>
  <si>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</si>
  <si>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</si>
  <si>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</si>
  <si>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</si>
  <si>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</si>
  <si>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</si>
  <si>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</si>
  <si>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</si>
  <si>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</si>
  <si>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</si>
  <si>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</si>
  <si>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</si>
  <si>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</si>
  <si>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</si>
  <si>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</si>
  <si>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</si>
  <si>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</si>
  <si>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</si>
  <si>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</si>
  <si>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</si>
  <si>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</si>
  <si>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</si>
  <si>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</si>
  <si>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</si>
  <si>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</si>
  <si>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</si>
  <si>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</si>
  <si>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</si>
  <si>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</si>
  <si>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</si>
  <si>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</si>
  <si>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</si>
  <si>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</si>
  <si>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</si>
  <si>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</si>
  <si>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</si>
  <si>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</si>
  <si>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</si>
  <si>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</si>
  <si>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</si>
  <si>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</si>
  <si>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</si>
  <si>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</si>
  <si>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</si>
  <si>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</si>
  <si>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</si>
  <si>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</si>
  <si>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</si>
  <si>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</si>
  <si>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</si>
  <si>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</si>
  <si>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</si>
  <si>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</si>
  <si>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</si>
  <si>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</si>
  <si>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</si>
  <si>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</si>
  <si>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</si>
  <si>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</si>
  <si>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</si>
  <si>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</si>
  <si>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</si>
  <si>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</si>
  <si>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</si>
  <si>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</si>
  <si>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</si>
  <si>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</si>
  <si>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</si>
  <si>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</si>
  <si>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</si>
  <si>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</si>
  <si>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</si>
  <si>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</si>
  <si>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</si>
  <si>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</si>
  <si>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</si>
  <si>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</si>
  <si>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</si>
  <si>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</si>
  <si>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</si>
  <si>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</si>
  <si>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</si>
  <si>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</si>
  <si>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</si>
  <si>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</si>
  <si>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</si>
  <si>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</si>
  <si>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</si>
  <si>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</si>
  <si>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</si>
  <si>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</si>
  <si>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</si>
  <si>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</si>
  <si>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</si>
  <si>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</si>
  <si>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</si>
  <si>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</si>
  <si>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</si>
  <si>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</si>
  <si>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</si>
  <si>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</si>
  <si>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</si>
  <si>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</si>
  <si>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</si>
  <si>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</si>
  <si>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</si>
  <si>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</si>
  <si>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</si>
  <si>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</si>
  <si>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</si>
  <si>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</si>
  <si>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</si>
  <si>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</si>
  <si>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</si>
  <si>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</si>
  <si>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</si>
  <si>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</si>
  <si>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</si>
  <si>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</si>
  <si>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</si>
  <si>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</si>
  <si>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</si>
  <si>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</si>
  <si>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</si>
  <si>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</si>
  <si>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</si>
  <si>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</si>
  <si>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</si>
  <si>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</si>
  <si>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</si>
  <si>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</si>
  <si>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</si>
  <si>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</si>
  <si>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</si>
  <si>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</si>
  <si>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</si>
  <si>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</si>
  <si>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</si>
  <si>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</si>
  <si>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</si>
  <si>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</si>
  <si>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</si>
  <si>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</si>
  <si>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</si>
  <si>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</si>
  <si>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</si>
  <si>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</si>
  <si>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</si>
  <si>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</si>
  <si>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</si>
  <si>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</si>
  <si>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</si>
  <si>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</si>
  <si>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</si>
  <si>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</si>
  <si>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</si>
  <si>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</si>
  <si>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</si>
  <si>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</si>
  <si>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</si>
  <si>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</si>
  <si>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</si>
  <si>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</si>
  <si>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</si>
  <si>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</si>
  <si>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</si>
  <si>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</si>
  <si>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</si>
  <si>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</si>
  <si>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</si>
  <si>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</si>
  <si>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</si>
  <si>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</si>
  <si>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</si>
  <si>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</si>
  <si>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</si>
  <si>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</si>
  <si>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</si>
  <si>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</si>
  <si>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</si>
  <si>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</si>
  <si>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</si>
  <si>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</si>
  <si>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</si>
  <si>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</si>
  <si>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</si>
  <si>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</si>
  <si>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</si>
  <si>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</si>
  <si>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</si>
  <si>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</si>
  <si>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</si>
  <si>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</si>
  <si>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</si>
  <si>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</si>
  <si>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</si>
  <si>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</si>
  <si>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</si>
  <si>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</si>
  <si>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</si>
  <si>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</si>
  <si>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</si>
  <si>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</si>
  <si>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</si>
  <si>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</si>
  <si>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</si>
  <si>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</si>
  <si>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</si>
  <si>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</si>
  <si>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</si>
  <si>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</si>
  <si>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</si>
  <si>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</si>
  <si>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</si>
  <si>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</si>
  <si>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</si>
  <si>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</si>
  <si>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</si>
  <si>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</si>
  <si>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</si>
  <si>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</si>
  <si>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</si>
  <si>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</si>
  <si>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</si>
  <si>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</si>
  <si>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</si>
  <si>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</si>
  <si>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</si>
  <si>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</si>
  <si>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</si>
  <si>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</si>
  <si>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</si>
  <si>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</si>
  <si>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</si>
  <si>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</si>
  <si>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</si>
  <si>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</si>
  <si>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</si>
  <si>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</si>
  <si>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</si>
  <si>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</si>
  <si>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</si>
  <si>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</si>
  <si>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</si>
  <si>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</si>
  <si>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</si>
  <si>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</si>
  <si>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</si>
  <si>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</si>
  <si>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</si>
  <si>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</si>
  <si>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</si>
  <si>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</si>
  <si>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</si>
  <si>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</si>
  <si>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</si>
  <si>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</si>
  <si>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</si>
  <si>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</si>
  <si>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</si>
  <si>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</si>
  <si>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</si>
  <si>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</si>
  <si>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</si>
  <si>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</si>
  <si>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</si>
  <si>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</si>
  <si>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</si>
  <si>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</si>
  <si>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</si>
  <si>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</si>
  <si>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</si>
  <si>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</si>
  <si>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</si>
  <si>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</si>
  <si>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</si>
  <si>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</si>
  <si>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</si>
  <si>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</si>
  <si>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</si>
  <si>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</si>
  <si>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</si>
  <si>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</si>
  <si>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</si>
  <si>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</si>
  <si>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</si>
  <si>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</si>
  <si>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</si>
  <si>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</si>
  <si>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</si>
  <si>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</si>
  <si>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</si>
  <si>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</si>
  <si>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</si>
  <si>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</si>
  <si>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</si>
  <si>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</si>
  <si>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</si>
  <si>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</si>
  <si>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</si>
  <si>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</si>
  <si>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</si>
  <si>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</si>
  <si>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</si>
  <si>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</si>
  <si>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</si>
  <si>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</si>
  <si>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</si>
  <si>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</si>
  <si>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</si>
  <si>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</si>
  <si>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</si>
  <si>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</si>
  <si>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</si>
  <si>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</si>
  <si>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</si>
  <si>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</si>
  <si>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</si>
  <si>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</si>
  <si>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</si>
  <si>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</si>
  <si>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</si>
  <si>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</si>
  <si>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</si>
  <si>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</si>
  <si>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</si>
  <si>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</si>
  <si>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</si>
  <si>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</si>
  <si>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</si>
  <si>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</si>
  <si>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</si>
  <si>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</si>
  <si>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</si>
  <si>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</si>
  <si>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</si>
  <si>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</si>
  <si>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</si>
  <si>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</si>
  <si>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</si>
  <si>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</si>
  <si>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</si>
  <si>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</si>
  <si>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</si>
  <si>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</si>
  <si>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</si>
  <si>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</si>
  <si>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</si>
  <si>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</si>
  <si>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</si>
  <si>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</si>
  <si>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</si>
  <si>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</si>
  <si>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</si>
  <si>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</si>
  <si>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</si>
  <si>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</si>
  <si>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</si>
  <si>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</si>
  <si>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</si>
  <si>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</si>
  <si>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</si>
  <si>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</si>
  <si>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</si>
  <si>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</si>
  <si>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</si>
  <si>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</si>
  <si>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</si>
  <si>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</si>
  <si>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</si>
  <si>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</si>
  <si>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</si>
  <si>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</si>
  <si>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</si>
  <si>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</si>
  <si>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</si>
  <si>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</si>
  <si>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</si>
  <si>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</si>
  <si>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</si>
  <si>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</si>
  <si>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</si>
  <si>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</si>
  <si>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</si>
  <si>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</si>
  <si>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</si>
  <si>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</si>
  <si>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</si>
  <si>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</si>
  <si>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</si>
  <si>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</si>
  <si>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</si>
  <si>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</si>
  <si>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</si>
  <si>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</si>
  <si>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</si>
  <si>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</si>
  <si>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</si>
  <si>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</si>
  <si>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</si>
  <si>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</si>
  <si>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</si>
  <si>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</si>
  <si>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</si>
  <si>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</si>
  <si>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</si>
  <si>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</si>
  <si>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</si>
  <si>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</si>
  <si>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</si>
  <si>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</si>
  <si>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</si>
  <si>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</si>
  <si>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</si>
  <si>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</si>
  <si>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</si>
  <si>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</si>
  <si>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</si>
  <si>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</si>
  <si>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</si>
  <si>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</si>
  <si>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</si>
  <si>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</si>
  <si>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</si>
  <si>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</si>
  <si>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</si>
  <si>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</si>
  <si>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</si>
  <si>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</si>
  <si>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</si>
  <si>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</si>
  <si>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</si>
  <si>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</si>
  <si>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</si>
  <si>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</si>
  <si>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</si>
  <si>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</si>
  <si>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</si>
  <si>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</si>
  <si>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</si>
  <si>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</si>
  <si>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</si>
  <si>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</si>
  <si>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</si>
  <si>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</si>
  <si>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</si>
  <si>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</si>
  <si>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</si>
  <si>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</si>
  <si>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</si>
  <si>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</si>
  <si>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</si>
  <si>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</si>
  <si>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</si>
  <si>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</si>
  <si>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</si>
  <si>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</si>
  <si>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</si>
  <si>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</si>
  <si>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</si>
  <si>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</si>
  <si>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</si>
  <si>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</si>
  <si>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</si>
  <si>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</si>
  <si>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</si>
  <si>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</si>
  <si>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</si>
  <si>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</si>
  <si>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</si>
  <si>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</si>
  <si>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</si>
  <si>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</si>
  <si>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</si>
  <si>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</si>
  <si>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</si>
  <si>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</si>
  <si>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</si>
  <si>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</si>
  <si>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</si>
  <si>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</si>
  <si>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</si>
  <si>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</si>
  <si>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</si>
  <si>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</si>
  <si>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</si>
  <si>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</si>
  <si>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</si>
  <si>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</si>
  <si>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</si>
  <si>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</si>
  <si>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</si>
  <si>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</si>
  <si>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</si>
  <si>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</si>
  <si>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</si>
  <si>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</si>
  <si>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</si>
  <si>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</si>
  <si>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</si>
  <si>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</si>
  <si>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</si>
  <si>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</si>
  <si>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</si>
  <si>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</si>
  <si>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</si>
  <si>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</si>
  <si>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</si>
  <si>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</si>
  <si>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</si>
  <si>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</si>
  <si>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</si>
  <si>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</si>
  <si>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</si>
  <si>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</si>
  <si>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</si>
  <si>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</si>
  <si>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</si>
  <si>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</si>
  <si>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</si>
  <si>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</si>
  <si>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</si>
  <si>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</si>
  <si>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</si>
  <si>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</si>
  <si>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</si>
  <si>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</si>
  <si>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</si>
  <si>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</si>
  <si>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</si>
  <si>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</si>
  <si>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</si>
  <si>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</si>
  <si>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</si>
  <si>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</si>
  <si>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</si>
  <si>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</si>
  <si>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</si>
  <si>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</si>
  <si>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</si>
  <si>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</si>
  <si>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</si>
  <si>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</si>
  <si>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</si>
  <si>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</si>
  <si>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</si>
  <si>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</si>
  <si>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</si>
  <si>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</si>
  <si>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</si>
  <si>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</si>
  <si>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</si>
  <si>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</si>
  <si>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</si>
  <si>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</si>
  <si>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</si>
  <si>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</si>
  <si>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</si>
  <si>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</si>
  <si>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</si>
  <si>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</si>
  <si>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</si>
  <si>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</si>
  <si>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</si>
  <si>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</si>
  <si>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</si>
  <si>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</si>
  <si>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</si>
  <si>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</si>
  <si>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</si>
  <si>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</si>
  <si>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</si>
  <si>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</si>
  <si>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</si>
  <si>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</si>
  <si>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</si>
  <si>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</si>
  <si>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</si>
  <si>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</si>
  <si>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</si>
  <si>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</si>
  <si>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</si>
  <si>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</si>
  <si>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</si>
  <si>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</si>
  <si>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</si>
  <si>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</si>
  <si>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</si>
  <si>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</si>
  <si>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</si>
  <si>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</si>
  <si>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</si>
  <si>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</si>
  <si>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</si>
  <si>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</si>
  <si>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</si>
  <si>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</si>
  <si>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</si>
  <si>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</si>
  <si>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</si>
  <si>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</si>
  <si>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</si>
  <si>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</si>
  <si>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</si>
  <si>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</si>
  <si>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</si>
  <si>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</si>
  <si>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</si>
  <si>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</si>
  <si>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</si>
  <si>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</si>
  <si>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</si>
  <si>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</si>
  <si>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</si>
  <si>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</si>
  <si>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</si>
  <si>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</si>
  <si>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</si>
  <si>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</si>
  <si>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</si>
  <si>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</si>
  <si>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</si>
  <si>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</si>
  <si>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</si>
  <si>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</si>
  <si>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</si>
  <si>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</si>
  <si>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</si>
  <si>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</si>
  <si>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</si>
  <si>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</si>
  <si>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</si>
  <si>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</si>
  <si>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</si>
  <si>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</si>
  <si>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</si>
  <si>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</si>
  <si>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</si>
  <si>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</si>
  <si>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</si>
  <si>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</si>
  <si>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</si>
  <si>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</si>
  <si>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</si>
  <si>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</si>
  <si>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</si>
  <si>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</si>
  <si>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</si>
  <si>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</si>
  <si>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</si>
  <si>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</si>
  <si>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</si>
  <si>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</si>
  <si>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</si>
  <si>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</si>
  <si>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</si>
  <si>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</si>
  <si>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</si>
  <si>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</si>
  <si>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</si>
  <si>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</si>
  <si>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</si>
  <si>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</si>
  <si>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</si>
  <si>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</si>
  <si>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</si>
  <si>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</si>
  <si>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</si>
  <si>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</si>
  <si>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</si>
  <si>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</si>
  <si>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</si>
  <si>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</si>
  <si>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</si>
  <si>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</si>
  <si>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</si>
  <si>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</si>
  <si>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</si>
  <si>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</si>
  <si>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</si>
  <si>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</si>
  <si>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</si>
  <si>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</si>
  <si>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</si>
  <si>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</si>
  <si>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</si>
  <si>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</si>
  <si>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</si>
  <si>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</si>
  <si>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</si>
  <si>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</si>
  <si>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</si>
  <si>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</si>
  <si>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</si>
  <si>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</si>
  <si>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</si>
  <si>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</si>
  <si>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</si>
  <si>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</si>
  <si>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</si>
  <si>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</si>
  <si>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</si>
  <si>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</si>
  <si>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</si>
  <si>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</si>
  <si>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</si>
  <si>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</si>
  <si>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</si>
  <si>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</si>
  <si>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</si>
  <si>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</si>
  <si>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</si>
  <si>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</si>
  <si>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</si>
  <si>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</si>
  <si>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</si>
  <si>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</si>
  <si>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</si>
  <si>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</si>
  <si>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</si>
  <si>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</si>
  <si>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</si>
  <si>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</si>
  <si>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</si>
  <si>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</si>
  <si>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</si>
  <si>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</si>
  <si>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</si>
  <si>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</si>
  <si>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</si>
  <si>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</si>
  <si>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</si>
  <si>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</si>
  <si>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</si>
  <si>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</si>
  <si>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</si>
  <si>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</si>
  <si>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</si>
  <si>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</si>
  <si>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</si>
  <si>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</si>
  <si>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</si>
  <si>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</si>
  <si>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</si>
  <si>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</si>
  <si>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</si>
  <si>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</si>
  <si>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</si>
  <si>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</si>
  <si>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</si>
  <si>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</si>
  <si>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</si>
  <si>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</si>
  <si>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</si>
  <si>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</si>
  <si>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</si>
  <si>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</si>
  <si>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</si>
  <si>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</si>
  <si>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</si>
  <si>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</si>
  <si>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</si>
  <si>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</si>
  <si>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</si>
  <si>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</si>
  <si>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</si>
  <si>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</si>
  <si>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</si>
  <si>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</si>
  <si>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</si>
  <si>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</si>
  <si>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</si>
  <si>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</si>
  <si>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</si>
  <si>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</si>
  <si>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</si>
  <si>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</si>
  <si>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</si>
  <si>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</si>
  <si>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</si>
  <si>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</si>
  <si>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</si>
  <si>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</si>
  <si>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</si>
  <si>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</si>
  <si>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</si>
  <si>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</si>
  <si>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</si>
  <si>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</si>
  <si>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</si>
  <si>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</si>
  <si>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</si>
  <si>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</si>
  <si>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</si>
  <si>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</si>
  <si>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</si>
  <si>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</si>
  <si>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</si>
  <si>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</si>
  <si>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</si>
  <si>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</si>
  <si>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</si>
  <si>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</si>
  <si>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</si>
  <si>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</si>
  <si>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</si>
  <si>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</si>
  <si>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</si>
  <si>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</si>
  <si>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</si>
  <si>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</si>
  <si>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</si>
  <si>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</si>
  <si>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</si>
  <si>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</si>
  <si>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</si>
  <si>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</si>
  <si>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</si>
  <si>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</si>
  <si>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</si>
  <si>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</si>
  <si>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</si>
  <si>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</si>
  <si>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</si>
  <si>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</si>
  <si>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</si>
  <si>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</si>
  <si>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</si>
  <si>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</si>
  <si>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</si>
  <si>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</si>
  <si>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</si>
  <si>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</si>
  <si>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</si>
  <si>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</si>
  <si>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</si>
  <si>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</si>
  <si>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</si>
  <si>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</si>
  <si>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</si>
  <si>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</si>
  <si>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</si>
  <si>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</si>
  <si>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</si>
  <si>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</si>
  <si>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</si>
  <si>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</si>
  <si>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</si>
  <si>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</si>
  <si>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</si>
  <si>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</si>
  <si>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</si>
  <si>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</si>
  <si>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</si>
  <si>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</si>
  <si>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</si>
  <si>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</si>
  <si>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</si>
  <si>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</si>
  <si>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</si>
  <si>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</si>
  <si>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</si>
  <si>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</si>
  <si>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</si>
  <si>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</si>
  <si>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</si>
  <si>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</si>
  <si>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</si>
  <si>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</si>
  <si>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</si>
  <si>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</si>
  <si>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</si>
  <si>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</si>
  <si>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</si>
  <si>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</si>
  <si>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</si>
  <si>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</si>
  <si>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</si>
  <si>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</si>
  <si>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</si>
  <si>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</si>
  <si>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</si>
  <si>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</si>
  <si>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</si>
  <si>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</si>
  <si>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</si>
  <si>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</si>
  <si>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</si>
  <si>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</si>
  <si>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</si>
  <si>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</si>
  <si>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</si>
  <si>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</si>
  <si>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</si>
  <si>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</si>
  <si>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</si>
  <si>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</si>
  <si>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</si>
  <si>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</si>
  <si>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</si>
  <si>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</si>
  <si>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</si>
  <si>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</si>
  <si>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</si>
  <si>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</si>
  <si>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</si>
  <si>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</si>
  <si>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</si>
  <si>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</si>
  <si>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</si>
  <si>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</si>
  <si>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</si>
  <si>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</si>
  <si>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</si>
  <si>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</si>
  <si>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</si>
  <si>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</si>
  <si>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</si>
  <si>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</si>
  <si>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</si>
  <si>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</si>
  <si>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</si>
  <si>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</si>
  <si>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</si>
  <si>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</si>
  <si>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</si>
  <si>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</si>
  <si>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</si>
  <si>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</si>
  <si>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</si>
  <si>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</si>
  <si>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</si>
  <si>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</si>
  <si>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</si>
  <si>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</si>
  <si>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</si>
  <si>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</si>
  <si>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</si>
  <si>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</si>
  <si>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</si>
  <si>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</si>
  <si>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</si>
  <si>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</si>
  <si>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</si>
  <si>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</si>
  <si>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</si>
  <si>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</si>
  <si>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</si>
  <si>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</si>
  <si>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</si>
  <si>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</si>
  <si>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</si>
  <si>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</si>
  <si>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</si>
  <si>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</si>
  <si>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</si>
  <si>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</si>
  <si>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</si>
  <si>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</si>
  <si>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</si>
  <si>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</si>
  <si>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</si>
  <si>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</si>
  <si>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</si>
  <si>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</si>
  <si>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</si>
  <si>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</si>
  <si>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</si>
  <si>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</si>
  <si>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</si>
  <si>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</si>
  <si>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</si>
  <si>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</si>
  <si>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</si>
  <si>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</si>
  <si>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</si>
  <si>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</si>
  <si>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</si>
  <si>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</si>
  <si>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</si>
  <si>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</si>
  <si>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</si>
  <si>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</si>
  <si>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</si>
  <si>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</si>
  <si>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</si>
  <si>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</si>
  <si>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</si>
  <si>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</si>
  <si>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</si>
  <si>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</si>
  <si>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</si>
  <si>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</si>
  <si>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</si>
  <si>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</si>
  <si>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</si>
  <si>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</si>
  <si>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</si>
  <si>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</si>
  <si>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</si>
  <si>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</si>
  <si>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</si>
  <si>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</si>
  <si>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</si>
  <si>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</si>
  <si>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</si>
  <si>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</si>
  <si>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</si>
  <si>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</si>
  <si>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</si>
  <si>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</si>
  <si>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</si>
  <si>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</si>
  <si>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</si>
  <si>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</si>
  <si>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</si>
  <si>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</si>
  <si>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</si>
  <si>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</si>
  <si>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</si>
  <si>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</si>
  <si>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</si>
  <si>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</si>
  <si>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</si>
  <si>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</si>
  <si>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</si>
  <si>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</si>
  <si>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</si>
  <si>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</si>
  <si>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</si>
  <si>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</si>
  <si>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</si>
  <si>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</si>
  <si>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</si>
  <si>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</si>
  <si>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</si>
  <si>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</si>
  <si>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</si>
  <si>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</si>
  <si>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</si>
  <si>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</si>
  <si>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</si>
  <si>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</si>
  <si>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</si>
  <si>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</si>
  <si>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</si>
  <si>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</si>
  <si>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</si>
  <si>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</si>
  <si>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</si>
  <si>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</si>
  <si>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</si>
  <si>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</si>
  <si>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</si>
  <si>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</si>
  <si>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</si>
  <si>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</si>
  <si>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</si>
  <si>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</si>
  <si>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</si>
  <si>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</si>
  <si>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</si>
  <si>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</si>
  <si>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</si>
  <si>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</si>
  <si>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</si>
  <si>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</si>
  <si>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</si>
  <si>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</si>
  <si>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</si>
  <si>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</si>
  <si>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</si>
  <si>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</si>
  <si>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</si>
  <si>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</si>
  <si>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</si>
  <si>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</si>
  <si>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</si>
  <si>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</si>
  <si>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</si>
  <si>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</si>
  <si>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</si>
  <si>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</si>
  <si>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</si>
  <si>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</si>
  <si>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</si>
  <si>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</si>
  <si>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</si>
  <si>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</si>
  <si>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</si>
  <si>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</si>
  <si>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</si>
  <si>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</si>
  <si>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</si>
  <si>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</si>
  <si>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</si>
  <si>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</si>
  <si>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</si>
  <si>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</si>
  <si>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</si>
  <si>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</si>
  <si>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</si>
  <si>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</si>
  <si>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</si>
  <si>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</si>
  <si>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</si>
  <si>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</si>
  <si>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</si>
  <si>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</si>
  <si>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</si>
  <si>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</si>
  <si>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</si>
  <si>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</si>
  <si>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</si>
  <si>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</si>
  <si>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</si>
  <si>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</si>
  <si>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</si>
  <si>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</si>
  <si>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</si>
  <si>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</si>
  <si>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</si>
  <si>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</si>
  <si>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</si>
  <si>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</si>
  <si>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</si>
  <si>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</si>
  <si>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</si>
  <si>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</si>
  <si>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</si>
  <si>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</si>
  <si>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</si>
  <si>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</si>
  <si>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</si>
  <si>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</si>
  <si>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</si>
  <si>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</si>
  <si>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</si>
  <si>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</si>
  <si>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</si>
  <si>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</si>
  <si>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</si>
  <si>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</si>
  <si>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</si>
  <si>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</si>
  <si>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</si>
  <si>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</si>
  <si>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</si>
  <si>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</si>
  <si>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</si>
  <si>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</si>
  <si>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</si>
  <si>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</si>
  <si>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</si>
  <si>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</si>
  <si>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</si>
  <si>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</si>
  <si>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</si>
  <si>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</si>
  <si>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</si>
  <si>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</si>
  <si>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</si>
  <si>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</si>
  <si>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</si>
  <si>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</si>
  <si>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</si>
  <si>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</si>
  <si>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</si>
  <si>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</si>
  <si>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</si>
  <si>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</si>
  <si>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</si>
  <si>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</si>
  <si>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</si>
  <si>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</si>
  <si>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</si>
  <si>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</si>
  <si>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</si>
  <si>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</si>
  <si>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</si>
  <si>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</si>
  <si>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</si>
  <si>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</si>
  <si>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</si>
  <si>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</si>
  <si>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</si>
  <si>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</si>
  <si>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</si>
  <si>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</si>
  <si>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</si>
  <si>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</si>
  <si>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</si>
  <si>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</si>
  <si>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</si>
  <si>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</si>
  <si>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</si>
  <si>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</si>
  <si>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</si>
  <si>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</si>
  <si>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</si>
  <si>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</si>
  <si>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</si>
  <si>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</si>
  <si>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</si>
  <si>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</si>
  <si>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</si>
  <si>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</si>
  <si>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</si>
  <si>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</si>
  <si>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</si>
  <si>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</si>
  <si>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</si>
  <si>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</si>
  <si>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</si>
  <si>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</si>
  <si>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</si>
  <si>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</si>
  <si>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</si>
  <si>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</si>
  <si>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</si>
  <si>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</si>
  <si>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</si>
  <si>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</si>
  <si>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</si>
  <si>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</si>
  <si>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</si>
  <si>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</si>
  <si>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</si>
  <si>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</si>
  <si>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</si>
  <si>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</si>
  <si>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</si>
  <si>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</si>
  <si>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</si>
  <si>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</si>
  <si>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</si>
  <si>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</si>
  <si>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</si>
  <si>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</si>
  <si>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</si>
  <si>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</si>
  <si>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</si>
  <si>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</si>
  <si>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</si>
  <si>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</si>
  <si>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</si>
  <si>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</si>
  <si>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</si>
  <si>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</si>
  <si>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</si>
  <si>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</si>
  <si>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</si>
  <si>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</si>
  <si>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</si>
  <si>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</si>
  <si>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</si>
  <si>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</si>
  <si>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</si>
  <si>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</si>
  <si>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</si>
  <si>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</si>
  <si>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</si>
  <si>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</si>
  <si>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</si>
  <si>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</si>
  <si>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</si>
  <si>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</si>
  <si>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</si>
  <si>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</si>
  <si>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</si>
  <si>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</si>
  <si>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</si>
  <si>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</si>
  <si>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</si>
  <si>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</si>
  <si>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</si>
  <si>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</si>
  <si>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</si>
  <si>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</si>
  <si>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</si>
  <si>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</si>
  <si>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</si>
  <si>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</si>
  <si>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</si>
  <si>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</si>
  <si>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</si>
  <si>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</si>
  <si>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</si>
  <si>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</si>
  <si>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</si>
  <si>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</si>
  <si>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</si>
  <si>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</si>
  <si>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</si>
  <si>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</si>
  <si>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</si>
  <si>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</si>
  <si>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</si>
  <si>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</si>
  <si>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</si>
  <si>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</si>
  <si>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</si>
  <si>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</si>
  <si>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</si>
  <si>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</si>
  <si>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</si>
  <si>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</si>
  <si>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</si>
  <si>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</si>
  <si>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</si>
  <si>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</si>
  <si>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</si>
  <si>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</si>
  <si>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</si>
  <si>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</si>
  <si>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</si>
  <si>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</si>
  <si>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</si>
  <si>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</si>
  <si>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</si>
  <si>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</si>
  <si>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</si>
  <si>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</si>
  <si>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</si>
  <si>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</si>
  <si>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</si>
  <si>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</si>
  <si>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</si>
  <si>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</si>
  <si>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</si>
  <si>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</si>
  <si>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</si>
  <si>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</si>
  <si>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</si>
  <si>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</si>
  <si>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</si>
  <si>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</si>
  <si>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</si>
  <si>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</si>
  <si>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</si>
  <si>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</si>
  <si>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</si>
  <si>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</si>
  <si>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</si>
  <si>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</si>
  <si>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</si>
  <si>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</si>
  <si>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</si>
  <si>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</si>
  <si>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</si>
  <si>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</si>
  <si>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</si>
  <si>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</si>
  <si>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</si>
  <si>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</si>
  <si>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</si>
  <si>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</si>
  <si>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</si>
  <si>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</si>
  <si>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</si>
  <si>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</si>
  <si>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</si>
  <si>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</si>
  <si>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</si>
  <si>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</si>
  <si>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</si>
  <si>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</si>
  <si>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</si>
  <si>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</si>
  <si>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</si>
  <si>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</si>
  <si>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</si>
  <si>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</si>
  <si>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</si>
  <si>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</si>
  <si>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</si>
  <si>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</si>
  <si>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</si>
  <si>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</si>
  <si>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</si>
  <si>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</si>
  <si>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</si>
  <si>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</si>
  <si>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</si>
  <si>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</si>
  <si>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</si>
  <si>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</si>
  <si>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</si>
  <si>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</si>
  <si>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</si>
  <si>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</si>
  <si>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</si>
  <si>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</si>
  <si>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</si>
  <si>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</si>
  <si>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</si>
  <si>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</si>
  <si>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</si>
  <si>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</si>
  <si>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</si>
  <si>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</si>
  <si>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</si>
  <si>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</si>
  <si>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</si>
  <si>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</si>
  <si>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</si>
  <si>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</si>
  <si>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</si>
  <si>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</si>
  <si>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</si>
  <si>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</si>
  <si>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</si>
  <si>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</si>
  <si>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</si>
  <si>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</si>
  <si>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</si>
  <si>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</si>
  <si>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</si>
  <si>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</si>
  <si>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</si>
  <si>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</si>
  <si>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</si>
  <si>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</si>
  <si>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</si>
  <si>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</si>
  <si>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</si>
  <si>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</si>
  <si>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</si>
  <si>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</si>
  <si>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</si>
  <si>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</si>
  <si>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</si>
  <si>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</si>
  <si>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</si>
  <si>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</si>
  <si>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</si>
  <si>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</si>
  <si>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</si>
  <si>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</si>
  <si>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</si>
  <si>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</si>
  <si>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</si>
  <si>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</si>
  <si>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</si>
  <si>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</si>
  <si>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</si>
  <si>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</si>
  <si>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</si>
  <si>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</si>
  <si>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</si>
  <si>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</si>
  <si>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</si>
  <si>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</si>
  <si>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</si>
  <si>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</si>
  <si>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</si>
  <si>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</si>
  <si>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</si>
  <si>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</si>
  <si>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</si>
  <si>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</si>
  <si>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</si>
  <si>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</si>
  <si>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</si>
  <si>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</si>
  <si>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</si>
  <si>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</si>
  <si>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</si>
  <si>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</si>
  <si>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</si>
  <si>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</si>
  <si>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</si>
  <si>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</si>
  <si>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</si>
  <si>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</si>
  <si>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</si>
  <si>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</si>
  <si>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</si>
  <si>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</si>
  <si>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</si>
  <si>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</si>
  <si>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</si>
  <si>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</si>
  <si>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</si>
  <si>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</si>
  <si>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</si>
  <si>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</si>
  <si>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</si>
  <si>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</si>
  <si>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</si>
  <si>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</si>
  <si>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</si>
  <si>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</si>
  <si>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</si>
  <si>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</si>
  <si>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</si>
  <si>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</si>
  <si>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</si>
  <si>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</si>
  <si>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</si>
  <si>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</si>
  <si>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</si>
  <si>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</si>
  <si>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</si>
  <si>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</si>
  <si>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</si>
  <si>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</si>
  <si>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</si>
  <si>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</si>
  <si>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</si>
  <si>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</si>
  <si>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</si>
  <si>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</si>
  <si>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</si>
  <si>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</si>
  <si>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</si>
  <si>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</si>
  <si>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</si>
  <si>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</si>
  <si>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</si>
  <si>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</si>
  <si>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</si>
  <si>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</si>
  <si>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</si>
  <si>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</si>
  <si>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</si>
  <si>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</si>
  <si>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</si>
  <si>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</si>
  <si>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</si>
  <si>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</si>
  <si>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</si>
  <si>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</si>
  <si>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</si>
  <si>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</si>
  <si>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</si>
  <si>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</si>
  <si>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</si>
  <si>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</si>
  <si>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</si>
  <si>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</si>
  <si>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</si>
  <si>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</si>
  <si>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</si>
  <si>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</si>
  <si>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</si>
  <si>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</si>
  <si>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</si>
  <si>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</si>
  <si>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</si>
  <si>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</si>
  <si>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</si>
  <si>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</si>
  <si>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</si>
  <si>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</si>
  <si>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</si>
  <si>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</si>
  <si>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</si>
  <si>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</si>
  <si>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</si>
  <si>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</si>
  <si>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</si>
  <si>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</si>
  <si>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</si>
  <si>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</si>
  <si>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</si>
  <si>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</si>
  <si>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</si>
  <si>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</si>
  <si>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</si>
  <si>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</si>
  <si>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</si>
  <si>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</si>
  <si>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</si>
  <si>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</si>
  <si>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</si>
  <si>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</si>
  <si>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</si>
  <si>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</si>
  <si>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</si>
  <si>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</si>
  <si>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</si>
  <si>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</si>
  <si>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</si>
  <si>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</si>
  <si>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</si>
  <si>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</si>
  <si>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</si>
  <si>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</si>
  <si>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</si>
  <si>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</si>
  <si>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</si>
  <si>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</si>
  <si>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</si>
  <si>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</si>
  <si>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</si>
  <si>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</si>
  <si>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</si>
  <si>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</si>
  <si>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</si>
  <si>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</si>
  <si>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</si>
  <si>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</si>
  <si>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</si>
  <si>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</si>
  <si>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</si>
  <si>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</si>
  <si>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</si>
  <si>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</si>
  <si>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</si>
  <si>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</si>
  <si>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</si>
  <si>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</si>
  <si>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</si>
  <si>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</si>
  <si>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</si>
  <si>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</si>
  <si>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</si>
  <si>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</si>
  <si>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</si>
  <si>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</si>
  <si>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</si>
  <si>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</si>
  <si>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</si>
  <si>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</si>
  <si>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</si>
  <si>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</si>
  <si>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</si>
  <si>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</si>
  <si>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</si>
  <si>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</si>
  <si>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</si>
  <si>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</si>
  <si>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</si>
  <si>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</si>
  <si>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</si>
  <si>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</si>
  <si>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</si>
  <si>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</si>
  <si>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</si>
  <si>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</si>
  <si>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</si>
  <si>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</si>
  <si>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</si>
  <si>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</si>
  <si>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</si>
  <si>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</si>
  <si>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</si>
  <si>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</si>
  <si>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</si>
  <si>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</si>
  <si>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</si>
  <si>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</si>
  <si>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</si>
  <si>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</si>
  <si>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</si>
  <si>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</si>
  <si>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</si>
  <si>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</si>
  <si>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</si>
  <si>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</si>
  <si>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</si>
  <si>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</si>
  <si>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</si>
  <si>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</si>
  <si>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</si>
  <si>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</si>
  <si>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</si>
  <si>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</si>
  <si>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</si>
  <si>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</si>
  <si>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</si>
  <si>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</si>
  <si>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</si>
  <si>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</si>
  <si>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</si>
  <si>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</si>
  <si>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</si>
  <si>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</si>
  <si>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</si>
  <si>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</si>
  <si>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</si>
  <si>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</si>
  <si>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</si>
  <si>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</si>
  <si>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</si>
  <si>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</si>
  <si>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</si>
  <si>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</si>
  <si>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</si>
  <si>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</si>
  <si>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</si>
  <si>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</si>
  <si>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</si>
  <si>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</si>
  <si>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</si>
  <si>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</si>
  <si>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</si>
  <si>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</si>
  <si>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</si>
  <si>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</si>
  <si>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</si>
  <si>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</si>
  <si>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</si>
  <si>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</si>
  <si>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</si>
  <si>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</si>
  <si>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</si>
  <si>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</si>
  <si>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</si>
  <si>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</si>
  <si>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</si>
  <si>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</si>
  <si>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</si>
  <si>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</si>
  <si>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</si>
  <si>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</si>
  <si>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</si>
  <si>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</si>
  <si>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</si>
  <si>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</si>
  <si>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</si>
  <si>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</si>
  <si>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</si>
  <si>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</si>
  <si>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</si>
  <si>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</si>
  <si>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</si>
  <si>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</si>
  <si>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</si>
  <si>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</si>
  <si>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</si>
  <si>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</si>
  <si>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</si>
  <si>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</si>
  <si>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</si>
  <si>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</si>
  <si>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</si>
  <si>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</si>
  <si>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</si>
  <si>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</si>
  <si>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</si>
  <si>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</si>
  <si>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</si>
  <si>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</si>
  <si>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</si>
  <si>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</si>
  <si>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</si>
  <si>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</si>
  <si>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</si>
  <si>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</si>
  <si>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</si>
  <si>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</si>
  <si>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</si>
  <si>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</si>
  <si>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</si>
  <si>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</si>
  <si>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</si>
  <si>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</si>
  <si>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</si>
  <si>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</si>
  <si>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</si>
  <si>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</si>
  <si>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</si>
  <si>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</si>
  <si>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</si>
  <si>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</si>
  <si>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</si>
  <si>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</si>
  <si>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</si>
  <si>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</si>
  <si>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</si>
  <si>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</si>
  <si>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</si>
  <si>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</si>
  <si>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</si>
  <si>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</si>
  <si>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</si>
  <si>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</si>
  <si>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</si>
  <si>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</si>
  <si>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</si>
  <si>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</si>
  <si>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</si>
  <si>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</si>
  <si>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</si>
  <si>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</si>
  <si>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</si>
  <si>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</si>
  <si>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</si>
  <si>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</si>
  <si>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</si>
  <si>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</si>
  <si>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</si>
  <si>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</si>
  <si>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</si>
  <si>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</si>
  <si>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</si>
  <si>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</si>
  <si>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</si>
  <si>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</si>
  <si>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</si>
  <si>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</si>
  <si>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</si>
  <si>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</si>
  <si>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</si>
  <si>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</si>
  <si>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</si>
  <si>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</si>
  <si>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</si>
  <si>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</si>
  <si>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</si>
  <si>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</si>
  <si>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</si>
  <si>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</si>
  <si>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</si>
  <si>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</si>
  <si>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</si>
  <si>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</si>
  <si>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</si>
  <si>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</si>
  <si>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</si>
  <si>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</si>
  <si>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</si>
  <si>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</si>
  <si>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</si>
  <si>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</si>
  <si>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</si>
  <si>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</si>
  <si>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</si>
  <si>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</si>
  <si>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</si>
  <si>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</si>
  <si>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</si>
  <si>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</si>
  <si>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</si>
  <si>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</si>
  <si>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</si>
  <si>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</si>
  <si>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</si>
  <si>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</si>
  <si>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</si>
  <si>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</si>
  <si>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</si>
  <si>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</si>
  <si>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</si>
  <si>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</si>
  <si>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</si>
  <si>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</si>
  <si>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</si>
  <si>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</si>
  <si>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</si>
  <si>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</si>
  <si>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</si>
  <si>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</si>
  <si>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</si>
  <si>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</si>
  <si>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</si>
  <si>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</si>
  <si>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</si>
  <si>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</si>
  <si>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</si>
  <si>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</si>
  <si>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</si>
  <si>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</si>
  <si>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</si>
  <si>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</si>
  <si>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</si>
  <si>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</si>
  <si>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</si>
  <si>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</si>
  <si>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</si>
  <si>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</si>
  <si>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</si>
  <si>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</si>
  <si>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</si>
  <si>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</si>
  <si>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</si>
  <si>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</si>
  <si>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</si>
  <si>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</si>
  <si>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</si>
  <si>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</si>
  <si>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</si>
  <si>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</si>
  <si>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</si>
  <si>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</si>
  <si>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</si>
  <si>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</si>
  <si>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</si>
  <si>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</si>
  <si>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</si>
  <si>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</si>
  <si>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</si>
  <si>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</si>
  <si>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</si>
  <si>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</si>
  <si>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</si>
  <si>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</si>
  <si>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</si>
  <si>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</si>
  <si>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</si>
  <si>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</si>
  <si>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</si>
  <si>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</si>
  <si>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</si>
  <si>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</si>
  <si>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</si>
  <si>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</si>
  <si>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</si>
  <si>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</si>
  <si>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</si>
  <si>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</si>
  <si>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</si>
  <si>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</si>
  <si>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</si>
  <si>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</si>
  <si>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</si>
  <si>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</si>
  <si>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</si>
  <si>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</si>
  <si>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</si>
  <si>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</si>
  <si>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</si>
  <si>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</si>
  <si>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</si>
  <si>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</si>
  <si>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</si>
  <si>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</si>
  <si>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</si>
  <si>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</si>
  <si>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</si>
  <si>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</si>
  <si>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</si>
  <si>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</si>
  <si>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</si>
  <si>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</si>
  <si>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</si>
  <si>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</si>
  <si>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</si>
  <si>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</si>
  <si>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</si>
  <si>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</si>
  <si>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</si>
  <si>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</si>
  <si>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</si>
  <si>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</si>
  <si>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</si>
  <si>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</si>
  <si>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</si>
  <si>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</si>
  <si>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</si>
  <si>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</si>
  <si>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</si>
  <si>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</si>
  <si>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</si>
  <si>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</si>
  <si>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</si>
  <si>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</si>
  <si>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</si>
  <si>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</si>
  <si>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</si>
  <si>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</si>
  <si>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</si>
  <si>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</si>
  <si>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</si>
  <si>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</si>
  <si>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</si>
  <si>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</si>
  <si>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</si>
  <si>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</si>
  <si>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</si>
  <si>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</si>
  <si>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</si>
  <si>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</si>
  <si>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</si>
  <si>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</si>
  <si>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</si>
  <si>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</si>
  <si>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</si>
  <si>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</si>
  <si>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</si>
  <si>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</si>
  <si>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</si>
  <si>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</si>
  <si>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</si>
  <si>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</si>
  <si>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</si>
  <si>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</si>
  <si>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</si>
  <si>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</si>
  <si>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</si>
  <si>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</si>
  <si>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</si>
  <si>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</si>
  <si>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</si>
  <si>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</si>
  <si>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</si>
  <si>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</si>
  <si>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</si>
  <si>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</si>
  <si>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</si>
  <si>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</si>
  <si>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</si>
  <si>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</si>
  <si>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</si>
  <si>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</si>
  <si>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</si>
  <si>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</si>
  <si>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</si>
  <si>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</si>
  <si>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</si>
  <si>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</si>
  <si>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</si>
  <si>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</si>
  <si>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</si>
  <si>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</si>
  <si>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</si>
  <si>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</si>
  <si>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</si>
  <si>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</si>
  <si>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</si>
  <si>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</si>
  <si>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</si>
  <si>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</si>
  <si>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</si>
  <si>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</si>
  <si>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</si>
  <si>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</si>
  <si>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</si>
  <si>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</si>
  <si>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</si>
  <si>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</si>
  <si>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</si>
  <si>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</si>
  <si>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</si>
  <si>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</si>
  <si>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</si>
  <si>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</si>
  <si>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</si>
  <si>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</si>
  <si>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</si>
  <si>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</si>
  <si>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</si>
  <si>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</si>
  <si>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</si>
  <si>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</si>
  <si>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</si>
  <si>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</si>
  <si>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</si>
  <si>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</si>
  <si>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</si>
  <si>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</si>
  <si>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</si>
  <si>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</si>
  <si>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</si>
  <si>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</si>
  <si>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</si>
  <si>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</si>
  <si>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</si>
  <si>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</si>
  <si>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</si>
  <si>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</si>
  <si>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</si>
  <si>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</si>
  <si>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</si>
  <si>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</si>
  <si>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</si>
  <si>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</si>
  <si>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</si>
  <si>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</si>
  <si>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</si>
  <si>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</si>
  <si>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</si>
  <si>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</si>
  <si>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</si>
  <si>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</si>
  <si>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</si>
  <si>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</si>
  <si>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</si>
  <si>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</si>
  <si>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</si>
  <si>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</si>
  <si>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</si>
  <si>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</si>
  <si>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</si>
  <si>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</si>
  <si>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</si>
  <si>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</si>
  <si>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</si>
  <si>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</si>
  <si>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</si>
  <si>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</si>
  <si>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</si>
  <si>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</si>
  <si>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</si>
  <si>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</si>
  <si>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</si>
  <si>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</si>
  <si>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</si>
  <si>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</si>
  <si>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</si>
  <si>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</si>
  <si>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</si>
  <si>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</si>
  <si>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</si>
  <si>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</si>
  <si>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</si>
  <si>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</si>
  <si>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</si>
  <si>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</si>
  <si>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</si>
  <si>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</si>
  <si>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</si>
  <si>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</si>
  <si>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</si>
  <si>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</si>
  <si>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</si>
  <si>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</si>
  <si>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</si>
  <si>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</si>
  <si>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</si>
  <si>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</si>
  <si>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</si>
  <si>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</si>
  <si>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</si>
  <si>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</si>
  <si>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</si>
  <si>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</si>
  <si>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</si>
  <si>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</si>
  <si>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</si>
  <si>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</si>
  <si>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</si>
  <si>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</si>
  <si>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</si>
  <si>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</si>
  <si>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</si>
  <si>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</si>
  <si>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</si>
  <si>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</si>
  <si>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</si>
  <si>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</si>
  <si>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</si>
  <si>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</si>
  <si>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</si>
  <si>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</si>
  <si>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</si>
  <si>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</si>
  <si>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</si>
  <si>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</si>
  <si>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</si>
  <si>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</si>
  <si>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</si>
  <si>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</si>
  <si>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</si>
  <si>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</si>
  <si>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</si>
  <si>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</si>
  <si>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</si>
  <si>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</si>
  <si>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</si>
  <si>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</si>
  <si>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</si>
  <si>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</si>
  <si>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</si>
  <si>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</si>
  <si>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</si>
  <si>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</si>
  <si>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</si>
  <si>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</si>
  <si>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</si>
  <si>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</si>
  <si>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</si>
  <si>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</si>
  <si>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</si>
  <si>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</si>
  <si>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</si>
  <si>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</si>
  <si>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</si>
  <si>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</si>
  <si>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</si>
  <si>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</si>
  <si>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</si>
  <si>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</si>
  <si>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</si>
  <si>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</si>
  <si>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</si>
  <si>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</si>
  <si>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</si>
  <si>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</si>
  <si>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</si>
  <si>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</si>
  <si>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</si>
  <si>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</si>
  <si>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</si>
  <si>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</si>
  <si>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</si>
  <si>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</si>
  <si>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</si>
  <si>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</si>
  <si>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</si>
  <si>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</si>
  <si>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</si>
  <si>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</si>
  <si>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</si>
  <si>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</si>
  <si>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</si>
  <si>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</si>
  <si>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</si>
  <si>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</si>
  <si>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</si>
  <si>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</si>
  <si>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</si>
  <si>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</si>
  <si>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</si>
  <si>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</si>
  <si>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</si>
  <si>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</si>
  <si>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</si>
  <si>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</si>
  <si>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</si>
  <si>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</si>
  <si>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</si>
  <si>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</si>
  <si>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</si>
  <si>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</si>
  <si>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</si>
  <si>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</si>
  <si>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</si>
  <si>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</si>
  <si>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</si>
  <si>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</si>
  <si>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</si>
  <si>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</si>
  <si>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</si>
  <si>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</si>
  <si>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</si>
  <si>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</si>
  <si>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</si>
  <si>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</si>
  <si>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</si>
  <si>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</si>
  <si>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</si>
  <si>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</si>
  <si>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</si>
  <si>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</si>
  <si>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</si>
  <si>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</si>
  <si>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</si>
  <si>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</si>
  <si>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</si>
  <si>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</si>
  <si>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</si>
  <si>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</si>
  <si>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</si>
  <si>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</si>
  <si>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</si>
  <si>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</si>
  <si>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</si>
  <si>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</si>
  <si>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</si>
  <si>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</si>
  <si>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</si>
  <si>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</si>
  <si>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</si>
  <si>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</si>
  <si>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</si>
  <si>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</si>
  <si>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</si>
  <si>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</si>
  <si>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</si>
  <si>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</si>
  <si>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</si>
  <si>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</si>
  <si>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</si>
  <si>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</si>
  <si>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</si>
  <si>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</si>
  <si>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</si>
  <si>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</si>
  <si>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</si>
  <si>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</si>
  <si>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</si>
  <si>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</si>
  <si>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</si>
  <si>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</si>
  <si>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</si>
  <si>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</si>
  <si>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</si>
  <si>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</si>
  <si>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</si>
  <si>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</si>
  <si>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</si>
  <si>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</si>
  <si>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</si>
  <si>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</si>
  <si>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</si>
  <si>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</si>
  <si>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</si>
  <si>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</si>
  <si>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</si>
  <si>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</si>
  <si>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</si>
  <si>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</si>
  <si>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</si>
  <si>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</si>
  <si>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</si>
  <si>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</si>
  <si>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</si>
  <si>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</si>
  <si>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</si>
  <si>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</si>
  <si>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</si>
  <si>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</si>
  <si>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</si>
  <si>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</si>
  <si>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</si>
  <si>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</si>
  <si>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</si>
  <si>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</si>
  <si>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</si>
  <si>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</si>
  <si>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</si>
  <si>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</si>
  <si>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</si>
  <si>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</si>
  <si>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</si>
  <si>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</si>
  <si>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</si>
  <si>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</si>
  <si>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</si>
  <si>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</si>
  <si>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</si>
  <si>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</si>
  <si>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</si>
  <si>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</si>
  <si>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</si>
  <si>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</si>
  <si>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</si>
  <si>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</si>
  <si>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</si>
  <si>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</si>
  <si>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</si>
  <si>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</si>
  <si>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</si>
  <si>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</si>
  <si>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</si>
  <si>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</si>
  <si>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</si>
  <si>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</si>
  <si>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</si>
  <si>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</si>
  <si>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</si>
  <si>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</si>
  <si>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</si>
  <si>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</si>
  <si>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</si>
  <si>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</si>
  <si>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</si>
  <si>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</si>
  <si>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</si>
  <si>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</si>
  <si>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</si>
  <si>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</si>
  <si>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</si>
  <si>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</si>
  <si>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</si>
  <si>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</si>
  <si>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</si>
  <si>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</si>
  <si>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</si>
  <si>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</si>
  <si>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</si>
  <si>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</si>
  <si>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</si>
  <si>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</si>
  <si>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</si>
  <si>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</si>
  <si>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</si>
  <si>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</si>
  <si>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</si>
  <si>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</si>
  <si>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</si>
  <si>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</si>
  <si>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</si>
  <si>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</si>
  <si>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</si>
  <si>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</si>
  <si>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</si>
  <si>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</si>
  <si>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</si>
  <si>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</si>
  <si>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</si>
  <si>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</si>
  <si>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</si>
  <si>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</si>
  <si>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</si>
  <si>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</si>
  <si>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</si>
  <si>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</si>
  <si>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</si>
  <si>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</si>
  <si>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</si>
  <si>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</si>
  <si>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</si>
  <si>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</si>
  <si>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</si>
  <si>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</si>
  <si>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</si>
  <si>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</si>
  <si>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</si>
  <si>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</si>
  <si>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</si>
  <si>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</si>
  <si>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</si>
  <si>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</si>
  <si>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</si>
  <si>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</si>
  <si>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</si>
  <si>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</si>
  <si>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</si>
  <si>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</si>
  <si>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</si>
  <si>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</si>
  <si>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</si>
  <si>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</si>
  <si>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</si>
  <si>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</si>
  <si>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</si>
  <si>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</si>
  <si>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</si>
  <si>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</si>
  <si>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</si>
  <si>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</si>
  <si>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</si>
  <si>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</si>
  <si>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</si>
  <si>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</si>
  <si>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</si>
  <si>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</si>
  <si>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</si>
  <si>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</si>
  <si>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</si>
  <si>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</si>
  <si>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</si>
  <si>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</si>
  <si>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</si>
  <si>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</si>
  <si>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</si>
  <si>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</si>
  <si>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</si>
  <si>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</si>
  <si>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</si>
  <si>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</si>
  <si>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</si>
  <si>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</si>
  <si>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</si>
  <si>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</si>
  <si>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</si>
  <si>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</si>
  <si>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</si>
  <si>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</si>
  <si>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</si>
  <si>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</si>
  <si>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</si>
  <si>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</si>
  <si>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</si>
  <si>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</si>
  <si>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</si>
  <si>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</si>
  <si>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</si>
  <si>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</si>
  <si>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</si>
  <si>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</si>
  <si>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</si>
  <si>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</si>
  <si>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</si>
  <si>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</si>
  <si>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</si>
  <si>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</si>
  <si>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</si>
  <si>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</si>
  <si>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</si>
  <si>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</si>
  <si>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</si>
  <si>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</si>
  <si>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</si>
  <si>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</si>
  <si>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</si>
  <si>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</si>
  <si>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</si>
  <si>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</si>
  <si>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</si>
  <si>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</si>
  <si>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</si>
  <si>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</si>
  <si>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</si>
  <si>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</si>
  <si>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</si>
  <si>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</si>
  <si>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</si>
  <si>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</si>
  <si>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</si>
  <si>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</si>
  <si>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</si>
  <si>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</si>
  <si>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</si>
  <si>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</si>
  <si>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</si>
  <si>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</si>
  <si>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</si>
  <si>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</si>
  <si>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</si>
  <si>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</si>
  <si>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</si>
  <si>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</si>
  <si>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</si>
  <si>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</si>
  <si>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</si>
  <si>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</si>
  <si>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</si>
  <si>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</si>
  <si>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</si>
  <si>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</si>
  <si>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</si>
  <si>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</si>
  <si>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</si>
  <si>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</si>
  <si>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</si>
  <si>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</si>
  <si>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</si>
  <si>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</si>
  <si>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</si>
  <si>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</si>
  <si>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</si>
  <si>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</si>
  <si>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</si>
  <si>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</si>
  <si>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</si>
  <si>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</si>
  <si>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</si>
  <si>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</si>
  <si>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</si>
  <si>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</si>
  <si>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</si>
  <si>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</si>
  <si>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</si>
  <si>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</si>
  <si>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</si>
  <si>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</si>
  <si>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</si>
  <si>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</si>
  <si>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</si>
  <si>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</si>
  <si>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</si>
  <si>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</si>
  <si>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</si>
  <si>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</si>
  <si>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</si>
  <si>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</si>
  <si>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</si>
  <si>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</si>
  <si>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</si>
  <si>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</si>
  <si>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</si>
  <si>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</si>
  <si>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</si>
  <si>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</si>
  <si>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</si>
  <si>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</si>
  <si>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</si>
  <si>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</si>
  <si>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</si>
  <si>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</si>
  <si>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</si>
  <si>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</si>
  <si>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</si>
  <si>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</si>
  <si>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</si>
  <si>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</si>
  <si>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</si>
  <si>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</si>
  <si>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</si>
  <si>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</si>
  <si>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</si>
  <si>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</si>
  <si>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</si>
  <si>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</si>
  <si>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</si>
  <si>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</si>
  <si>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</si>
  <si>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</si>
  <si>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</si>
  <si>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</si>
  <si>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</si>
  <si>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</si>
  <si>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</si>
  <si>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</si>
  <si>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</si>
  <si>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</si>
  <si>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</si>
  <si>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</si>
  <si>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</si>
  <si>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</si>
  <si>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</si>
  <si>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</si>
  <si>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</si>
  <si>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</si>
  <si>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</si>
  <si>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</si>
  <si>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</si>
  <si>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</si>
  <si>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</si>
  <si>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</si>
  <si>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</si>
  <si>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</si>
  <si>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</si>
  <si>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</si>
  <si>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</si>
  <si>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</si>
  <si>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</si>
  <si>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</si>
  <si>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</si>
  <si>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</si>
  <si>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</si>
  <si>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</si>
  <si>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</si>
  <si>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</si>
  <si>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</si>
  <si>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</si>
  <si>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</si>
  <si>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</si>
  <si>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</si>
  <si>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</si>
  <si>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</si>
  <si>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</si>
  <si>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</si>
  <si>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</si>
  <si>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</si>
  <si>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</si>
  <si>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</si>
  <si>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</si>
  <si>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</si>
  <si>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</si>
  <si>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</si>
  <si>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</si>
  <si>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</si>
  <si>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</si>
  <si>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</si>
  <si>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</si>
  <si>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</si>
  <si>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</si>
  <si>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</si>
  <si>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</si>
  <si>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</si>
  <si>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</si>
  <si>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</si>
  <si>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</si>
  <si>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</si>
  <si>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</si>
  <si>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</si>
  <si>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</si>
  <si>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</si>
  <si>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</si>
  <si>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</si>
  <si>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</si>
  <si>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</si>
  <si>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</si>
  <si>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</si>
  <si>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</si>
  <si>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</si>
  <si>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</si>
  <si>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</si>
  <si>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</si>
  <si>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</si>
  <si>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</si>
  <si>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</si>
  <si>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</si>
  <si>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</si>
  <si>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</si>
  <si>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</si>
  <si>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</si>
  <si>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</si>
  <si>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</si>
  <si>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</si>
  <si>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</si>
  <si>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</si>
  <si>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</si>
  <si>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</si>
  <si>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</si>
  <si>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</si>
  <si>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</si>
  <si>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</si>
  <si>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</si>
  <si>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</si>
  <si>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</si>
  <si>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</si>
  <si>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</si>
  <si>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</si>
  <si>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</si>
  <si>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</si>
  <si>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</si>
  <si>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</si>
  <si>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</si>
  <si>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</si>
  <si>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</si>
  <si>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</si>
  <si>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</si>
  <si>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</si>
  <si>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</si>
  <si>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</si>
  <si>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</si>
  <si>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</si>
  <si>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</si>
  <si>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</si>
  <si>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</si>
  <si>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</si>
  <si>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</si>
  <si>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</si>
  <si>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</si>
  <si>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</si>
  <si>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</si>
  <si>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</si>
  <si>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</si>
  <si>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</si>
  <si>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</si>
  <si>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</si>
  <si>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</si>
  <si>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</si>
  <si>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</si>
  <si>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</si>
  <si>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</si>
  <si>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</si>
  <si>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</si>
  <si>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</si>
  <si>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</si>
  <si>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</si>
  <si>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</si>
  <si>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</si>
  <si>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</si>
  <si>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</si>
  <si>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</si>
  <si>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</si>
  <si>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</si>
  <si>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</si>
  <si>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</si>
  <si>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</si>
  <si>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</si>
  <si>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</si>
  <si>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</si>
  <si>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</si>
  <si>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</si>
  <si>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</si>
  <si>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</si>
  <si>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</si>
  <si>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</si>
  <si>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</si>
  <si>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</si>
  <si>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</si>
  <si>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</si>
  <si>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</si>
  <si>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</si>
  <si>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</si>
  <si>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</si>
  <si>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</si>
  <si>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</si>
  <si>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</si>
  <si>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</si>
  <si>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</si>
  <si>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</si>
  <si>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</si>
  <si>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</si>
  <si>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</si>
  <si>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</si>
  <si>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</si>
  <si>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</si>
  <si>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</si>
  <si>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</si>
  <si>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</si>
  <si>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</si>
  <si>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</si>
  <si>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</si>
  <si>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</si>
  <si>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</si>
  <si>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</si>
  <si>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</si>
  <si>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</si>
  <si>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</si>
  <si>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</si>
  <si>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</si>
  <si>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</si>
  <si>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</si>
  <si>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</si>
  <si>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</si>
  <si>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</si>
  <si>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</si>
  <si>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</si>
  <si>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</si>
  <si>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</si>
  <si>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</si>
  <si>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</si>
  <si>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</si>
  <si>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</si>
  <si>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</si>
  <si>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</si>
  <si>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</si>
  <si>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</si>
  <si>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</si>
  <si>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</si>
  <si>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</si>
  <si>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</si>
  <si>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</si>
  <si>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</si>
  <si>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</si>
  <si>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</si>
  <si>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</si>
  <si>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</si>
  <si>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</si>
  <si>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</si>
  <si>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</si>
  <si>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</si>
  <si>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</si>
  <si>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</si>
  <si>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</si>
  <si>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</si>
  <si>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</si>
  <si>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</si>
  <si>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</si>
  <si>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</si>
  <si>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</si>
  <si>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</si>
  <si>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</si>
  <si>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</si>
  <si>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</si>
  <si>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</si>
  <si>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</si>
  <si>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</si>
  <si>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</si>
  <si>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</si>
  <si>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</si>
  <si>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</si>
  <si>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</si>
  <si>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</si>
  <si>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</si>
  <si>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</si>
  <si>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</si>
  <si>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</si>
  <si>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</si>
  <si>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</si>
  <si>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</si>
  <si>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</si>
  <si>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</si>
  <si>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</si>
  <si>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</si>
  <si>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</si>
  <si>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</si>
  <si>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</si>
  <si>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</si>
  <si>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</si>
  <si>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</si>
  <si>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</si>
  <si>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</si>
  <si>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</si>
  <si>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</si>
  <si>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</si>
  <si>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</si>
  <si>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</si>
  <si>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</si>
  <si>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</si>
  <si>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</si>
  <si>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</si>
  <si>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</si>
  <si>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</si>
  <si>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</si>
  <si>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</si>
  <si>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</si>
  <si>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</si>
  <si>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</si>
  <si>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</si>
  <si>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</si>
  <si>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</si>
  <si>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</si>
  <si>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</si>
  <si>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</si>
  <si>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</si>
  <si>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</si>
  <si>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</si>
  <si>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</si>
  <si>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</si>
  <si>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</si>
  <si>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</si>
  <si>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</si>
  <si>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</si>
  <si>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</si>
  <si>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</si>
  <si>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</si>
  <si>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</si>
  <si>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</si>
  <si>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</si>
  <si>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</si>
  <si>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</si>
  <si>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</si>
  <si>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</si>
  <si>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</si>
  <si>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</si>
  <si>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</si>
  <si>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</si>
  <si>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</si>
  <si>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</si>
  <si>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</si>
  <si>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</si>
  <si>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</si>
  <si>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</si>
  <si>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</si>
  <si>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</si>
  <si>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</si>
  <si>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</si>
  <si>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</si>
  <si>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</si>
  <si>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</si>
  <si>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</si>
  <si>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</si>
  <si>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</si>
  <si>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</si>
  <si>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</si>
  <si>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</si>
  <si>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</si>
  <si>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</si>
  <si>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</si>
  <si>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</si>
  <si>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</si>
  <si>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</si>
  <si>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</si>
  <si>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</si>
  <si>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</si>
  <si>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</si>
  <si>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</si>
  <si>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</si>
  <si>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</si>
  <si>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</si>
  <si>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</si>
  <si>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</si>
  <si>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</si>
  <si>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</si>
  <si>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</si>
  <si>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</si>
  <si>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</si>
  <si>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</si>
  <si>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</si>
  <si>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</si>
  <si>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</si>
  <si>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</si>
  <si>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</si>
  <si>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</si>
  <si>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</si>
  <si>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</si>
  <si>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</si>
  <si>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</si>
  <si>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</si>
  <si>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</si>
  <si>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</si>
  <si>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</si>
  <si>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</si>
  <si>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</si>
  <si>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</si>
  <si>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</si>
  <si>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</si>
  <si>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</si>
  <si>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</si>
  <si>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</si>
  <si>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</si>
  <si>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</si>
  <si>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</si>
  <si>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</si>
  <si>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</si>
  <si>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</si>
  <si>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</si>
  <si>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</si>
  <si>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</si>
  <si>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</si>
  <si>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</si>
  <si>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</si>
  <si>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</si>
  <si>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</si>
  <si>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</si>
  <si>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</si>
  <si>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</si>
  <si>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</si>
  <si>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</si>
  <si>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</si>
  <si>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</si>
  <si>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</si>
  <si>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</si>
  <si>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</si>
  <si>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</si>
  <si>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</si>
  <si>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</si>
  <si>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</si>
  <si>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</si>
  <si>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</si>
  <si>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</si>
  <si>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</si>
  <si>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</si>
  <si>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</si>
  <si>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</si>
  <si>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</si>
  <si>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</si>
  <si>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</si>
  <si>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</si>
  <si>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</si>
  <si>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</si>
  <si>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</si>
  <si>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</si>
  <si>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</si>
  <si>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</si>
  <si>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</si>
  <si>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</si>
  <si>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</si>
  <si>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</si>
  <si>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</si>
  <si>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</si>
  <si>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</si>
  <si>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</si>
  <si>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</si>
  <si>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</si>
  <si>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</si>
  <si>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</si>
  <si>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</si>
  <si>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</si>
  <si>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</si>
  <si>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</si>
  <si>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</si>
  <si>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</si>
  <si>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</si>
  <si>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</si>
  <si>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</si>
  <si>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</si>
  <si>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</si>
  <si>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</si>
  <si>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</si>
  <si>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</si>
  <si>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</si>
  <si>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</si>
  <si>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</si>
  <si>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</si>
  <si>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</si>
  <si>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</si>
  <si>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</si>
  <si>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</si>
  <si>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</si>
  <si>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</si>
  <si>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</si>
  <si>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</si>
  <si>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</si>
  <si>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</si>
  <si>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</si>
  <si>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</si>
  <si>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</si>
  <si>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</si>
  <si>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</si>
  <si>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</si>
  <si>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</si>
  <si>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</si>
  <si>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</si>
  <si>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</si>
  <si>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</si>
  <si>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</si>
  <si>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</si>
  <si>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</si>
  <si>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</si>
  <si>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</si>
  <si>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</si>
  <si>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</si>
  <si>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</si>
  <si>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</si>
  <si>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</si>
  <si>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</si>
  <si>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</si>
  <si>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</si>
  <si>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</si>
  <si>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</si>
  <si>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</si>
  <si>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</si>
  <si>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</si>
  <si>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</si>
  <si>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</si>
  <si>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</si>
  <si>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</si>
  <si>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</si>
  <si>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</si>
  <si>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</si>
  <si>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</si>
  <si>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</si>
  <si>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</si>
  <si>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</si>
  <si>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</si>
  <si>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</si>
  <si>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</si>
  <si>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</si>
  <si>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</si>
  <si>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</si>
  <si>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</si>
  <si>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</si>
  <si>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</si>
  <si>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</si>
  <si>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</si>
  <si>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</si>
  <si>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</si>
  <si>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</si>
  <si>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</si>
  <si>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</si>
  <si>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</si>
  <si>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</si>
  <si>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</si>
  <si>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</si>
  <si>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</si>
  <si>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</si>
  <si>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</si>
  <si>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</si>
  <si>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</si>
  <si>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</si>
  <si>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</si>
  <si>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</si>
  <si>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</si>
  <si>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</si>
  <si>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</si>
  <si>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</si>
  <si>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</si>
  <si>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</si>
  <si>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</si>
  <si>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</si>
  <si>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</si>
  <si>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</si>
  <si>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</si>
  <si>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</si>
  <si>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</si>
  <si>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</si>
  <si>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</si>
  <si>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</si>
  <si>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</si>
  <si>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</si>
  <si>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</si>
  <si>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</si>
  <si>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</si>
  <si>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</si>
  <si>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</si>
  <si>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</si>
  <si>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</si>
  <si>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</si>
  <si>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</si>
  <si>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</si>
  <si>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</si>
  <si>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</si>
  <si>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</si>
  <si>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</si>
  <si>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</si>
  <si>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</si>
  <si>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</si>
  <si>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</si>
  <si>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</si>
  <si>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</si>
  <si>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</si>
  <si>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</si>
  <si>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</si>
  <si>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</si>
  <si>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</si>
  <si>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</si>
  <si>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</si>
  <si>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</si>
  <si>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</si>
  <si>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</si>
  <si>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</si>
  <si>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</si>
  <si>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</si>
  <si>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</si>
  <si>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</si>
  <si>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</si>
  <si>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</si>
  <si>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</si>
  <si>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</si>
  <si>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</si>
  <si>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</si>
  <si>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</si>
  <si>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</si>
  <si>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</si>
  <si>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</si>
  <si>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</si>
  <si>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</si>
  <si>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</si>
  <si>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</si>
  <si>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</si>
  <si>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</si>
  <si>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</si>
  <si>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</si>
  <si>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</si>
  <si>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</si>
  <si>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</si>
  <si>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</si>
  <si>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</si>
  <si>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</si>
  <si>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</si>
  <si>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</si>
  <si>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</si>
  <si>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</si>
  <si>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</si>
  <si>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</si>
  <si>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</si>
  <si>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</si>
  <si>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</si>
  <si>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</si>
  <si>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</si>
  <si>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</si>
  <si>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</si>
  <si>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</si>
  <si>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</si>
  <si>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</si>
  <si>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</si>
  <si>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</si>
  <si>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</si>
  <si>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</si>
  <si>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</si>
  <si>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</si>
  <si>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</si>
  <si>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</si>
  <si>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</si>
  <si>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</si>
  <si>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</si>
  <si>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</si>
  <si>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</si>
  <si>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</si>
  <si>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</si>
  <si>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</si>
  <si>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</si>
  <si>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</si>
  <si>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</si>
  <si>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</si>
  <si>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</si>
  <si>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</si>
  <si>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</si>
  <si>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</si>
  <si>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</si>
  <si>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</si>
  <si>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</si>
  <si>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</si>
  <si>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</si>
  <si>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</si>
  <si>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</si>
  <si>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</si>
  <si>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</si>
  <si>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</si>
  <si>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</si>
  <si>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</si>
  <si>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</si>
  <si>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</si>
  <si>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</si>
  <si>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</si>
  <si>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</si>
  <si>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</si>
  <si>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</si>
  <si>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</si>
  <si>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</si>
  <si>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</si>
  <si>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</si>
  <si>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</si>
  <si>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</si>
  <si>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</si>
  <si>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</si>
  <si>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</si>
  <si>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</si>
  <si>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</si>
  <si>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</si>
  <si>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</si>
  <si>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</si>
  <si>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</si>
  <si>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</si>
  <si>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</si>
  <si>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</si>
  <si>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</si>
  <si>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</si>
  <si>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</si>
  <si>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</si>
  <si>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</si>
  <si>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</si>
  <si>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</si>
  <si>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</si>
  <si>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</si>
  <si>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</si>
  <si>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</si>
  <si>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</si>
  <si>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</si>
  <si>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</si>
  <si>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</si>
  <si>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</si>
  <si>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</si>
  <si>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</si>
  <si>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</si>
  <si>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</si>
  <si>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</si>
  <si>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</si>
  <si>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</si>
  <si>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</si>
  <si>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</si>
  <si>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</si>
  <si>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</si>
  <si>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</si>
  <si>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</si>
  <si>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</si>
  <si>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</si>
  <si>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</si>
  <si>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</si>
  <si>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</si>
  <si>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</si>
  <si>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</si>
  <si>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</si>
  <si>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</si>
  <si>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</si>
  <si>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</si>
  <si>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</si>
  <si>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</si>
  <si>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</si>
  <si>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</si>
  <si>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</si>
  <si>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</si>
  <si>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</si>
  <si>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</si>
  <si>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</si>
  <si>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</si>
  <si>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</si>
  <si>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</si>
  <si>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</si>
  <si>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</si>
  <si>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</si>
  <si>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</si>
  <si>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</si>
  <si>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</si>
  <si>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</si>
  <si>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</si>
  <si>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</si>
  <si>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</si>
  <si>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</si>
  <si>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</si>
  <si>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</si>
  <si>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</si>
  <si>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</si>
  <si>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</si>
  <si>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</si>
  <si>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</si>
  <si>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</si>
  <si>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</si>
  <si>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</si>
  <si>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</si>
  <si>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</si>
  <si>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</si>
  <si>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</si>
  <si>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</si>
  <si>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</si>
  <si>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</si>
  <si>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</si>
  <si>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</si>
  <si>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</si>
  <si>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</si>
  <si>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</si>
  <si>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</si>
  <si>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</si>
  <si>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</si>
  <si>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</si>
  <si>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</si>
  <si>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</si>
  <si>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</si>
  <si>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</si>
  <si>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</si>
  <si>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</si>
  <si>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</si>
  <si>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</si>
  <si>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</si>
  <si>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</si>
  <si>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</si>
  <si>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</si>
  <si>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</si>
  <si>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</si>
  <si>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</si>
  <si>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</si>
  <si>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</si>
  <si>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</si>
  <si>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</si>
  <si>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</si>
  <si>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</si>
  <si>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</si>
  <si>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</si>
  <si>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</si>
  <si>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</si>
  <si>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</si>
  <si>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</si>
  <si>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</si>
  <si>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</si>
  <si>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</si>
  <si>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</si>
  <si>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</si>
  <si>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</si>
  <si>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</si>
  <si>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</si>
  <si>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</si>
  <si>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</si>
  <si>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</si>
  <si>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</si>
  <si>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</si>
  <si>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</si>
  <si>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</si>
  <si>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</si>
  <si>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</si>
  <si>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</si>
  <si>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</si>
  <si>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</si>
  <si>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</si>
  <si>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</si>
  <si>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</si>
  <si>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</si>
  <si>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</si>
  <si>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</si>
  <si>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</si>
  <si>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</si>
  <si>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</si>
  <si>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</si>
  <si>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</si>
  <si>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</si>
  <si>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</si>
  <si>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</si>
  <si>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</si>
  <si>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</si>
  <si>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</si>
  <si>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</si>
  <si>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</si>
  <si>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</si>
  <si>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</si>
  <si>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</si>
  <si>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</si>
  <si>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</si>
  <si>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</si>
  <si>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</si>
  <si>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</si>
  <si>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</si>
  <si>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</si>
  <si>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</si>
  <si>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</si>
  <si>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</si>
  <si>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</si>
  <si>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</si>
  <si>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</si>
  <si>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</si>
  <si>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</si>
  <si>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</si>
  <si>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</si>
  <si>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</si>
  <si>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</si>
  <si>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</si>
  <si>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</si>
  <si>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</si>
  <si>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</si>
  <si>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</si>
  <si>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</si>
  <si>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</si>
  <si>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</si>
  <si>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</si>
  <si>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</si>
  <si>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</si>
  <si>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</si>
  <si>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</si>
  <si>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</si>
  <si>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</si>
  <si>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</si>
  <si>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</si>
  <si>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</si>
  <si>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</si>
  <si>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</si>
  <si>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</si>
  <si>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</si>
  <si>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</si>
  <si>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</si>
  <si>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</si>
  <si>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</si>
  <si>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</si>
  <si>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</si>
  <si>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</si>
  <si>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</si>
  <si>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</si>
  <si>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</si>
  <si>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</si>
  <si>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</si>
  <si>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</si>
  <si>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</si>
  <si>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</si>
  <si>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</si>
  <si>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</si>
  <si>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</si>
  <si>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</si>
  <si>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</si>
  <si>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</si>
  <si>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</si>
  <si>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</si>
  <si>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</si>
  <si>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</si>
  <si>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</si>
  <si>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</si>
  <si>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</si>
  <si>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</si>
  <si>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</si>
  <si>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</si>
  <si>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</si>
  <si>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</si>
  <si>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</si>
  <si>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</si>
  <si>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</si>
  <si>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</si>
  <si>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</si>
  <si>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</si>
  <si>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</si>
  <si>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</si>
  <si>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</si>
  <si>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</si>
  <si>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</si>
  <si>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</si>
  <si>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</si>
  <si>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</si>
  <si>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</si>
  <si>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</si>
  <si>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</si>
  <si>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</si>
  <si>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</si>
  <si>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</si>
  <si>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</si>
  <si>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</si>
  <si>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</si>
  <si>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</si>
  <si>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</si>
  <si>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</si>
  <si>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</si>
  <si>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</si>
  <si>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</si>
  <si>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</si>
  <si>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</si>
  <si>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</si>
  <si>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</si>
  <si>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</si>
  <si>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</si>
  <si>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</si>
  <si>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</si>
  <si>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</si>
  <si>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</si>
  <si>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</si>
  <si>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</si>
  <si>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</si>
  <si>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</si>
  <si>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</si>
  <si>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</si>
  <si>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</si>
  <si>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</si>
  <si>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</si>
  <si>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</si>
  <si>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</si>
  <si>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</si>
  <si>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</si>
  <si>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</si>
  <si>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</si>
  <si>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</si>
  <si>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</si>
  <si>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</si>
  <si>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</si>
  <si>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</si>
  <si>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</si>
  <si>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</si>
  <si>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</si>
  <si>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</si>
  <si>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</si>
  <si>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</si>
  <si>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</si>
  <si>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</si>
  <si>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</si>
  <si>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</si>
  <si>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</si>
  <si>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</si>
  <si>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</si>
  <si>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</si>
  <si>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</si>
  <si>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</si>
  <si>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</si>
  <si>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</si>
  <si>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</si>
  <si>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</si>
  <si>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</si>
  <si>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</si>
  <si>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</si>
  <si>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</si>
  <si>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</si>
  <si>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</si>
  <si>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</si>
  <si>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</si>
  <si>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</si>
  <si>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</si>
  <si>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</si>
  <si>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</si>
  <si>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</si>
  <si>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</si>
  <si>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</si>
  <si>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</si>
  <si>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</si>
  <si>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</si>
  <si>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</si>
  <si>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</si>
  <si>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</si>
  <si>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</si>
  <si>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</si>
  <si>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</si>
  <si>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</si>
  <si>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</si>
  <si>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</si>
  <si>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</si>
  <si>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</si>
  <si>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</si>
  <si>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</si>
  <si>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</si>
  <si>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</si>
  <si>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</si>
  <si>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</si>
  <si>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</si>
  <si>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</si>
  <si>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</si>
  <si>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</si>
  <si>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</si>
  <si>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</si>
  <si>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</si>
  <si>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</si>
  <si>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</si>
  <si>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</si>
  <si>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</si>
  <si>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</si>
  <si>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</si>
  <si>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</si>
  <si>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</si>
  <si>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</si>
  <si>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</si>
  <si>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</si>
  <si>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</si>
  <si>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</si>
  <si>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</si>
  <si>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</si>
  <si>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</si>
  <si>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</si>
  <si>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</si>
  <si>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</si>
  <si>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</si>
  <si>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</si>
  <si>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</si>
  <si>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</si>
  <si>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</si>
  <si>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</si>
  <si>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</si>
  <si>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</si>
  <si>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</si>
  <si>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</si>
  <si>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</si>
  <si>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</si>
  <si>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</si>
  <si>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</si>
  <si>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</si>
  <si>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</si>
  <si>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</si>
  <si>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</si>
  <si>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</si>
  <si>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</si>
  <si>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</si>
  <si>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</si>
  <si>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</si>
  <si>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</si>
  <si>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</si>
  <si>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</si>
  <si>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</si>
  <si>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</si>
  <si>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</si>
  <si>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</si>
  <si>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</si>
  <si>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</si>
  <si>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</si>
  <si>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</si>
  <si>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</si>
  <si>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</si>
  <si>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</si>
  <si>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</si>
  <si>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</si>
  <si>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</si>
  <si>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</si>
  <si>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</si>
  <si>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</si>
  <si>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</si>
  <si>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</si>
  <si>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</si>
  <si>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</si>
  <si>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</si>
  <si>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</si>
  <si>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</si>
  <si>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</si>
  <si>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</si>
  <si>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</si>
  <si>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</si>
  <si>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</si>
  <si>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</si>
  <si>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</si>
  <si>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</si>
  <si>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</si>
  <si>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</si>
  <si>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</si>
  <si>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</si>
  <si>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</si>
  <si>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</si>
  <si>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</si>
  <si>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</si>
  <si>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</si>
  <si>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</si>
  <si>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</si>
  <si>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</si>
  <si>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</si>
  <si>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</si>
  <si>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</si>
  <si>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</si>
  <si>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</si>
  <si>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</si>
  <si>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</si>
  <si>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</si>
  <si>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</si>
  <si>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</si>
  <si>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</si>
  <si>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</si>
  <si>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</si>
  <si>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</si>
  <si>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</si>
  <si>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</si>
  <si>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</si>
  <si>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</si>
  <si>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</si>
  <si>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</si>
  <si>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</si>
  <si>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</si>
  <si>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</si>
  <si>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</si>
  <si>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</si>
  <si>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</si>
  <si>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</si>
  <si>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</si>
  <si>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</si>
  <si>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</si>
  <si>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</si>
  <si>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</si>
  <si>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</si>
  <si>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</si>
  <si>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</si>
  <si>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</si>
  <si>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</si>
  <si>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</si>
  <si>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</si>
  <si>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</si>
  <si>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</si>
  <si>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</si>
  <si>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</si>
  <si>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</si>
  <si>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</si>
  <si>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</si>
  <si>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</si>
  <si>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</si>
  <si>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</si>
  <si>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</si>
  <si>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</si>
  <si>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</si>
  <si>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</si>
  <si>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</si>
  <si>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</si>
  <si>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</si>
  <si>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</si>
  <si>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</si>
  <si>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</si>
  <si>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</si>
  <si>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</si>
  <si>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</si>
  <si>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</si>
  <si>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</si>
  <si>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</si>
  <si>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</si>
  <si>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</si>
  <si>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</si>
  <si>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</si>
  <si>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</si>
  <si>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</si>
  <si>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</si>
  <si>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</si>
  <si>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</si>
  <si>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</si>
  <si>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</si>
  <si>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</si>
  <si>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</si>
  <si>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</si>
  <si>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</si>
  <si>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</si>
  <si>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</si>
  <si>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</si>
  <si>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</si>
  <si>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</si>
  <si>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</si>
  <si>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</si>
  <si>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</si>
  <si>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</si>
  <si>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</si>
  <si>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</si>
  <si>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</si>
  <si>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</si>
  <si>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</si>
  <si>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</si>
  <si>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</si>
  <si>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</si>
  <si>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</si>
  <si>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</si>
  <si>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</si>
  <si>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</si>
  <si>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</si>
  <si>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</si>
  <si>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</si>
  <si>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</si>
  <si>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</si>
  <si>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</si>
  <si>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</si>
  <si>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</si>
  <si>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</si>
  <si>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</si>
  <si>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</si>
  <si>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</si>
  <si>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</si>
  <si>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</si>
  <si>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</si>
  <si>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</si>
  <si>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</si>
  <si>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</si>
  <si>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</si>
  <si>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</si>
  <si>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</si>
  <si>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</si>
  <si>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</si>
  <si>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</si>
  <si>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</si>
  <si>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</si>
  <si>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</si>
  <si>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</si>
  <si>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</si>
  <si>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</si>
  <si>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</si>
  <si>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</si>
  <si>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</si>
  <si>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</si>
  <si>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</si>
  <si>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</si>
  <si>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</si>
  <si>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</si>
  <si>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</si>
  <si>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</si>
  <si>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</si>
  <si>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</si>
  <si>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</si>
  <si>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</si>
  <si>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</si>
  <si>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</si>
  <si>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</si>
  <si>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</si>
  <si>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</si>
  <si>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</si>
  <si>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</si>
  <si>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</si>
  <si>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</si>
  <si>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</si>
  <si>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</si>
  <si>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</si>
  <si>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</si>
  <si>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</si>
  <si>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</si>
  <si>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</si>
  <si>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</si>
  <si>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</si>
  <si>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</si>
  <si>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</si>
  <si>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</si>
  <si>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</si>
  <si>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</si>
  <si>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</si>
  <si>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</si>
  <si>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</si>
  <si>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</si>
  <si>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</si>
  <si>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</si>
  <si>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</si>
  <si>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</si>
  <si>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</si>
  <si>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</si>
  <si>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</si>
  <si>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</si>
  <si>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</si>
  <si>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</si>
  <si>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</si>
  <si>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</si>
  <si>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</si>
  <si>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</si>
  <si>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</si>
  <si>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</si>
  <si>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</si>
  <si>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</si>
  <si>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</si>
  <si>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</si>
  <si>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</si>
  <si>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</si>
  <si>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</si>
  <si>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</si>
  <si>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</si>
  <si>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</si>
  <si>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</si>
  <si>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</si>
  <si>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</si>
  <si>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</si>
  <si>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</si>
  <si>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</si>
  <si>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</si>
  <si>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</si>
  <si>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</si>
  <si>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</si>
  <si>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</si>
  <si>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</si>
  <si>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</si>
  <si>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</si>
  <si>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</si>
  <si>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</si>
  <si>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</si>
  <si>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</si>
  <si>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</si>
  <si>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</si>
  <si>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</si>
  <si>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</si>
  <si>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</si>
  <si>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</si>
  <si>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</si>
  <si>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</si>
  <si>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</si>
  <si>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</si>
  <si>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</si>
  <si>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</si>
  <si>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</si>
  <si>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</si>
  <si>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</si>
  <si>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</si>
  <si>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</si>
  <si>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</si>
  <si>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</si>
  <si>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</si>
  <si>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</si>
  <si>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</si>
  <si>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</si>
  <si>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</si>
  <si>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</si>
  <si>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</si>
  <si>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</si>
  <si>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</si>
  <si>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</si>
  <si>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</si>
  <si>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</si>
  <si>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</si>
  <si>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</si>
  <si>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</si>
  <si>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</si>
  <si>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</si>
  <si>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</si>
  <si>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</si>
  <si>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</si>
  <si>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</si>
  <si>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</si>
  <si>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</si>
  <si>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</si>
  <si>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</si>
  <si>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</si>
  <si>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</si>
  <si>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</si>
  <si>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</si>
  <si>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</si>
  <si>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</si>
  <si>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</si>
  <si>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</si>
  <si>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</si>
  <si>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</si>
  <si>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</si>
  <si>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</si>
  <si>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</si>
  <si>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</si>
  <si>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</si>
  <si>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</si>
  <si>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</si>
  <si>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</si>
  <si>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</si>
  <si>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</si>
  <si>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</si>
  <si>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</si>
  <si>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</si>
  <si>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</si>
  <si>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</si>
  <si>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</si>
  <si>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</si>
  <si>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</si>
  <si>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</si>
  <si>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</si>
  <si>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</si>
  <si>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</si>
  <si>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</si>
  <si>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</si>
  <si>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</si>
  <si>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</si>
  <si>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</si>
  <si>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</si>
  <si>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</si>
  <si>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</si>
  <si>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</si>
  <si>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</si>
  <si>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</si>
  <si>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</si>
  <si>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</si>
  <si>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</si>
  <si>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</si>
  <si>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</si>
  <si>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</si>
  <si>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</si>
  <si>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</si>
  <si>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</si>
  <si>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</si>
  <si>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</si>
  <si>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</si>
  <si>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</si>
  <si>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</si>
  <si>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</si>
  <si>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</si>
  <si>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</si>
  <si>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</si>
  <si>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</si>
  <si>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</si>
  <si>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</si>
  <si>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</si>
  <si>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</si>
  <si>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</si>
  <si>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</si>
  <si>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</si>
  <si>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</si>
  <si>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</si>
  <si>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</si>
  <si>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</si>
  <si>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</si>
  <si>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</si>
  <si>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</si>
  <si>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</si>
  <si>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</si>
  <si>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</si>
  <si>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</si>
  <si>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</si>
  <si>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</si>
  <si>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</si>
  <si>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</si>
  <si>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</si>
  <si>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</si>
  <si>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</si>
  <si>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</si>
  <si>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</si>
  <si>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</si>
  <si>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</si>
  <si>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</si>
  <si>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</si>
  <si>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</si>
  <si>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</si>
  <si>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</si>
  <si>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</si>
  <si>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</si>
  <si>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</si>
  <si>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</si>
  <si>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</si>
  <si>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</si>
  <si>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</si>
  <si>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</si>
  <si>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</si>
  <si>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</si>
  <si>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</si>
  <si>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</si>
  <si>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</si>
  <si>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</si>
  <si>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</si>
  <si>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</si>
  <si>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</si>
  <si>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</si>
  <si>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</si>
  <si>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</si>
  <si>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</si>
  <si>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</si>
  <si>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</si>
  <si>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</si>
  <si>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</si>
  <si>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</si>
  <si>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</si>
  <si>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</si>
  <si>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</si>
  <si>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</si>
  <si>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</si>
  <si>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</si>
  <si>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</si>
  <si>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</si>
  <si>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</si>
  <si>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</si>
  <si>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</si>
  <si>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</si>
  <si>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</si>
  <si>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</si>
  <si>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</si>
  <si>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</si>
  <si>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</si>
  <si>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</si>
  <si>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</si>
  <si>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</si>
  <si>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</si>
  <si>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</si>
  <si>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</si>
  <si>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</si>
  <si>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</si>
  <si>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</si>
  <si>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</si>
  <si>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</si>
  <si>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</si>
  <si>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</si>
  <si>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</si>
  <si>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</si>
  <si>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</si>
  <si>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</si>
  <si>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</si>
  <si>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</si>
  <si>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</si>
  <si>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</si>
  <si>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</si>
  <si>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</si>
  <si>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</si>
  <si>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</si>
  <si>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</si>
  <si>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</si>
  <si>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</si>
  <si>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</si>
  <si>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</si>
  <si>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</si>
  <si>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</si>
  <si>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</si>
  <si>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</si>
  <si>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</si>
  <si>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</si>
  <si>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</si>
  <si>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</si>
  <si>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</si>
  <si>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</si>
  <si>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</si>
  <si>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</si>
  <si>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</si>
  <si>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</si>
  <si>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</si>
  <si>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</si>
  <si>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</si>
  <si>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</si>
  <si>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</si>
  <si>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</si>
  <si>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</si>
  <si>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</si>
  <si>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</si>
  <si>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</si>
  <si>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</si>
  <si>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</si>
  <si>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</si>
  <si>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</si>
  <si>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</si>
  <si>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</si>
  <si>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</si>
  <si>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</si>
  <si>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</si>
  <si>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</si>
  <si>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</si>
  <si>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</si>
  <si>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</si>
  <si>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</si>
  <si>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</si>
  <si>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</si>
  <si>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</si>
  <si>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</si>
  <si>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</si>
  <si>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</si>
  <si>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</si>
  <si>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</si>
  <si>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</si>
  <si>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</si>
  <si>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</si>
  <si>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</si>
  <si>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</si>
  <si>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</si>
  <si>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</si>
  <si>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</si>
  <si>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</si>
  <si>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</si>
  <si>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</si>
  <si>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</si>
  <si>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</si>
  <si>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</si>
  <si>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</si>
  <si>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</si>
  <si>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</si>
  <si>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</si>
  <si>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</si>
  <si>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</si>
  <si>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</si>
  <si>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</si>
  <si>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</si>
  <si>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</si>
  <si>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</si>
  <si>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</si>
  <si>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</si>
  <si>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</si>
  <si>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</si>
  <si>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</si>
  <si>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</si>
  <si>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</si>
  <si>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</si>
  <si>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</si>
  <si>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</si>
  <si>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</si>
  <si>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</si>
  <si>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</si>
  <si>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</si>
  <si>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</si>
  <si>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</si>
  <si>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</si>
  <si>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</si>
  <si>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</si>
  <si>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</si>
  <si>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</si>
  <si>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</si>
  <si>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</si>
  <si>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</si>
  <si>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</si>
  <si>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</si>
  <si>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</si>
  <si>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</si>
  <si>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</si>
  <si>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</si>
  <si>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</si>
  <si>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</si>
  <si>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</si>
  <si>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</si>
  <si>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</si>
  <si>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</si>
  <si>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</si>
  <si>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</si>
  <si>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</si>
  <si>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</si>
  <si>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</si>
  <si>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</si>
  <si>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</si>
  <si>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</si>
  <si>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</si>
  <si>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</si>
  <si>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</si>
  <si>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</si>
  <si>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</si>
  <si>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</si>
  <si>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</si>
  <si>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</si>
  <si>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</si>
  <si>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</si>
  <si>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</si>
  <si>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</si>
  <si>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</si>
  <si>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</si>
  <si>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</si>
  <si>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</si>
  <si>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</si>
  <si>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</si>
  <si>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</si>
  <si>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</si>
  <si>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</si>
  <si>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</si>
  <si>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</si>
  <si>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</si>
  <si>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</si>
  <si>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</si>
  <si>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</si>
  <si>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</si>
  <si>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</si>
  <si>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</si>
  <si>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</si>
  <si>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</si>
  <si>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</si>
  <si>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</si>
  <si>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</si>
  <si>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</si>
  <si>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</si>
  <si>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</si>
  <si>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</si>
  <si>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</si>
  <si>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</si>
  <si>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</si>
  <si>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</si>
  <si>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</si>
  <si>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</si>
  <si>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</si>
  <si>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</si>
  <si>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</si>
  <si>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</si>
  <si>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</si>
  <si>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</si>
  <si>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</si>
  <si>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</si>
  <si>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</si>
  <si>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</si>
  <si>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</si>
  <si>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</si>
  <si>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</si>
  <si>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</si>
  <si>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</si>
  <si>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</si>
  <si>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</si>
  <si>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</si>
  <si>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</si>
  <si>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</si>
  <si>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</si>
  <si>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</si>
  <si>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</si>
  <si>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</si>
  <si>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</si>
  <si>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</si>
  <si>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</si>
  <si>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</si>
  <si>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</si>
  <si>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</si>
  <si>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</si>
  <si>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</si>
  <si>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</si>
  <si>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</si>
  <si>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</si>
  <si>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</si>
  <si>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</si>
  <si>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</si>
  <si>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</si>
  <si>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</si>
  <si>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</si>
  <si>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</si>
  <si>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</si>
  <si>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</si>
  <si>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</si>
  <si>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</si>
  <si>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</si>
  <si>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</si>
  <si>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</si>
  <si>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</si>
  <si>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</si>
  <si>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</si>
  <si>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</si>
  <si>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</si>
  <si>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</si>
  <si>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</si>
  <si>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</si>
  <si>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</si>
  <si>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</si>
  <si>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</si>
  <si>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</si>
  <si>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</si>
  <si>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</si>
  <si>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</si>
  <si>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</si>
  <si>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</si>
  <si>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</si>
  <si>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</si>
  <si>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</si>
  <si>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</si>
  <si>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</si>
  <si>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</si>
  <si>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</si>
  <si>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</si>
  <si>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</si>
  <si>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</si>
  <si>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</si>
  <si>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</si>
  <si>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</si>
  <si>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</si>
  <si>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</si>
  <si>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</si>
  <si>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</si>
  <si>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</si>
  <si>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</si>
  <si>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</si>
  <si>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</si>
  <si>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</si>
  <si>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</si>
  <si>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</si>
  <si>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</si>
  <si>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</si>
  <si>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</si>
  <si>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</si>
  <si>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</si>
  <si>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</si>
  <si>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</si>
  <si>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</si>
  <si>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</si>
  <si>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</si>
  <si>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</si>
  <si>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</si>
  <si>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</si>
  <si>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</si>
  <si>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</si>
  <si>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</si>
  <si>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</si>
  <si>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</si>
  <si>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</si>
  <si>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</si>
  <si>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</si>
  <si>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</si>
  <si>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</si>
  <si>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</si>
  <si>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</si>
  <si>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</si>
  <si>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</si>
  <si>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</si>
  <si>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</si>
  <si>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</si>
  <si>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</si>
  <si>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</si>
  <si>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</si>
  <si>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</si>
  <si>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</si>
  <si>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</si>
  <si>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</si>
  <si>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</si>
  <si>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</si>
  <si>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</si>
  <si>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</si>
  <si>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</si>
  <si>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</si>
  <si>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</si>
  <si>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</si>
  <si>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</si>
  <si>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</si>
  <si>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</si>
  <si>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</si>
  <si>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</si>
  <si>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</si>
  <si>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</si>
  <si>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</si>
  <si>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</si>
  <si>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</si>
  <si>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</si>
  <si>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</si>
  <si>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</si>
  <si>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</si>
  <si>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</si>
  <si>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</si>
  <si>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</si>
  <si>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</si>
  <si>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</si>
  <si>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</si>
  <si>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</si>
  <si>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</si>
  <si>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</si>
  <si>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</si>
  <si>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</si>
  <si>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</si>
  <si>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</si>
  <si>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</si>
  <si>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</si>
  <si>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</si>
  <si>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</si>
  <si>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</si>
  <si>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</si>
  <si>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</si>
  <si>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</si>
  <si>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</si>
  <si>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</si>
  <si>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</si>
  <si>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</si>
  <si>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</si>
  <si>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</si>
  <si>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</si>
  <si>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</si>
  <si>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</si>
  <si>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</si>
  <si>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</si>
  <si>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</si>
  <si>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</si>
  <si>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</si>
  <si>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</si>
  <si>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</si>
  <si>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</si>
  <si>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</si>
  <si>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</si>
  <si>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</si>
  <si>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</si>
  <si>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</si>
  <si>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</si>
  <si>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</si>
  <si>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</si>
  <si>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</si>
  <si>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</si>
  <si>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</si>
  <si>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</si>
  <si>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</si>
  <si>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</si>
  <si>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</si>
  <si>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</si>
  <si>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</si>
  <si>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</si>
  <si>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</si>
  <si>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</si>
  <si>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</si>
  <si>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</si>
  <si>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</si>
  <si>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</si>
  <si>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</si>
  <si>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</si>
  <si>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</si>
  <si>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</si>
  <si>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</si>
  <si>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</si>
  <si>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</si>
  <si>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</si>
  <si>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</si>
  <si>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</si>
  <si>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</si>
  <si>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</si>
  <si>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</si>
  <si>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</si>
  <si>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</si>
  <si>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</si>
  <si>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</si>
  <si>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</si>
  <si>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</si>
  <si>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</si>
  <si>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</si>
  <si>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</si>
  <si>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</si>
  <si>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</si>
  <si>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</si>
  <si>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</si>
  <si>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</si>
  <si>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</si>
  <si>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</si>
  <si>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</si>
  <si>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</si>
  <si>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</si>
  <si>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</si>
  <si>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</si>
  <si>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</si>
  <si>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</si>
  <si>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</si>
  <si>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</si>
  <si>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</si>
  <si>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</si>
  <si>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</si>
  <si>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</si>
  <si>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</si>
  <si>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</si>
  <si>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</si>
  <si>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</si>
  <si>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</si>
  <si>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</si>
  <si>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</si>
  <si>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</si>
  <si>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</si>
  <si>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</si>
  <si>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</si>
  <si>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</si>
  <si>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</si>
  <si>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</si>
  <si>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</si>
  <si>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</si>
  <si>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</si>
  <si>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</si>
  <si>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</si>
  <si>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</si>
  <si>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</si>
  <si>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</si>
  <si>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</si>
  <si>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</si>
  <si>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</si>
  <si>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</si>
  <si>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</si>
  <si>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</si>
  <si>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</si>
  <si>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</si>
  <si>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</si>
  <si>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</si>
  <si>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</si>
  <si>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</si>
  <si>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</si>
  <si>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</si>
  <si>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</si>
  <si>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</si>
  <si>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</si>
  <si>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</si>
  <si>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</si>
  <si>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</si>
  <si>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</si>
  <si>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</si>
  <si>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</si>
  <si>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</si>
  <si>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</si>
  <si>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</si>
  <si>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</si>
  <si>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</si>
  <si>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</si>
  <si>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</si>
  <si>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</si>
  <si>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</si>
  <si>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</si>
  <si>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</si>
  <si>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</si>
  <si>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</si>
  <si>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</si>
  <si>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</si>
  <si>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</si>
  <si>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</si>
  <si>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</si>
  <si>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</si>
  <si>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</si>
  <si>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</si>
  <si>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</si>
  <si>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</si>
  <si>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</si>
  <si>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</si>
  <si>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</si>
  <si>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</si>
  <si>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</si>
  <si>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</si>
  <si>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</si>
  <si>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</si>
  <si>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</si>
  <si>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</si>
  <si>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</si>
  <si>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</si>
  <si>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</si>
  <si>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</si>
  <si>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</si>
  <si>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</si>
  <si>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</si>
  <si>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</si>
  <si>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</si>
  <si>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</si>
  <si>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</si>
  <si>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</si>
  <si>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</si>
  <si>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</si>
  <si>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</si>
  <si>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</si>
  <si>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</si>
  <si>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</si>
  <si>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</si>
  <si>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</si>
  <si>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</si>
  <si>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</si>
  <si>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</si>
  <si>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</si>
  <si>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</si>
  <si>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</si>
  <si>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</si>
  <si>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</si>
  <si>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</si>
  <si>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</si>
  <si>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</si>
  <si>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</si>
  <si>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</si>
  <si>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</si>
  <si>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</si>
  <si>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</si>
  <si>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</si>
  <si>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</si>
  <si>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</si>
  <si>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</si>
  <si>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</si>
  <si>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</si>
  <si>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</si>
  <si>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</si>
  <si>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</si>
  <si>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</si>
  <si>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</si>
  <si>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</si>
  <si>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</si>
  <si>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</si>
  <si>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</si>
  <si>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</si>
  <si>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</si>
  <si>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</si>
  <si>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</si>
  <si>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</si>
  <si>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</si>
  <si>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</si>
  <si>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</si>
  <si>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</si>
  <si>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</si>
  <si>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</si>
  <si>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</si>
  <si>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</si>
  <si>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</si>
  <si>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</si>
  <si>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</si>
  <si>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</si>
  <si>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</si>
  <si>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</si>
  <si>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</si>
  <si>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</si>
  <si>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</si>
  <si>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</si>
  <si>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</si>
  <si>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</si>
  <si>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</si>
  <si>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</si>
  <si>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</si>
  <si>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</si>
  <si>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</si>
  <si>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</si>
  <si>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</si>
  <si>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</si>
  <si>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</si>
  <si>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</si>
  <si>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</si>
  <si>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</si>
  <si>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</si>
  <si>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</si>
  <si>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</si>
  <si>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</si>
  <si>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</si>
  <si>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</si>
  <si>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</si>
  <si>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</si>
  <si>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</si>
  <si>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</si>
  <si>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</si>
  <si>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</si>
  <si>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</si>
  <si>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</si>
  <si>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</si>
  <si>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</si>
  <si>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</si>
  <si>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</si>
  <si>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</si>
  <si>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</si>
  <si>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</si>
  <si>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</si>
  <si>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</si>
  <si>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</si>
  <si>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</si>
  <si>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</si>
  <si>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</si>
  <si>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</si>
  <si>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</si>
  <si>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</si>
  <si>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</si>
  <si>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</si>
  <si>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</si>
  <si>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</si>
  <si>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</si>
  <si>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</si>
  <si>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</si>
  <si>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</si>
  <si>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</si>
  <si>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</si>
  <si>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</si>
  <si>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</si>
  <si>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</si>
  <si>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</si>
  <si>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</si>
  <si>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</si>
  <si>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</si>
  <si>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</si>
  <si>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</si>
  <si>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</si>
  <si>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</si>
  <si>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</si>
  <si>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</si>
  <si>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</si>
  <si>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</si>
  <si>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</si>
  <si>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</si>
  <si>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</si>
  <si>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</si>
  <si>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</si>
  <si>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</si>
  <si>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</si>
  <si>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</si>
  <si>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</si>
  <si>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</si>
  <si>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</si>
  <si>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</si>
  <si>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</si>
  <si>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</si>
  <si>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</si>
  <si>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</si>
  <si>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</si>
  <si>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</si>
  <si>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</si>
  <si>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</si>
  <si>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</si>
  <si>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</si>
  <si>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</si>
  <si>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</si>
  <si>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</si>
  <si>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</si>
  <si>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</si>
  <si>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</si>
  <si>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</si>
  <si>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</si>
  <si>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</si>
  <si>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</si>
  <si>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</si>
  <si>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</si>
  <si>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</si>
  <si>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</si>
  <si>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</si>
  <si>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</si>
  <si>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</si>
  <si>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</si>
  <si>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</si>
  <si>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</si>
  <si>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</si>
  <si>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</si>
  <si>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</si>
  <si>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</si>
  <si>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</si>
  <si>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</si>
  <si>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</si>
  <si>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</si>
  <si>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</si>
  <si>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</si>
  <si>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</si>
  <si>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</si>
  <si>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</si>
  <si>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</si>
  <si>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</si>
  <si>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</si>
  <si>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</si>
  <si>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</si>
  <si>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</si>
  <si>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</si>
  <si>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</si>
  <si>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</si>
  <si>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</si>
  <si>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</si>
  <si>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</si>
  <si>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</si>
  <si>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</si>
  <si>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</si>
  <si>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</si>
  <si>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</si>
  <si>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</si>
  <si>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</si>
  <si>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</si>
  <si>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</si>
  <si>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</si>
  <si>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</si>
  <si>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</si>
  <si>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</si>
  <si>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</si>
  <si>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</si>
  <si>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</si>
  <si>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</si>
  <si>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</si>
  <si>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</si>
  <si>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</si>
  <si>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</si>
  <si>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</si>
  <si>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</si>
  <si>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</si>
  <si>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</si>
  <si>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</si>
  <si>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</si>
  <si>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</si>
  <si>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</si>
  <si>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</si>
  <si>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</si>
  <si>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</si>
  <si>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</si>
  <si>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</si>
  <si>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</si>
  <si>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</si>
  <si>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</si>
  <si>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</si>
  <si>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</si>
  <si>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</si>
  <si>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</si>
  <si>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</si>
  <si>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</si>
  <si>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</si>
  <si>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</si>
  <si>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</si>
  <si>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</si>
  <si>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</si>
  <si>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</si>
  <si>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</si>
  <si>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</si>
  <si>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</si>
  <si>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</si>
  <si>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</si>
  <si>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</si>
  <si>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</si>
  <si>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</si>
  <si>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</si>
  <si>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</si>
  <si>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</si>
  <si>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</si>
  <si>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</si>
  <si>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</si>
  <si>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</si>
  <si>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</si>
  <si>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</si>
  <si>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</si>
  <si>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</si>
  <si>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</si>
  <si>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</si>
  <si>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</si>
  <si>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</si>
  <si>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</si>
  <si>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</si>
  <si>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</si>
  <si>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</si>
  <si>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</si>
  <si>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</si>
  <si>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</si>
  <si>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</si>
  <si>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</si>
  <si>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</si>
  <si>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</si>
  <si>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</si>
  <si>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</si>
  <si>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</si>
  <si>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</si>
  <si>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</si>
  <si>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</si>
  <si>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</si>
  <si>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</si>
  <si>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</si>
  <si>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</si>
  <si>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</si>
  <si>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</si>
  <si>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</si>
  <si>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</si>
  <si>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</si>
  <si>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</si>
  <si>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</si>
  <si>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</si>
  <si>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</si>
  <si>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</si>
  <si>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</si>
  <si>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</si>
  <si>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</si>
  <si>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</si>
  <si>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</si>
  <si>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</si>
  <si>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</si>
  <si>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</si>
  <si>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</si>
  <si>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</si>
  <si>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</si>
  <si>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</si>
  <si>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</si>
  <si>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</si>
  <si>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</si>
  <si>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</si>
  <si>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</si>
  <si>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</si>
  <si>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</si>
  <si>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</si>
  <si>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</si>
  <si>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</si>
  <si>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</si>
  <si>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</si>
  <si>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</si>
  <si>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</si>
  <si>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</si>
  <si>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</si>
  <si>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</si>
  <si>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</si>
  <si>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</si>
  <si>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</si>
  <si>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</si>
  <si>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</si>
  <si>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</si>
  <si>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</si>
  <si>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</si>
  <si>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</si>
  <si>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</si>
  <si>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</si>
  <si>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</si>
  <si>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</si>
  <si>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</si>
  <si>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</si>
  <si>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</si>
  <si>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</si>
  <si>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</si>
  <si>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</si>
  <si>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</si>
  <si>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</si>
  <si>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</si>
  <si>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</si>
  <si>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</si>
  <si>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</si>
  <si>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</si>
  <si>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</si>
  <si>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</si>
  <si>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</si>
  <si>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</si>
  <si>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</si>
  <si>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</si>
  <si>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</si>
  <si>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</si>
  <si>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</si>
  <si>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</si>
  <si>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</si>
  <si>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</si>
  <si>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</si>
  <si>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</si>
  <si>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</si>
  <si>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</si>
  <si>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</si>
  <si>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</si>
  <si>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</si>
  <si>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</si>
  <si>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</si>
  <si>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</si>
  <si>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</si>
  <si>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</si>
  <si>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</si>
  <si>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</si>
  <si>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</si>
  <si>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</si>
  <si>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</si>
  <si>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</si>
  <si>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</si>
  <si>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</si>
  <si>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</si>
  <si>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</si>
  <si>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</si>
  <si>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</si>
  <si>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</si>
  <si>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</si>
  <si>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</si>
  <si>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</si>
  <si>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</si>
  <si>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</si>
  <si>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</si>
  <si>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</si>
  <si>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</si>
  <si>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</si>
  <si>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</si>
  <si>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</si>
  <si>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</si>
  <si>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</si>
  <si>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</si>
  <si>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</si>
  <si>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</si>
  <si>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</si>
  <si>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</si>
  <si>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</si>
  <si>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</si>
  <si>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</si>
  <si>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</si>
  <si>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</si>
  <si>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</si>
  <si>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</si>
  <si>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</si>
  <si>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</si>
  <si>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</si>
  <si>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</si>
  <si>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</si>
  <si>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</si>
  <si>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</si>
  <si>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</si>
  <si>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</si>
  <si>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</si>
  <si>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</si>
  <si>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</si>
  <si>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</si>
  <si>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</si>
  <si>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</si>
  <si>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</si>
  <si>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</si>
  <si>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</si>
  <si>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</si>
  <si>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</si>
  <si>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</si>
  <si>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</si>
  <si>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</si>
  <si>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</si>
  <si>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</si>
  <si>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</si>
  <si>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</si>
  <si>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</si>
  <si>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</si>
  <si>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</si>
  <si>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</si>
  <si>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</si>
  <si>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</si>
  <si>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</si>
  <si>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</si>
  <si>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</si>
  <si>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</si>
  <si>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</si>
  <si>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</si>
  <si>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</si>
  <si>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</si>
  <si>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</si>
  <si>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</si>
  <si>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</si>
  <si>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</si>
  <si>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</si>
  <si>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</si>
  <si>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</si>
  <si>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</si>
  <si>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</si>
  <si>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</si>
  <si>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</si>
  <si>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</si>
  <si>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</si>
  <si>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</si>
  <si>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</si>
  <si>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</si>
  <si>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</si>
  <si>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</si>
  <si>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</si>
  <si>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</si>
  <si>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</si>
  <si>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</si>
  <si>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</si>
  <si>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</si>
  <si>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</si>
  <si>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</si>
  <si>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</si>
  <si>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</si>
  <si>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</si>
  <si>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</si>
  <si>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</si>
  <si>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</si>
  <si>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</si>
  <si>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</si>
  <si>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</si>
  <si>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</si>
  <si>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</si>
  <si>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</si>
  <si>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</si>
  <si>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</si>
  <si>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</si>
  <si>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</si>
  <si>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</si>
  <si>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</si>
  <si>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</si>
  <si>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</si>
  <si>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</si>
  <si>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</si>
  <si>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</si>
  <si>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</si>
  <si>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</si>
  <si>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</si>
  <si>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</si>
  <si>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</si>
  <si>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</si>
  <si>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</si>
  <si>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</si>
  <si>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</si>
  <si>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</si>
  <si>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</si>
  <si>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</si>
  <si>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</si>
  <si>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</si>
  <si>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</si>
  <si>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</si>
  <si>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</si>
  <si>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</si>
  <si>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</si>
  <si>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</si>
  <si>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</si>
  <si>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</si>
  <si>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</si>
  <si>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</si>
  <si>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</si>
  <si>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</si>
  <si>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</si>
  <si>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</si>
  <si>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</si>
  <si>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</si>
  <si>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</si>
  <si>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</si>
  <si>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</si>
  <si>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</si>
  <si>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</si>
  <si>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</si>
  <si>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</si>
  <si>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</si>
  <si>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</si>
  <si>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</si>
  <si>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</si>
  <si>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</si>
  <si>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</si>
  <si>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</si>
  <si>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</si>
  <si>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</si>
  <si>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</si>
  <si>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</si>
  <si>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</si>
  <si>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</si>
  <si>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</si>
  <si>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</si>
  <si>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</si>
  <si>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</si>
  <si>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</si>
  <si>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</si>
  <si>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</si>
  <si>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</si>
  <si>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</si>
  <si>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</si>
  <si>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</si>
  <si>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</si>
  <si>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</si>
  <si>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</si>
  <si>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</si>
  <si>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</si>
  <si>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</si>
  <si>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</si>
  <si>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</si>
  <si>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</si>
  <si>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</si>
  <si>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</si>
  <si>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</si>
  <si>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</si>
  <si>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</si>
  <si>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</si>
  <si>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</si>
  <si>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</si>
  <si>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</si>
  <si>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</si>
  <si>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</si>
  <si>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</si>
  <si>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</si>
  <si>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</si>
  <si>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</si>
  <si>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</si>
  <si>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</si>
  <si>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</si>
  <si>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</si>
  <si>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</si>
  <si>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</si>
  <si>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</si>
  <si>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</si>
  <si>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</si>
  <si>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</si>
  <si>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</si>
  <si>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</si>
  <si>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</si>
  <si>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</si>
  <si>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</si>
  <si>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</si>
  <si>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</si>
  <si>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</si>
  <si>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</si>
  <si>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</si>
  <si>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</si>
  <si>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</si>
  <si>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</si>
  <si>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</si>
  <si>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</si>
  <si>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</si>
  <si>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</si>
  <si>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</si>
  <si>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</si>
  <si>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</si>
  <si>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</si>
  <si>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</si>
  <si>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</si>
  <si>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</si>
  <si>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</si>
  <si>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</si>
  <si>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</si>
  <si>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</si>
  <si>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</si>
  <si>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</si>
  <si>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</si>
  <si>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</si>
  <si>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</si>
  <si>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</si>
  <si>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</si>
  <si>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</si>
  <si>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</si>
  <si>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</si>
  <si>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</si>
  <si>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</si>
  <si>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</si>
  <si>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</si>
  <si>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</si>
  <si>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</si>
  <si>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</si>
  <si>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</si>
  <si>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</si>
  <si>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</si>
  <si>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</si>
  <si>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</si>
  <si>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</si>
  <si>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</si>
  <si>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</si>
  <si>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</si>
  <si>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</si>
  <si>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</si>
  <si>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</si>
  <si>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</si>
  <si>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</si>
  <si>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</si>
  <si>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</si>
  <si>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</si>
  <si>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</si>
  <si>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</si>
  <si>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</si>
  <si>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</si>
  <si>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</si>
  <si>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</si>
  <si>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</si>
  <si>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</si>
  <si>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</si>
  <si>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</si>
  <si>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</si>
  <si>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</si>
  <si>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</si>
  <si>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</si>
  <si>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</si>
  <si>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</si>
  <si>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</si>
  <si>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</si>
  <si>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</si>
  <si>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</si>
  <si>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</si>
  <si>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</si>
  <si>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</si>
  <si>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</si>
  <si>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</si>
  <si>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</si>
  <si>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</si>
  <si>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</si>
  <si>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</si>
  <si>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</si>
  <si>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</si>
  <si>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</si>
  <si>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</si>
  <si>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</si>
  <si>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</si>
  <si>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</si>
  <si>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</si>
  <si>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</si>
  <si>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</si>
  <si>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</si>
  <si>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</si>
  <si>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</si>
  <si>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</si>
  <si>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</si>
  <si>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</si>
  <si>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</si>
  <si>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</si>
  <si>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</si>
  <si>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</si>
  <si>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</si>
  <si>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</si>
  <si>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</si>
  <si>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</si>
  <si>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</si>
  <si>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</si>
  <si>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</si>
  <si>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</si>
  <si>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</si>
  <si>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</si>
  <si>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</si>
  <si>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</si>
  <si>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</si>
  <si>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</si>
  <si>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</si>
  <si>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</si>
  <si>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</si>
  <si>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</si>
  <si>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</si>
  <si>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</si>
  <si>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</si>
  <si>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</si>
  <si>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</si>
  <si>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</si>
  <si>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</si>
  <si>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</si>
  <si>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</si>
  <si>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</si>
  <si>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</si>
  <si>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</si>
  <si>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</si>
  <si>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</si>
  <si>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</si>
  <si>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</si>
  <si>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</si>
  <si>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</si>
  <si>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</si>
  <si>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</si>
  <si>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</si>
  <si>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</si>
  <si>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</si>
  <si>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</si>
  <si>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</si>
  <si>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</si>
  <si>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</si>
  <si>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</si>
  <si>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</si>
  <si>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</si>
  <si>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</si>
  <si>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</si>
  <si>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</si>
  <si>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</si>
  <si>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</si>
  <si>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</si>
  <si>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</si>
  <si>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</si>
  <si>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</si>
  <si>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</si>
  <si>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</si>
  <si>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</si>
  <si>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</si>
  <si>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</si>
  <si>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</si>
  <si>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</si>
  <si>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</si>
  <si>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</si>
  <si>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</si>
  <si>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</si>
  <si>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</si>
  <si>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</si>
  <si>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</si>
  <si>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</si>
  <si>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</si>
  <si>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</si>
  <si>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</si>
  <si>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</si>
  <si>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</si>
  <si>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</si>
  <si>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</si>
  <si>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</si>
  <si>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</si>
  <si>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</si>
  <si>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</si>
  <si>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</si>
  <si>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</si>
  <si>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</si>
  <si>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</si>
  <si>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</si>
  <si>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</si>
  <si>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</si>
  <si>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</si>
  <si>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</si>
  <si>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</si>
  <si>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</si>
  <si>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</si>
  <si>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</si>
  <si>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</si>
  <si>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</si>
  <si>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</si>
  <si>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</si>
  <si>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</si>
  <si>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</si>
  <si>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</si>
  <si>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</si>
  <si>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</si>
  <si>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</si>
  <si>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</si>
  <si>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</si>
  <si>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</si>
  <si>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</si>
  <si>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</si>
  <si>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</si>
  <si>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</si>
  <si>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</si>
  <si>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</si>
  <si>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</si>
  <si>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</si>
  <si>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</si>
  <si>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</si>
  <si>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</si>
  <si>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</si>
  <si>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</si>
  <si>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</si>
  <si>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</si>
  <si>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</si>
  <si>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</si>
  <si>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</si>
  <si>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</si>
  <si>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</si>
  <si>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</si>
  <si>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</si>
  <si>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</si>
  <si>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</si>
  <si>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</si>
  <si>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</si>
  <si>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</si>
  <si>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</si>
  <si>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</si>
  <si>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</si>
  <si>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</si>
  <si>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</si>
  <si>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</si>
  <si>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</si>
  <si>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</si>
  <si>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</si>
  <si>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</si>
  <si>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</si>
  <si>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</si>
  <si>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</si>
  <si>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</si>
  <si>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</si>
  <si>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</si>
  <si>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</si>
  <si>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</si>
  <si>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</si>
  <si>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</si>
  <si>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</si>
  <si>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</si>
  <si>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</si>
  <si>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</si>
  <si>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</si>
  <si>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</si>
  <si>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</si>
  <si>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</si>
  <si>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</si>
  <si>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</si>
  <si>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</si>
  <si>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</si>
  <si>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</si>
  <si>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</si>
  <si>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</si>
  <si>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</si>
  <si>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</si>
  <si>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</si>
  <si>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</si>
  <si>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</si>
  <si>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</si>
  <si>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</si>
  <si>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</si>
  <si>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</si>
  <si>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</si>
  <si>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</si>
  <si>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</si>
  <si>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</si>
  <si>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</si>
  <si>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</si>
  <si>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</si>
  <si>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</si>
  <si>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</si>
  <si>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</si>
  <si>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</si>
  <si>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</si>
  <si>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</si>
  <si>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</si>
  <si>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</si>
  <si>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</si>
  <si>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</si>
  <si>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</si>
  <si>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</si>
  <si>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</si>
  <si>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</si>
  <si>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</si>
  <si>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</si>
  <si>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</si>
  <si>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</si>
  <si>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</si>
  <si>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</si>
  <si>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</si>
  <si>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</si>
  <si>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</si>
  <si>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</si>
  <si>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</si>
  <si>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</si>
  <si>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</si>
  <si>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</si>
  <si>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</si>
  <si>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</si>
  <si>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</si>
  <si>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</si>
  <si>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</si>
  <si>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</si>
  <si>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</si>
  <si>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</si>
  <si>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</si>
  <si>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</si>
  <si>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</si>
  <si>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</si>
  <si>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</si>
  <si>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</si>
  <si>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</si>
  <si>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</si>
  <si>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</si>
  <si>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</si>
  <si>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</si>
  <si>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</si>
  <si>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</si>
  <si>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</si>
  <si>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</si>
  <si>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</si>
  <si>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</si>
  <si>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</si>
  <si>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</si>
  <si>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</si>
  <si>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</si>
  <si>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</si>
  <si>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</si>
  <si>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</si>
  <si>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</si>
  <si>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</si>
  <si>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</si>
  <si>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</si>
  <si>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</si>
  <si>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</si>
  <si>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</si>
  <si>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</si>
  <si>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</si>
  <si>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</si>
  <si>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</si>
  <si>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</si>
  <si>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</si>
  <si>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</si>
  <si>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</si>
  <si>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</si>
  <si>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</si>
  <si>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</si>
  <si>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</si>
  <si>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</si>
  <si>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</si>
  <si>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</si>
  <si>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</si>
  <si>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</si>
  <si>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</si>
  <si>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</si>
  <si>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</si>
  <si>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</si>
  <si>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</si>
  <si>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</si>
  <si>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</si>
  <si>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</si>
  <si>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</si>
  <si>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</si>
  <si>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</si>
  <si>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</si>
  <si>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</si>
  <si>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</si>
  <si>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</si>
  <si>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</si>
  <si>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</si>
  <si>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</si>
  <si>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</si>
  <si>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</si>
  <si>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</si>
  <si>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</si>
  <si>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</si>
  <si>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</si>
  <si>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</si>
  <si>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</si>
  <si>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</si>
  <si>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</si>
  <si>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</si>
  <si>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</si>
  <si>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</si>
  <si>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</si>
  <si>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</si>
  <si>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</si>
  <si>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</si>
  <si>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</si>
  <si>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</si>
  <si>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</si>
  <si>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</si>
  <si>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</si>
  <si>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</si>
  <si>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</si>
  <si>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</si>
  <si>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</si>
  <si>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</si>
  <si>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</si>
  <si>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</si>
  <si>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</si>
  <si>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</si>
  <si>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</si>
  <si>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</si>
  <si>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</si>
  <si>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</si>
  <si>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</si>
  <si>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</si>
  <si>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</si>
  <si>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</si>
  <si>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</si>
  <si>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</si>
  <si>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</si>
  <si>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</si>
  <si>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</si>
  <si>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</si>
  <si>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</si>
  <si>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</si>
  <si>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</si>
  <si>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</si>
  <si>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</si>
  <si>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</si>
  <si>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</si>
  <si>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</si>
  <si>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</si>
  <si>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</si>
  <si>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</si>
  <si>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</si>
  <si>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</si>
  <si>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</si>
  <si>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</si>
  <si>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</si>
  <si>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</si>
  <si>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</si>
  <si>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</si>
  <si>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</si>
  <si>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</si>
  <si>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</si>
  <si>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</si>
  <si>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</si>
  <si>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</si>
  <si>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</si>
  <si>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</si>
  <si>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</si>
  <si>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</si>
  <si>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</si>
  <si>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</si>
  <si>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</si>
  <si>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</si>
  <si>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</si>
  <si>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</si>
  <si>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</si>
  <si>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</si>
  <si>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</si>
  <si>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</si>
  <si>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</si>
  <si>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</si>
  <si>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</si>
  <si>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</si>
  <si>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</si>
  <si>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</si>
  <si>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</si>
  <si>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</si>
  <si>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</si>
  <si>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</si>
  <si>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</si>
  <si>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</si>
  <si>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</si>
  <si>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</si>
  <si>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</si>
  <si>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</si>
  <si>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</si>
  <si>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</si>
  <si>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</si>
  <si>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</si>
  <si>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</si>
  <si>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</si>
  <si>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</si>
  <si>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</si>
  <si>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</si>
  <si>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</si>
  <si>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</si>
  <si>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</si>
  <si>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</si>
  <si>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</si>
  <si>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</si>
  <si>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</si>
  <si>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</si>
  <si>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</si>
  <si>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</si>
  <si>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</si>
  <si>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</si>
  <si>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</si>
  <si>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</si>
  <si>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</si>
  <si>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</si>
  <si>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</si>
  <si>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</si>
  <si>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</si>
  <si>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</si>
  <si>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</si>
  <si>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</si>
  <si>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</si>
  <si>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</si>
  <si>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</si>
  <si>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</si>
  <si>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</si>
  <si>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</si>
  <si>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</si>
  <si>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</si>
  <si>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</si>
  <si>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</si>
  <si>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</si>
  <si>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</si>
  <si>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</si>
  <si>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</si>
  <si>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</si>
  <si>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</si>
  <si>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</si>
  <si>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</si>
  <si>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</si>
  <si>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</si>
  <si>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</si>
  <si>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</si>
  <si>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</si>
  <si>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</si>
  <si>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</si>
  <si>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</si>
  <si>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</si>
  <si>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</si>
  <si>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</si>
  <si>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</si>
  <si>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</si>
  <si>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</si>
  <si>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</si>
  <si>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</si>
  <si>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</si>
  <si>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</si>
  <si>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</si>
  <si>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</si>
  <si>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</si>
  <si>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</si>
  <si>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</si>
  <si>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</si>
  <si>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</si>
  <si>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</si>
  <si>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</si>
  <si>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</si>
  <si>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</si>
  <si>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</si>
  <si>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</si>
  <si>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</si>
  <si>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</si>
  <si>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</si>
  <si>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</si>
  <si>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</si>
  <si>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</si>
  <si>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</si>
  <si>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</si>
  <si>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</si>
  <si>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</si>
  <si>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</si>
  <si>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</si>
  <si>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</si>
  <si>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</si>
  <si>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</si>
  <si>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</si>
  <si>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</si>
  <si>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</si>
  <si>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</si>
  <si>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</si>
  <si>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</si>
  <si>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</si>
  <si>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</si>
  <si>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</si>
  <si>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</si>
  <si>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</si>
  <si>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</si>
  <si>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</si>
  <si>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</si>
  <si>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</si>
  <si>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</si>
  <si>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</si>
  <si>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</si>
  <si>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</si>
  <si>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</si>
  <si>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</si>
  <si>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</si>
  <si>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</si>
  <si>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</si>
  <si>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</si>
  <si>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</si>
  <si>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</si>
  <si>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</si>
  <si>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</si>
  <si>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</si>
  <si>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</si>
  <si>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</si>
  <si>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</si>
  <si>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</si>
  <si>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</si>
  <si>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</si>
  <si>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</si>
  <si>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</si>
  <si>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</si>
  <si>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</si>
  <si>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</si>
  <si>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</si>
  <si>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</si>
  <si>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</si>
  <si>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</si>
  <si>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</si>
  <si>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</si>
  <si>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</si>
  <si>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</si>
  <si>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</si>
  <si>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</si>
  <si>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</si>
  <si>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</si>
  <si>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</si>
  <si>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</si>
  <si>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</si>
  <si>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</si>
  <si>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</si>
  <si>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</si>
  <si>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</si>
  <si>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</si>
  <si>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</si>
  <si>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</si>
  <si>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</si>
  <si>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</si>
  <si>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</si>
  <si>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</si>
  <si>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</si>
  <si>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</si>
  <si>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</si>
  <si>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</si>
  <si>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</si>
  <si>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</si>
  <si>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</si>
  <si>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</si>
  <si>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</si>
  <si>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</si>
  <si>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</si>
  <si>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</si>
  <si>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</si>
  <si>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</si>
  <si>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</si>
  <si>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</si>
  <si>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</si>
  <si>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</si>
  <si>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</si>
  <si>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</si>
  <si>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</si>
  <si>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</si>
  <si>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</si>
  <si>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</si>
  <si>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</si>
  <si>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</si>
  <si>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</si>
  <si>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</si>
  <si>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</si>
  <si>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</si>
  <si>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</si>
  <si>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</si>
  <si>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</si>
  <si>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</si>
  <si>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</si>
  <si>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</si>
  <si>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</si>
  <si>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</si>
  <si>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</si>
  <si>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</si>
  <si>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</si>
  <si>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</si>
  <si>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</si>
  <si>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</si>
  <si>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</si>
  <si>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</si>
  <si>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</si>
  <si>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</si>
  <si>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</si>
  <si>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</si>
  <si>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</si>
  <si>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</si>
  <si>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</si>
  <si>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</si>
  <si>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</si>
  <si>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</si>
  <si>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</si>
  <si>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</si>
  <si>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</si>
  <si>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</si>
  <si>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</si>
  <si>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</si>
  <si>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</si>
  <si>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</si>
  <si>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</si>
  <si>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</si>
  <si>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</si>
  <si>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</si>
  <si>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</si>
  <si>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</si>
  <si>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</si>
  <si>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</si>
  <si>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</si>
  <si>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</si>
  <si>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</si>
  <si>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</si>
  <si>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</si>
  <si>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</si>
  <si>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</si>
  <si>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</si>
  <si>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</si>
  <si>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</si>
  <si>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</si>
  <si>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</si>
  <si>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</si>
  <si>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</si>
  <si>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</si>
  <si>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</si>
  <si>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</si>
  <si>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</si>
  <si>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</si>
  <si>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</si>
  <si>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</si>
  <si>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</si>
  <si>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</si>
  <si>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</si>
  <si>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</si>
  <si>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</si>
  <si>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</si>
  <si>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</si>
  <si>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</si>
  <si>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</si>
  <si>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</si>
  <si>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</si>
  <si>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</si>
  <si>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</si>
  <si>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</si>
  <si>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</si>
  <si>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</si>
  <si>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</si>
  <si>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</si>
  <si>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</si>
  <si>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</si>
  <si>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</si>
  <si>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</si>
  <si>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</si>
  <si>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</si>
  <si>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</si>
  <si>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</si>
  <si>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</si>
  <si>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</si>
  <si>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</si>
  <si>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</si>
  <si>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</si>
  <si>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</si>
  <si>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</si>
  <si>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</si>
  <si>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</si>
  <si>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</si>
  <si>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</si>
  <si>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</si>
  <si>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</si>
  <si>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</si>
  <si>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</si>
  <si>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</si>
  <si>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</si>
  <si>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</si>
  <si>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</si>
  <si>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</si>
  <si>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</si>
  <si>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</si>
  <si>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</si>
  <si>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</si>
  <si>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</si>
  <si>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</si>
  <si>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</si>
  <si>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</si>
  <si>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</si>
  <si>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</si>
  <si>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</si>
  <si>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</si>
  <si>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</si>
  <si>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</si>
  <si>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</si>
  <si>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</si>
  <si>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</si>
  <si>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</si>
  <si>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</si>
  <si>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</si>
  <si>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</si>
  <si>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</si>
  <si>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</si>
  <si>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</si>
  <si>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</si>
  <si>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</si>
  <si>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</si>
  <si>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</si>
  <si>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</si>
  <si>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</si>
  <si>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</si>
  <si>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</si>
  <si>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</si>
  <si>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</si>
  <si>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</si>
  <si>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</si>
  <si>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</si>
  <si>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</si>
  <si>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</si>
  <si>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</si>
  <si>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</si>
  <si>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</si>
  <si>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</si>
  <si>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</si>
  <si>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</si>
  <si>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</si>
  <si>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</si>
  <si>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</si>
  <si>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</si>
  <si>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</si>
  <si>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</si>
  <si>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</si>
  <si>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</si>
  <si>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</si>
  <si>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</si>
  <si>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</si>
  <si>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</si>
  <si>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</si>
  <si>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</si>
  <si>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</si>
  <si>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</si>
  <si>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</si>
  <si>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</si>
  <si>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</si>
  <si>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</si>
  <si>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</si>
  <si>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</si>
  <si>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</si>
  <si>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</si>
  <si>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</si>
  <si>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</si>
  <si>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</si>
  <si>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</si>
  <si>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</si>
  <si>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</si>
  <si>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</si>
  <si>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</si>
  <si>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</si>
  <si>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</si>
  <si>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</si>
  <si>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</si>
  <si>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</si>
  <si>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</si>
  <si>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</si>
  <si>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</si>
  <si>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</si>
  <si>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</si>
  <si>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</si>
  <si>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</si>
  <si>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</si>
  <si>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</si>
  <si>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</si>
  <si>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</si>
  <si>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</si>
  <si>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</si>
  <si>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</si>
  <si>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</si>
  <si>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</si>
  <si>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</si>
  <si>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</si>
  <si>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</si>
  <si>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</si>
  <si>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</si>
  <si>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</si>
  <si>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</si>
  <si>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</si>
  <si>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</si>
  <si>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</si>
  <si>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</si>
  <si>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</si>
  <si>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</si>
  <si>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</si>
  <si>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</si>
  <si>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</si>
  <si>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</si>
  <si>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</si>
  <si>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</si>
  <si>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</si>
  <si>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</si>
  <si>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</si>
  <si>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</si>
  <si>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</si>
  <si>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</si>
  <si>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</si>
  <si>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</si>
  <si>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</si>
  <si>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</si>
  <si>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</si>
  <si>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</si>
  <si>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</si>
  <si>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</si>
  <si>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</si>
  <si>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</si>
  <si>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</si>
  <si>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</si>
  <si>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</si>
  <si>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</si>
  <si>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</si>
  <si>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</si>
  <si>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</si>
  <si>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</si>
  <si>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</si>
  <si>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</si>
  <si>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</si>
  <si>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</si>
  <si>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</si>
  <si>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</si>
  <si>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</si>
  <si>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</si>
  <si>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</si>
  <si>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</si>
  <si>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</si>
  <si>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</si>
  <si>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</si>
  <si>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</si>
  <si>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</si>
  <si>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</si>
  <si>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</si>
  <si>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</si>
  <si>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</si>
  <si>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</si>
  <si>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</si>
  <si>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</si>
  <si>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</si>
  <si>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</si>
  <si>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</si>
  <si>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</si>
  <si>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</si>
  <si>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</si>
  <si>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</si>
  <si>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</si>
  <si>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</si>
  <si>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</si>
  <si>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</si>
  <si>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</si>
  <si>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</si>
  <si>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</si>
  <si>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</si>
  <si>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</si>
  <si>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</si>
  <si>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</si>
  <si>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</si>
  <si>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</si>
  <si>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</si>
  <si>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</si>
  <si>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</si>
  <si>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</si>
  <si>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</si>
  <si>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</si>
  <si>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</si>
  <si>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</si>
  <si>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</si>
  <si>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</si>
  <si>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</si>
  <si>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</si>
  <si>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</si>
  <si>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</si>
  <si>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</si>
  <si>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</si>
  <si>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</si>
  <si>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</si>
  <si>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</si>
  <si>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</si>
  <si>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</si>
  <si>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</si>
  <si>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</si>
  <si>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</si>
  <si>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</si>
  <si>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</si>
  <si>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</si>
  <si>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</si>
  <si>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</si>
  <si>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</si>
  <si>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</si>
  <si>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</si>
  <si>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</si>
  <si>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</si>
  <si>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</si>
  <si>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</si>
  <si>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</si>
  <si>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</si>
  <si>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</si>
  <si>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</si>
  <si>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</si>
  <si>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</si>
  <si>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</si>
  <si>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</si>
  <si>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</si>
  <si>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</si>
  <si>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</si>
  <si>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</si>
  <si>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</si>
  <si>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</si>
  <si>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</si>
  <si>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</si>
  <si>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</si>
  <si>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</si>
  <si>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</si>
  <si>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</si>
  <si>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</si>
  <si>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</si>
  <si>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</si>
  <si>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</si>
  <si>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</si>
  <si>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</si>
  <si>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</si>
  <si>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</si>
  <si>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</si>
  <si>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</si>
  <si>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</si>
  <si>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</si>
  <si>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</si>
  <si>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</si>
  <si>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</si>
  <si>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</si>
  <si>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</si>
  <si>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</si>
  <si>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</si>
  <si>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</si>
  <si>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</si>
  <si>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</si>
  <si>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</si>
  <si>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</si>
  <si>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</si>
  <si>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</si>
  <si>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</si>
  <si>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</si>
  <si>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</si>
  <si>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</si>
  <si>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</si>
  <si>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</si>
  <si>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</si>
  <si>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</si>
  <si>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</si>
  <si>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</si>
  <si>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</si>
  <si>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</si>
  <si>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</si>
  <si>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</si>
  <si>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</si>
  <si>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</si>
  <si>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</si>
  <si>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</si>
  <si>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</si>
  <si>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</si>
  <si>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</si>
  <si>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</si>
  <si>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</si>
  <si>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</si>
  <si>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</si>
  <si>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</si>
  <si>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</si>
  <si>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</si>
  <si>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</si>
  <si>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</si>
  <si>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</si>
  <si>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</si>
  <si>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</si>
  <si>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</si>
  <si>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</si>
  <si>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</si>
  <si>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</si>
  <si>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</si>
  <si>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</si>
  <si>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</si>
  <si>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</si>
  <si>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</si>
  <si>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</si>
  <si>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</si>
  <si>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</si>
  <si>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</si>
  <si>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</si>
  <si>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</si>
  <si>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</si>
  <si>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</si>
  <si>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</si>
  <si>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</si>
  <si>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</si>
  <si>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</si>
  <si>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</si>
  <si>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</si>
  <si>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</si>
  <si>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</si>
  <si>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</si>
  <si>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</si>
  <si>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</si>
  <si>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</si>
  <si>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</si>
  <si>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</si>
  <si>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</si>
  <si>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</si>
  <si>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</si>
  <si>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</si>
  <si>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</si>
  <si>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</si>
  <si>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</si>
  <si>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</si>
  <si>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</si>
  <si>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</si>
  <si>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</si>
  <si>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</si>
  <si>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</si>
  <si>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</si>
  <si>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</si>
  <si>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</si>
  <si>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</si>
  <si>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</si>
  <si>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</si>
  <si>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</si>
  <si>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</si>
  <si>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</si>
  <si>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</si>
  <si>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</si>
  <si>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</si>
  <si>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</si>
  <si>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</si>
  <si>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</si>
  <si>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</si>
  <si>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</si>
  <si>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</si>
  <si>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</si>
  <si>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</si>
  <si>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</si>
  <si>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</si>
  <si>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</si>
  <si>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</si>
  <si>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</si>
  <si>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</si>
  <si>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</si>
  <si>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</si>
  <si>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</si>
  <si>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</si>
  <si>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</si>
  <si>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</si>
  <si>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</si>
  <si>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</si>
  <si>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</si>
  <si>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</si>
  <si>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</si>
  <si>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</si>
  <si>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</si>
  <si>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</si>
  <si>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</si>
  <si>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</si>
  <si>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</si>
  <si>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</si>
  <si>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</si>
  <si>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</si>
  <si>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</si>
  <si>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</si>
  <si>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</si>
  <si>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</si>
  <si>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</si>
  <si>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</si>
  <si>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</si>
  <si>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</si>
  <si>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</si>
  <si>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</si>
  <si>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</si>
  <si>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</si>
  <si>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</si>
  <si>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</si>
  <si>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</si>
  <si>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</si>
  <si>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</si>
  <si>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</si>
  <si>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</si>
  <si>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</si>
  <si>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</si>
  <si>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</si>
  <si>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</si>
  <si>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</si>
  <si>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</si>
  <si>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</si>
  <si>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</si>
  <si>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</si>
  <si>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</si>
  <si>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</si>
  <si>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</si>
  <si>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</si>
  <si>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</si>
  <si>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</si>
  <si>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</si>
  <si>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</si>
  <si>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</si>
  <si>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</si>
  <si>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</si>
  <si>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</si>
  <si>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</si>
  <si>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</si>
  <si>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</si>
  <si>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</si>
  <si>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</si>
  <si>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</si>
  <si>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</si>
  <si>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</si>
  <si>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</si>
  <si>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</si>
  <si>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</si>
  <si>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</si>
  <si>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</si>
  <si>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</si>
  <si>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</si>
  <si>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</si>
  <si>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</si>
  <si>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</si>
  <si>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</si>
  <si>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</si>
  <si>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</si>
  <si>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</si>
  <si>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</si>
  <si>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</si>
  <si>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</si>
  <si>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</si>
  <si>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</si>
  <si>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</si>
  <si>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</si>
  <si>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</si>
  <si>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</si>
  <si>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</si>
  <si>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</si>
  <si>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</si>
  <si>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</si>
  <si>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</si>
  <si>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</si>
  <si>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</si>
  <si>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</si>
  <si>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</si>
  <si>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</si>
  <si>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</si>
  <si>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</si>
  <si>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</si>
  <si>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</si>
  <si>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</si>
  <si>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</si>
  <si>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</si>
  <si>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</si>
  <si>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</si>
  <si>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</si>
  <si>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</si>
  <si>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</si>
  <si>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</si>
  <si>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</si>
  <si>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</si>
  <si>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</si>
  <si>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</si>
  <si>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</si>
  <si>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</si>
  <si>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</si>
  <si>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</si>
  <si>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</si>
  <si>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</si>
  <si>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</si>
  <si>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</si>
  <si>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</si>
  <si>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</si>
  <si>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</si>
  <si>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</si>
  <si>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</si>
  <si>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</si>
  <si>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</si>
  <si>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</si>
  <si>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</si>
  <si>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</si>
  <si>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</si>
  <si>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</si>
  <si>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</si>
  <si>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</si>
  <si>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</si>
  <si>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</si>
  <si>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</si>
  <si>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</si>
  <si>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</si>
  <si>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</si>
  <si>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</si>
  <si>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</si>
  <si>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</si>
  <si>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</si>
  <si>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</si>
  <si>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</si>
  <si>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</si>
  <si>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</si>
  <si>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</si>
  <si>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</si>
  <si>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</si>
  <si>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</si>
  <si>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</si>
  <si>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</si>
  <si>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</si>
  <si>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</si>
  <si>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</si>
  <si>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</si>
  <si>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</si>
  <si>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</si>
  <si>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</si>
  <si>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</si>
  <si>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</si>
  <si>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</si>
  <si>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</si>
  <si>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</si>
  <si>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</si>
  <si>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</si>
  <si>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</si>
  <si>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</si>
  <si>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</si>
  <si>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</si>
  <si>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</si>
  <si>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</si>
  <si>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</si>
  <si>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</si>
  <si>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</si>
  <si>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</si>
  <si>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</si>
  <si>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</si>
  <si>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</si>
  <si>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</si>
  <si>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</si>
  <si>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</si>
  <si>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</si>
  <si>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</si>
  <si>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</si>
  <si>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</si>
  <si>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</si>
  <si>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</si>
  <si>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</si>
  <si>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</si>
  <si>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</si>
  <si>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</si>
  <si>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</si>
  <si>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</si>
  <si>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</si>
  <si>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</si>
  <si>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</si>
  <si>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</si>
  <si>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</si>
  <si>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</si>
  <si>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</si>
  <si>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</si>
  <si>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</si>
  <si>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</si>
  <si>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</si>
  <si>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</si>
  <si>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</si>
  <si>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</si>
  <si>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</si>
  <si>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</si>
  <si>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</si>
  <si>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</si>
  <si>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</si>
  <si>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</si>
  <si>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</si>
  <si>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</si>
  <si>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</si>
  <si>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</si>
  <si>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</si>
  <si>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</si>
  <si>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</si>
  <si>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</si>
  <si>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</si>
  <si>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</si>
  <si>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</si>
  <si>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</si>
  <si>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</si>
  <si>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</si>
  <si>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</si>
  <si>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</si>
  <si>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</si>
  <si>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</si>
  <si>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</si>
  <si>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</si>
  <si>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</si>
  <si>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</si>
  <si>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</si>
  <si>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</si>
  <si>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</si>
  <si>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</si>
  <si>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</si>
  <si>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</si>
  <si>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</si>
  <si>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</si>
  <si>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</si>
  <si>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</si>
  <si>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</si>
  <si>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</si>
  <si>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</si>
  <si>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</si>
  <si>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</si>
  <si>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</si>
  <si>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</si>
  <si>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</si>
  <si>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</si>
  <si>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</si>
  <si>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</si>
  <si>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</si>
  <si>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</si>
  <si>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</si>
  <si>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</si>
  <si>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</si>
  <si>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</si>
  <si>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</si>
  <si>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</si>
  <si>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</si>
  <si>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</si>
  <si>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</si>
  <si>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</si>
  <si>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</si>
  <si>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</si>
  <si>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</si>
  <si>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</si>
  <si>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</si>
  <si>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</si>
  <si>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</si>
  <si>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</si>
  <si>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</si>
  <si>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</si>
  <si>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</si>
  <si>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</si>
  <si>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</si>
  <si>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</si>
  <si>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</si>
  <si>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</si>
  <si>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</si>
  <si>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</si>
  <si>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</si>
  <si>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</si>
  <si>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</si>
  <si>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</si>
  <si>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</si>
  <si>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</si>
  <si>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</si>
  <si>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</si>
  <si>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</si>
  <si>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</si>
  <si>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</si>
  <si>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</si>
  <si>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</si>
  <si>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</si>
  <si>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</si>
  <si>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</si>
  <si>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</si>
  <si>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</si>
  <si>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</si>
  <si>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</si>
  <si>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</si>
  <si>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</si>
  <si>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</si>
  <si>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</si>
  <si>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</si>
  <si>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</si>
  <si>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</si>
  <si>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</si>
  <si>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</si>
  <si>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</si>
  <si>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</si>
  <si>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</si>
  <si>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</si>
  <si>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</si>
  <si>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</si>
  <si>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</si>
  <si>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</si>
  <si>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</si>
  <si>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</si>
  <si>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</si>
  <si>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</si>
  <si>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</si>
  <si>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</si>
  <si>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</si>
  <si>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</si>
  <si>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</si>
  <si>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</si>
  <si>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</si>
  <si>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</si>
  <si>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</si>
  <si>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</si>
  <si>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</si>
  <si>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</si>
  <si>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</si>
  <si>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</si>
  <si>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</si>
  <si>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</si>
  <si>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</si>
  <si>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</si>
  <si>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</si>
  <si>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</si>
  <si>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</si>
  <si>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</si>
  <si>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</si>
  <si>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</si>
  <si>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</si>
  <si>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</si>
  <si>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</si>
  <si>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</si>
  <si>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</si>
  <si>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</si>
  <si>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</si>
  <si>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</si>
  <si>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</si>
  <si>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</si>
  <si>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</si>
  <si>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</si>
  <si>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</si>
  <si>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</si>
  <si>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</si>
  <si>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</si>
  <si>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</si>
  <si>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</si>
  <si>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</si>
  <si>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</si>
  <si>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</si>
  <si>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</si>
  <si>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</si>
  <si>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</si>
  <si>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</si>
  <si>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</si>
  <si>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</si>
  <si>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</si>
  <si>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</si>
  <si>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</si>
  <si>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</si>
  <si>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</si>
  <si>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</si>
  <si>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</si>
  <si>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</si>
  <si>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</si>
  <si>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</si>
  <si>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</si>
  <si>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</si>
  <si>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</si>
  <si>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</si>
  <si>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</si>
  <si>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</si>
  <si>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</si>
  <si>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</si>
  <si>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</si>
  <si>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</si>
  <si>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</si>
  <si>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</si>
  <si>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</si>
  <si>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</si>
  <si>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</si>
  <si>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</si>
  <si>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</si>
  <si>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</si>
  <si>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</si>
  <si>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</si>
  <si>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</si>
  <si>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</si>
  <si>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</si>
  <si>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</si>
  <si>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</si>
  <si>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</si>
  <si>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</si>
  <si>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</si>
  <si>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</si>
  <si>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</si>
  <si>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</si>
  <si>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</si>
  <si>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</si>
  <si>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</si>
  <si>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</si>
  <si>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</si>
  <si>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</si>
  <si>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</si>
  <si>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</si>
  <si>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</si>
  <si>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</si>
  <si>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</si>
  <si>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</si>
  <si>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</si>
  <si>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</si>
  <si>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</si>
  <si>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</si>
  <si>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</si>
  <si>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</si>
  <si>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</si>
  <si>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</si>
  <si>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</si>
  <si>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</si>
  <si>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</si>
  <si>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</si>
  <si>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</si>
  <si>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</si>
  <si>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</si>
  <si>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</si>
  <si>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</si>
  <si>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</si>
  <si>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</si>
  <si>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</si>
  <si>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</si>
  <si>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</si>
  <si>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</si>
  <si>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</si>
  <si>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</si>
  <si>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</si>
  <si>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</si>
  <si>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</si>
  <si>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</si>
  <si>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</si>
  <si>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</si>
  <si>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</si>
  <si>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</si>
  <si>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</si>
  <si>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</si>
  <si>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</si>
  <si>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</si>
  <si>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</si>
  <si>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</si>
  <si>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</si>
  <si>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</si>
  <si>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</si>
  <si>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</si>
  <si>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</si>
  <si>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</si>
  <si>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</si>
  <si>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</si>
  <si>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</si>
  <si>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</si>
  <si>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</si>
  <si>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</si>
  <si>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</si>
  <si>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</si>
  <si>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</si>
  <si>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</si>
  <si>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</si>
  <si>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</si>
  <si>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</si>
  <si>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</si>
  <si>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</si>
  <si>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</si>
  <si>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</si>
  <si>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</si>
  <si>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</si>
  <si>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</si>
  <si>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</si>
  <si>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</si>
  <si>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</si>
  <si>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</si>
  <si>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</si>
  <si>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</si>
  <si>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</si>
  <si>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</si>
  <si>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</si>
  <si>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</si>
  <si>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</si>
  <si>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</si>
  <si>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</si>
  <si>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</si>
  <si>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</si>
  <si>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</si>
  <si>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</si>
  <si>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</si>
  <si>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</si>
  <si>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</si>
  <si>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</si>
  <si>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</si>
  <si>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</si>
  <si>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</si>
  <si>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</si>
  <si>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</si>
  <si>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</si>
  <si>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</si>
  <si>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</si>
  <si>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</si>
  <si>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</si>
  <si>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</si>
  <si>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</si>
  <si>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</si>
  <si>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</si>
  <si>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</si>
  <si>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</si>
  <si>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</si>
  <si>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</si>
  <si>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</si>
  <si>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</si>
  <si>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</si>
  <si>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</si>
  <si>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</si>
  <si>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</si>
  <si>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</si>
  <si>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</si>
  <si>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</si>
  <si>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</si>
  <si>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</si>
  <si>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</si>
  <si>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</si>
  <si>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</si>
  <si>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</si>
  <si>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</si>
  <si>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</si>
  <si>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</si>
  <si>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</si>
  <si>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</si>
  <si>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</si>
  <si>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</si>
  <si>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</si>
  <si>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</si>
  <si>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</si>
  <si>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</si>
  <si>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</si>
  <si>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</si>
  <si>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</si>
  <si>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</si>
  <si>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</si>
  <si>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</si>
  <si>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</si>
  <si>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</si>
  <si>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</si>
  <si>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</si>
  <si>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</si>
  <si>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</si>
  <si>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</si>
  <si>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</si>
  <si>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</si>
  <si>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</si>
  <si>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</si>
  <si>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</si>
  <si>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</si>
  <si>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</si>
  <si>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</si>
  <si>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</si>
  <si>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</si>
  <si>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</si>
  <si>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</si>
  <si>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</si>
  <si>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</si>
  <si>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</si>
  <si>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</si>
  <si>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</si>
  <si>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</si>
  <si>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</si>
  <si>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</si>
  <si>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</si>
  <si>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</si>
  <si>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</si>
  <si>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</si>
  <si>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</si>
  <si>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</si>
  <si>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</si>
  <si>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</si>
  <si>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</si>
  <si>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</si>
  <si>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</si>
  <si>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</si>
  <si>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</si>
  <si>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</si>
  <si>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</si>
  <si>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</si>
  <si>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</si>
  <si>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</si>
  <si>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</si>
  <si>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</si>
  <si>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</si>
  <si>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</si>
  <si>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</si>
  <si>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</si>
  <si>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</si>
  <si>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</si>
  <si>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</si>
  <si>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</si>
  <si>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</si>
  <si>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</si>
  <si>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</si>
  <si>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</si>
  <si>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</si>
  <si>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</si>
  <si>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</si>
  <si>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</si>
  <si>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</si>
  <si>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</si>
  <si>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</si>
  <si>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</si>
  <si>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</si>
  <si>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</si>
  <si>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</si>
  <si>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</si>
  <si>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</si>
  <si>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</si>
  <si>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</si>
  <si>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</si>
  <si>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</si>
  <si>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</si>
  <si>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</si>
  <si>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</si>
  <si>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</si>
  <si>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</si>
  <si>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</si>
  <si>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</si>
  <si>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</si>
  <si>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</si>
  <si>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</si>
  <si>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</si>
  <si>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</si>
  <si>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</si>
  <si>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</si>
  <si>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</si>
  <si>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</si>
  <si>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</si>
  <si>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</si>
  <si>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</si>
  <si>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</si>
  <si>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</si>
  <si>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</si>
  <si>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</si>
  <si>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</si>
  <si>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</si>
  <si>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</si>
  <si>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</si>
  <si>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</si>
  <si>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</si>
  <si>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</si>
  <si>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</si>
  <si>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</si>
  <si>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</si>
  <si>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</si>
  <si>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</si>
  <si>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</si>
  <si>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</si>
  <si>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</si>
  <si>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</si>
  <si>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</si>
  <si>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</si>
  <si>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</si>
  <si>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</si>
  <si>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</si>
  <si>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</si>
  <si>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</si>
  <si>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</si>
  <si>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</si>
  <si>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</si>
  <si>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</si>
  <si>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</si>
  <si>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</si>
  <si>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</si>
  <si>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</si>
  <si>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</si>
  <si>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</si>
  <si>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</si>
  <si>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</si>
  <si>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</si>
  <si>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</si>
  <si>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</si>
  <si>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</si>
  <si>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</si>
  <si>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</si>
  <si>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</si>
  <si>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</si>
  <si>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</si>
  <si>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</si>
  <si>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</si>
  <si>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</si>
  <si>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</si>
  <si>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</si>
  <si>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</si>
  <si>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</si>
  <si>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</si>
  <si>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</si>
  <si>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</si>
  <si>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</si>
  <si>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</si>
  <si>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</si>
  <si>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</si>
  <si>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</si>
  <si>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</si>
  <si>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</si>
  <si>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</si>
  <si>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</si>
  <si>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</si>
  <si>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</si>
  <si>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</si>
  <si>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</si>
  <si>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</si>
  <si>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</si>
  <si>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</si>
  <si>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</si>
  <si>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</si>
  <si>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</si>
  <si>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</si>
  <si>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</si>
  <si>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</si>
  <si>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</si>
  <si>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</si>
  <si>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</si>
  <si>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</si>
  <si>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</si>
  <si>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</si>
  <si>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</si>
  <si>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</si>
  <si>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</si>
  <si>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</si>
  <si>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</si>
  <si>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</si>
  <si>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</si>
  <si>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</si>
  <si>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</si>
  <si>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</si>
  <si>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</si>
  <si>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</si>
  <si>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</si>
  <si>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</si>
  <si>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</si>
  <si>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</si>
  <si>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</si>
  <si>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</si>
  <si>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</si>
  <si>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</si>
  <si>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</si>
  <si>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</si>
  <si>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</si>
  <si>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</si>
  <si>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</si>
  <si>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</si>
  <si>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</si>
  <si>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</si>
  <si>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</si>
  <si>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</si>
  <si>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</si>
  <si>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</si>
  <si>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</si>
  <si>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</si>
  <si>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</si>
  <si>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</si>
  <si>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</si>
  <si>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</si>
  <si>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</si>
  <si>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</si>
  <si>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</si>
  <si>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</si>
  <si>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</si>
  <si>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</si>
  <si>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</si>
  <si>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</si>
  <si>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</si>
  <si>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</si>
  <si>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</si>
  <si>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</si>
  <si>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</si>
  <si>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</si>
  <si>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</si>
  <si>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</si>
  <si>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</si>
  <si>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</si>
  <si>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</si>
  <si>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</si>
  <si>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</si>
  <si>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</si>
  <si>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</si>
  <si>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</si>
  <si>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</si>
  <si>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</si>
  <si>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</si>
  <si>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</si>
  <si>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</si>
  <si>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</si>
  <si>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</si>
  <si>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</si>
  <si>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</si>
  <si>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</si>
  <si>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</si>
  <si>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</si>
  <si>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</si>
  <si>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</si>
  <si>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</si>
  <si>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</si>
  <si>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</si>
  <si>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</si>
  <si>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</si>
  <si>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</si>
  <si>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</si>
  <si>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</si>
  <si>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</si>
  <si>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</si>
  <si>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</si>
  <si>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</si>
  <si>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</si>
  <si>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</si>
  <si>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</si>
  <si>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</si>
  <si>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</si>
  <si>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</si>
  <si>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</si>
  <si>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</si>
  <si>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</si>
  <si>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</si>
  <si>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</si>
  <si>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</si>
  <si>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</si>
  <si>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</si>
  <si>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</si>
  <si>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</si>
  <si>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</si>
  <si>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</si>
  <si>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</si>
  <si>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</si>
  <si>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</si>
  <si>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</si>
  <si>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</si>
  <si>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</si>
  <si>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</si>
  <si>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</si>
  <si>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</si>
  <si>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</si>
  <si>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</si>
  <si>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</si>
  <si>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</si>
  <si>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</si>
  <si>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</si>
  <si>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</si>
  <si>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</si>
  <si>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</si>
  <si>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</si>
  <si>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</si>
  <si>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</si>
  <si>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</si>
  <si>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</si>
  <si>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</si>
  <si>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</si>
  <si>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</si>
  <si>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</si>
  <si>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</si>
  <si>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</si>
  <si>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</si>
  <si>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</si>
  <si>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</si>
  <si>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</si>
  <si>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</si>
  <si>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</si>
  <si>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</si>
  <si>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</si>
  <si>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</si>
  <si>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</si>
  <si>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</si>
  <si>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</si>
  <si>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</si>
  <si>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</si>
  <si>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</si>
  <si>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</si>
  <si>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</si>
  <si>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</si>
  <si>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</si>
  <si>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</si>
  <si>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</si>
  <si>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</si>
  <si>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</si>
  <si>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</si>
  <si>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</si>
  <si>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</si>
  <si>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</si>
  <si>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</si>
  <si>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</si>
  <si>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</si>
  <si>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</si>
  <si>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</si>
  <si>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</si>
  <si>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</si>
  <si>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</si>
  <si>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</si>
  <si>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</si>
  <si>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</si>
  <si>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</si>
  <si>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</si>
  <si>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</si>
  <si>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</si>
  <si>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</si>
  <si>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</si>
  <si>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</si>
  <si>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</si>
  <si>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</si>
  <si>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</si>
  <si>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</si>
  <si>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</si>
  <si>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</si>
  <si>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</si>
  <si>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</si>
  <si>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</si>
  <si>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</si>
  <si>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</si>
  <si>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</si>
  <si>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</si>
  <si>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</si>
  <si>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</si>
  <si>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</si>
  <si>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</si>
  <si>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</si>
  <si>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</si>
  <si>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</si>
  <si>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</si>
  <si>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</si>
  <si>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</si>
  <si>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</si>
  <si>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</si>
  <si>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</si>
  <si>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</si>
  <si>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</si>
  <si>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</si>
  <si>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</si>
  <si>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</si>
  <si>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</si>
  <si>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</si>
  <si>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</si>
  <si>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</si>
  <si>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</si>
  <si>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</si>
  <si>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</si>
  <si>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</si>
  <si>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</si>
  <si>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</si>
  <si>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</si>
  <si>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</si>
  <si>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</si>
  <si>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</si>
  <si>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</si>
  <si>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</si>
  <si>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</si>
  <si>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</si>
  <si>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</si>
  <si>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</si>
  <si>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</si>
  <si>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</si>
  <si>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</si>
  <si>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</si>
  <si>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</si>
  <si>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</si>
  <si>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</si>
  <si>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</si>
  <si>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</si>
  <si>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</si>
  <si>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</si>
  <si>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</si>
  <si>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</si>
  <si>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</si>
  <si>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</si>
  <si>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</si>
  <si>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</si>
  <si>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</si>
  <si>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</si>
  <si>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</si>
  <si>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</si>
  <si>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</si>
  <si>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</si>
  <si>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</si>
  <si>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</si>
  <si>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</si>
  <si>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</si>
  <si>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</si>
  <si>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</si>
  <si>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</si>
  <si>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</si>
  <si>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</si>
  <si>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</si>
  <si>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</si>
  <si>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</si>
  <si>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</si>
  <si>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</si>
  <si>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</si>
  <si>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</si>
  <si>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</si>
  <si>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</si>
  <si>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</si>
  <si>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</si>
  <si>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</si>
  <si>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</si>
  <si>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</si>
  <si>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</si>
  <si>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</si>
  <si>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</si>
  <si>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</si>
  <si>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</si>
  <si>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</si>
  <si>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</si>
  <si>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</si>
  <si>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</si>
  <si>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</si>
  <si>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</si>
  <si>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</si>
  <si>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</si>
  <si>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</si>
  <si>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</si>
  <si>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</si>
  <si>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</si>
  <si>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</si>
  <si>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</si>
  <si>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</si>
  <si>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</si>
  <si>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</si>
  <si>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</si>
  <si>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</si>
  <si>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</si>
  <si>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</si>
  <si>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</si>
  <si>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</si>
  <si>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</si>
  <si>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</si>
  <si>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</si>
  <si>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</si>
  <si>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</si>
  <si>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</si>
  <si>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</si>
  <si>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</si>
  <si>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</si>
  <si>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</si>
  <si>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</si>
  <si>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</si>
  <si>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</si>
  <si>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</si>
  <si>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</si>
  <si>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</si>
  <si>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</si>
  <si>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</si>
  <si>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</si>
  <si>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</si>
  <si>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</si>
  <si>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</si>
  <si>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</si>
  <si>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</si>
  <si>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</si>
  <si>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</si>
  <si>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</si>
  <si>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</si>
  <si>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</si>
  <si>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</si>
  <si>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</si>
  <si>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</si>
  <si>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</si>
  <si>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</si>
  <si>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</si>
  <si>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</si>
  <si>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</si>
  <si>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</si>
  <si>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</si>
  <si>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</si>
  <si>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</si>
  <si>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</si>
  <si>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</si>
  <si>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</si>
  <si>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</si>
  <si>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</si>
  <si>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</si>
  <si>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</si>
  <si>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</si>
  <si>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</si>
  <si>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</si>
  <si>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</si>
  <si>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</si>
  <si>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</si>
  <si>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</si>
  <si>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</si>
  <si>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</si>
  <si>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</si>
  <si>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</si>
  <si>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</si>
  <si>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</si>
  <si>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</si>
  <si>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</si>
  <si>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</si>
  <si>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</si>
  <si>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</si>
  <si>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</si>
  <si>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</si>
  <si>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</si>
  <si>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</si>
  <si>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</si>
  <si>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</si>
  <si>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</si>
  <si>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</si>
  <si>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</si>
  <si>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</si>
  <si>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</si>
  <si>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</si>
  <si>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</si>
  <si>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</si>
  <si>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</si>
  <si>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</si>
  <si>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</si>
  <si>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</si>
  <si>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</si>
  <si>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</si>
  <si>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</si>
  <si>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</si>
  <si>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</si>
  <si>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</si>
  <si>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</si>
  <si>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</si>
  <si>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</si>
  <si>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</si>
  <si>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</si>
  <si>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</si>
  <si>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</si>
  <si>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</si>
  <si>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</si>
  <si>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</si>
  <si>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</si>
  <si>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</si>
  <si>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</si>
  <si>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</si>
  <si>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</si>
  <si>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</si>
  <si>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</si>
  <si>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</si>
  <si>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</si>
  <si>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</si>
  <si>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</si>
  <si>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</si>
  <si>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</si>
  <si>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</si>
  <si>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</si>
  <si>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</si>
  <si>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</si>
  <si>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</si>
  <si>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</si>
  <si>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</si>
  <si>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</si>
  <si>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</si>
  <si>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</si>
  <si>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</si>
  <si>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</si>
  <si>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</si>
  <si>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</si>
  <si>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</si>
  <si>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</si>
  <si>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</si>
  <si>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</si>
  <si>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</si>
  <si>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</si>
  <si>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</si>
  <si>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</si>
  <si>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</si>
  <si>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</si>
  <si>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</si>
  <si>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</si>
  <si>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</si>
  <si>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</si>
  <si>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</si>
  <si>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</si>
  <si>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</si>
  <si>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</si>
  <si>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</si>
  <si>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</si>
  <si>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</si>
  <si>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</si>
  <si>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</si>
  <si>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</si>
  <si>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</si>
  <si>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</si>
  <si>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</si>
  <si>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</si>
  <si>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</si>
  <si>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</si>
  <si>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</si>
  <si>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</si>
  <si>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</si>
  <si>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</si>
  <si>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</si>
  <si>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</si>
  <si>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</si>
  <si>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</si>
  <si>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</si>
  <si>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</si>
  <si>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</si>
  <si>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</si>
  <si>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</si>
  <si>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</si>
  <si>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</si>
  <si>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</si>
  <si>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</si>
  <si>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</si>
  <si>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</si>
  <si>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</si>
  <si>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</si>
  <si>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</si>
  <si>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</si>
  <si>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</si>
  <si>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</si>
  <si>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</si>
  <si>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</si>
  <si>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</si>
  <si>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</si>
  <si>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</si>
  <si>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</si>
  <si>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</si>
  <si>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</si>
  <si>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</si>
  <si>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</si>
  <si>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</si>
  <si>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</si>
  <si>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</si>
  <si>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</si>
  <si>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</si>
  <si>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</si>
  <si>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</si>
  <si>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</si>
  <si>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</si>
  <si>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</si>
  <si>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</si>
  <si>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</si>
  <si>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</si>
  <si>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</si>
  <si>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</si>
  <si>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</si>
  <si>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</si>
  <si>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</si>
  <si>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</si>
  <si>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</si>
  <si>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</si>
  <si>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</si>
  <si>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</si>
  <si>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</si>
  <si>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</si>
  <si>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</si>
  <si>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</si>
  <si>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</si>
  <si>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</si>
  <si>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</si>
  <si>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</si>
  <si>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</si>
  <si>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</si>
  <si>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</si>
  <si>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</si>
  <si>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</si>
  <si>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</si>
  <si>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</si>
  <si>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</si>
  <si>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</si>
  <si>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</si>
  <si>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</si>
  <si>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</si>
  <si>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</si>
  <si>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</si>
  <si>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</si>
  <si>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</si>
  <si>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</si>
  <si>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</si>
  <si>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</si>
  <si>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</si>
  <si>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</si>
  <si>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</si>
  <si>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</si>
  <si>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</si>
  <si>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</si>
  <si>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</si>
  <si>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</si>
  <si>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</si>
  <si>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</si>
  <si>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</si>
  <si>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</si>
  <si>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</si>
  <si>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</si>
  <si>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</si>
  <si>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</si>
  <si>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</si>
  <si>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</si>
  <si>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</si>
  <si>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</si>
  <si>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</si>
  <si>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</si>
  <si>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</si>
  <si>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</si>
  <si>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</si>
  <si>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</si>
  <si>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</si>
  <si>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</si>
  <si>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</si>
  <si>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</si>
  <si>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</si>
  <si>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</si>
  <si>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</si>
  <si>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</si>
  <si>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</si>
  <si>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</si>
  <si>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</si>
  <si>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</si>
  <si>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</si>
  <si>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</si>
  <si>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</si>
  <si>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</si>
  <si>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</si>
  <si>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</si>
  <si>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</si>
  <si>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</si>
  <si>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</si>
  <si>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</si>
  <si>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</si>
  <si>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</si>
  <si>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</si>
  <si>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</si>
  <si>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</si>
  <si>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</si>
  <si>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</si>
  <si>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</si>
  <si>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</si>
  <si>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</si>
  <si>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</si>
  <si>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</si>
  <si>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</si>
  <si>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</si>
  <si>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</si>
  <si>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</si>
  <si>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</si>
  <si>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</si>
  <si>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</si>
  <si>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</si>
  <si>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</si>
  <si>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</si>
  <si>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</si>
  <si>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</si>
  <si>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</si>
  <si>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</si>
  <si>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</si>
  <si>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</si>
  <si>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</si>
  <si>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</si>
  <si>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</si>
  <si>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</si>
  <si>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</si>
  <si>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</si>
  <si>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</si>
  <si>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</si>
  <si>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</si>
  <si>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</si>
  <si>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</si>
  <si>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</si>
  <si>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</si>
  <si>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</si>
  <si>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</si>
  <si>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</si>
  <si>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</si>
  <si>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</si>
  <si>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</si>
  <si>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</si>
  <si>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</si>
  <si>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</si>
  <si>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</si>
  <si>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</si>
  <si>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</si>
  <si>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</si>
  <si>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</si>
  <si>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</si>
  <si>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</si>
  <si>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</si>
  <si>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</si>
  <si>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</si>
  <si>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</si>
  <si>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</si>
  <si>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</si>
  <si>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</si>
  <si>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</si>
  <si>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</si>
  <si>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</si>
  <si>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</si>
  <si>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</si>
  <si>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</si>
  <si>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</si>
  <si>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</si>
  <si>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</si>
  <si>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</si>
  <si>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</si>
  <si>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</si>
  <si>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</si>
  <si>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</si>
  <si>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</si>
  <si>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</si>
  <si>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</si>
  <si>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</si>
  <si>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</si>
  <si>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</si>
  <si>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</si>
  <si>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</si>
  <si>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</si>
  <si>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</si>
  <si>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</si>
  <si>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</si>
  <si>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</si>
  <si>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</si>
  <si>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</si>
  <si>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</si>
  <si>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</si>
  <si>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</si>
  <si>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</si>
  <si>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</si>
  <si>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</si>
  <si>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</si>
  <si>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</si>
  <si>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</si>
  <si>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</si>
  <si>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</si>
  <si>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</si>
  <si>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</si>
  <si>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</si>
  <si>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</si>
  <si>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</si>
  <si>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</si>
  <si>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</si>
  <si>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</si>
  <si>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</si>
  <si>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</si>
  <si>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</si>
  <si>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</si>
  <si>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</si>
  <si>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</si>
  <si>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</si>
  <si>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</si>
  <si>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</si>
  <si>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</si>
  <si>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</si>
  <si>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</si>
  <si>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</si>
  <si>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</si>
  <si>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</si>
  <si>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</si>
  <si>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</si>
  <si>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</si>
  <si>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</si>
  <si>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</si>
  <si>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</si>
  <si>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</si>
  <si>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</si>
  <si>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</si>
  <si>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</si>
  <si>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</si>
  <si>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</si>
  <si>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</si>
  <si>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</si>
  <si>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</si>
  <si>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</si>
  <si>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</si>
  <si>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</si>
  <si>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</si>
  <si>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</si>
  <si>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</si>
  <si>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</si>
  <si>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</si>
  <si>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</si>
  <si>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</si>
  <si>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</si>
  <si>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</si>
  <si>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</si>
  <si>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</si>
  <si>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</si>
  <si>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</si>
  <si>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</si>
  <si>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</si>
  <si>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</si>
  <si>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</si>
  <si>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</si>
  <si>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</si>
  <si>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</si>
  <si>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</si>
  <si>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</si>
  <si>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</si>
  <si>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</si>
  <si>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</si>
  <si>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</si>
  <si>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</si>
  <si>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</si>
  <si>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</si>
  <si>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</si>
  <si>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</si>
  <si>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</si>
  <si>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</si>
  <si>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</si>
  <si>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</si>
  <si>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</si>
  <si>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</si>
  <si>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</si>
  <si>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</si>
  <si>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</si>
  <si>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</si>
  <si>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</si>
  <si>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</si>
  <si>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</si>
  <si>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</si>
  <si>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</si>
  <si>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</si>
  <si>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</si>
  <si>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</si>
  <si>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</si>
  <si>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</si>
  <si>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</si>
  <si>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</si>
  <si>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</si>
  <si>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</si>
  <si>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</si>
  <si>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</si>
  <si>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</si>
  <si>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</si>
  <si>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</si>
  <si>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</si>
  <si>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</si>
  <si>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</si>
  <si>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</si>
  <si>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</si>
  <si>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</si>
  <si>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</si>
  <si>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</si>
  <si>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</si>
  <si>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</si>
  <si>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</si>
  <si>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</si>
  <si>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</si>
  <si>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</si>
  <si>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</si>
  <si>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</si>
  <si>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</si>
  <si>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</si>
  <si>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</si>
  <si>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</si>
  <si>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</si>
  <si>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</si>
  <si>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</si>
  <si>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</si>
  <si>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</si>
  <si>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</si>
  <si>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</si>
  <si>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</si>
  <si>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</si>
  <si>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</si>
  <si>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</si>
  <si>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</si>
  <si>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</si>
  <si>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</si>
  <si>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</si>
  <si>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</si>
  <si>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</si>
  <si>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</si>
  <si>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</si>
  <si>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</si>
  <si>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</si>
  <si>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</si>
  <si>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</si>
  <si>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</si>
  <si>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</si>
  <si>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</si>
  <si>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</si>
  <si>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</si>
  <si>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</si>
  <si>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</si>
  <si>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</si>
  <si>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</si>
  <si>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</si>
  <si>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</si>
  <si>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</si>
  <si>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</si>
  <si>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</si>
  <si>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</si>
  <si>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</si>
  <si>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</si>
  <si>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</si>
  <si>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</si>
  <si>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</si>
  <si>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</si>
  <si>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</si>
  <si>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</si>
  <si>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</si>
  <si>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</si>
  <si>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</si>
  <si>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</si>
  <si>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</si>
  <si>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</si>
  <si>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</si>
  <si>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</si>
  <si>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</si>
  <si>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</si>
  <si>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</si>
  <si>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</si>
  <si>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</si>
  <si>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</si>
  <si>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</si>
  <si>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</si>
  <si>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</si>
  <si>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</si>
  <si>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</si>
  <si>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</si>
  <si>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</si>
  <si>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</si>
  <si>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</si>
  <si>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</si>
  <si>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</si>
  <si>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</si>
  <si>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</si>
  <si>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</si>
  <si>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</si>
  <si>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</si>
  <si>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</si>
  <si>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</si>
  <si>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</si>
  <si>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</si>
  <si>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</si>
  <si>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</si>
  <si>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</si>
  <si>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</si>
  <si>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</si>
  <si>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</si>
  <si>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</si>
  <si>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</si>
  <si>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</si>
  <si>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</si>
  <si>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</si>
  <si>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</si>
  <si>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</si>
  <si>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</si>
  <si>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</si>
  <si>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</si>
  <si>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</si>
  <si>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</si>
  <si>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</si>
  <si>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</si>
  <si>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</si>
  <si>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</si>
  <si>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</si>
  <si>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</si>
  <si>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</si>
  <si>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</si>
  <si>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</si>
  <si>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</si>
  <si>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</si>
  <si>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</si>
  <si>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</si>
  <si>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</si>
  <si>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</si>
  <si>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</si>
  <si>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</si>
  <si>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</si>
  <si>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</si>
  <si>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</si>
  <si>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</si>
  <si>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</si>
  <si>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</si>
  <si>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</si>
  <si>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</si>
  <si>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</si>
  <si>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</si>
  <si>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</si>
  <si>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</si>
  <si>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</si>
  <si>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</si>
  <si>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</si>
  <si>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</si>
  <si>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</si>
  <si>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</si>
  <si>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</si>
  <si>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</si>
  <si>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</si>
  <si>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</si>
  <si>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</si>
  <si>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</si>
  <si>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</si>
  <si>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</si>
  <si>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</si>
  <si>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</si>
  <si>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</si>
  <si>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</si>
  <si>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</si>
  <si>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</si>
  <si>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</si>
  <si>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</si>
  <si>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</si>
  <si>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</si>
  <si>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</si>
  <si>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</si>
  <si>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</si>
  <si>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</si>
  <si>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</si>
  <si>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</si>
  <si>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</si>
  <si>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</si>
  <si>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</si>
  <si>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</si>
  <si>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</si>
  <si>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</si>
  <si>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</si>
  <si>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</si>
  <si>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</si>
  <si>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</si>
  <si>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</si>
  <si>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</si>
  <si>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</si>
  <si>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</si>
  <si>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</si>
  <si>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</si>
  <si>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</si>
  <si>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</si>
  <si>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</si>
  <si>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</si>
  <si>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</si>
  <si>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</si>
  <si>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</si>
  <si>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</si>
  <si>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</si>
  <si>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</si>
  <si>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</si>
  <si>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</si>
  <si>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</si>
  <si>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</si>
  <si>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</si>
  <si>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</si>
  <si>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</si>
  <si>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</si>
  <si>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</si>
  <si>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</si>
  <si>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</si>
  <si>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</si>
  <si>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</si>
  <si>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</si>
  <si>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</si>
  <si>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</si>
  <si>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</si>
  <si>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</si>
  <si>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</si>
  <si>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</si>
  <si>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</si>
  <si>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</si>
  <si>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</si>
  <si>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</si>
  <si>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</si>
  <si>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</si>
  <si>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</si>
  <si>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</si>
  <si>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</si>
  <si>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</si>
  <si>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</si>
  <si>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</si>
  <si>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</si>
  <si>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</si>
  <si>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</si>
  <si>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</si>
  <si>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</si>
  <si>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</si>
  <si>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</si>
  <si>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</si>
  <si>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</si>
  <si>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</si>
  <si>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</si>
  <si>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</si>
  <si>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</si>
  <si>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</si>
  <si>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</si>
  <si>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</si>
  <si>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</si>
  <si>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</si>
  <si>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</si>
  <si>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</si>
  <si>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</si>
  <si>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</si>
  <si>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</si>
  <si>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</si>
  <si>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</si>
  <si>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</si>
  <si>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</si>
  <si>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</si>
  <si>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</si>
  <si>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</si>
  <si>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</si>
  <si>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</si>
  <si>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</si>
  <si>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</si>
  <si>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</si>
  <si>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</si>
  <si>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</si>
  <si>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</si>
  <si>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</si>
  <si>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</si>
  <si>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</si>
  <si>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</si>
  <si>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</si>
  <si>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</si>
  <si>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</si>
  <si>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</si>
  <si>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</si>
  <si>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</si>
  <si>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</si>
  <si>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</si>
  <si>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</si>
  <si>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</si>
  <si>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</si>
  <si>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</si>
  <si>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</si>
  <si>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</si>
  <si>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</si>
  <si>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</si>
  <si>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</si>
  <si>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</si>
  <si>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</si>
  <si>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</si>
  <si>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</si>
  <si>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</si>
  <si>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</si>
  <si>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</si>
  <si>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</si>
  <si>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</si>
  <si>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</si>
  <si>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</si>
  <si>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</si>
  <si>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</si>
  <si>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</si>
  <si>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</si>
  <si>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</si>
  <si>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</si>
  <si>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</si>
  <si>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</si>
  <si>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</si>
  <si>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</si>
  <si>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</si>
  <si>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</si>
  <si>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</si>
  <si>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</si>
  <si>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</si>
  <si>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</si>
  <si>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</si>
  <si>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</si>
  <si>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</si>
  <si>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</si>
  <si>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</si>
  <si>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</si>
  <si>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</si>
  <si>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</si>
  <si>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</si>
  <si>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</si>
  <si>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</si>
  <si>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</si>
  <si>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</si>
  <si>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</si>
  <si>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</si>
  <si>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</si>
  <si>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</si>
  <si>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</si>
  <si>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</si>
  <si>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</si>
  <si>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</si>
  <si>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</si>
  <si>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</si>
  <si>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</si>
  <si>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</si>
  <si>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</si>
  <si>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</si>
  <si>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</si>
  <si>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</si>
  <si>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</si>
  <si>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</si>
  <si>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</si>
  <si>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</si>
  <si>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</si>
  <si>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</si>
  <si>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</si>
  <si>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</si>
  <si>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</si>
  <si>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</si>
  <si>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</si>
  <si>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</si>
  <si>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</si>
  <si>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</si>
  <si>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</si>
  <si>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</si>
  <si>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</si>
  <si>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</si>
  <si>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</si>
  <si>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</si>
  <si>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</si>
  <si>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</si>
  <si>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</si>
  <si>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</si>
  <si>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</si>
  <si>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</si>
  <si>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</si>
  <si>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</si>
  <si>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</si>
  <si>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</si>
  <si>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</si>
  <si>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</si>
  <si>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</si>
  <si>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</si>
  <si>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</si>
  <si>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</si>
  <si>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</si>
  <si>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</si>
  <si>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</si>
  <si>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</si>
  <si>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</si>
  <si>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</si>
  <si>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</si>
  <si>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</si>
  <si>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</si>
  <si>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</si>
  <si>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</si>
  <si>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</si>
  <si>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</si>
  <si>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</si>
  <si>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</si>
  <si>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</si>
  <si>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</si>
  <si>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</si>
  <si>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</si>
  <si>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</si>
  <si>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</si>
  <si>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</si>
  <si>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</si>
  <si>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</si>
  <si>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</si>
  <si>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</si>
  <si>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</si>
  <si>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</si>
  <si>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</si>
  <si>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</si>
  <si>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</si>
  <si>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</si>
  <si>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</si>
  <si>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</si>
  <si>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</si>
  <si>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</si>
  <si>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</si>
  <si>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</si>
  <si>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</si>
  <si>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</si>
  <si>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</si>
  <si>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</si>
  <si>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</si>
  <si>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</si>
  <si>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</si>
  <si>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</si>
  <si>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</si>
  <si>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</si>
  <si>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</si>
  <si>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</si>
  <si>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</si>
  <si>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</si>
  <si>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</si>
  <si>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</si>
  <si>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</si>
  <si>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</si>
  <si>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</si>
  <si>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</si>
  <si>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</si>
  <si>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</si>
  <si>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</si>
  <si>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</si>
  <si>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</si>
  <si>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</si>
  <si>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</si>
  <si>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</si>
  <si>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</si>
  <si>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</si>
  <si>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</si>
  <si>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</si>
  <si>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</si>
  <si>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</si>
  <si>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</si>
  <si>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</si>
  <si>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</si>
  <si>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</si>
  <si>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</si>
  <si>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</si>
  <si>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</si>
  <si>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</si>
  <si>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</si>
  <si>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</si>
  <si>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</si>
  <si>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</si>
  <si>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</si>
  <si>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</si>
  <si>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</si>
  <si>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</si>
  <si>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</si>
  <si>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</si>
  <si>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</si>
  <si>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</si>
  <si>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</si>
  <si>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</si>
  <si>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</si>
  <si>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</si>
  <si>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</si>
  <si>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</si>
  <si>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</si>
  <si>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</si>
  <si>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</si>
  <si>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</si>
  <si>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</si>
  <si>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</si>
  <si>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</si>
  <si>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</si>
  <si>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</si>
  <si>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</si>
  <si>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</si>
  <si>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</si>
  <si>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</si>
  <si>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</si>
  <si>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</si>
  <si>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</si>
  <si>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</si>
  <si>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</si>
  <si>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</si>
  <si>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</si>
  <si>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</si>
  <si>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</si>
  <si>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</si>
  <si>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</si>
  <si>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</si>
  <si>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</si>
  <si>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</si>
  <si>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</si>
  <si>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</si>
  <si>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</si>
  <si>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</si>
  <si>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</si>
  <si>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</si>
  <si>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</si>
  <si>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</si>
  <si>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</si>
  <si>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</si>
  <si>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</si>
  <si>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</si>
  <si>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</si>
  <si>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</si>
  <si>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</si>
  <si>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</si>
  <si>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</si>
  <si>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</si>
  <si>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</si>
  <si>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</si>
  <si>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</si>
  <si>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</si>
  <si>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</si>
  <si>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</si>
  <si>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</si>
  <si>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</si>
  <si>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</si>
  <si>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</si>
  <si>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</si>
  <si>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</si>
  <si>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</si>
  <si>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</si>
  <si>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</si>
  <si>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</si>
  <si>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</si>
  <si>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</si>
  <si>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</si>
  <si>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</si>
  <si>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</si>
  <si>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</si>
  <si>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</si>
  <si>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</si>
  <si>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</si>
  <si>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</si>
  <si>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</si>
  <si>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</si>
  <si>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</si>
  <si>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</si>
  <si>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</si>
  <si>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</si>
  <si>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</si>
  <si>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</si>
  <si>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</si>
  <si>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</si>
  <si>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</si>
  <si>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</si>
  <si>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</si>
  <si>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</si>
  <si>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</si>
  <si>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</si>
  <si>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</si>
  <si>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</si>
  <si>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</si>
  <si>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</si>
  <si>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</si>
  <si>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</si>
  <si>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</si>
  <si>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</si>
  <si>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</si>
  <si>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</si>
  <si>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</si>
  <si>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</si>
  <si>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</si>
  <si>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</si>
  <si>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</si>
  <si>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</si>
  <si>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</si>
  <si>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</si>
  <si>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</si>
  <si>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</si>
  <si>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</si>
  <si>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</si>
  <si>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</si>
  <si>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</si>
  <si>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</si>
  <si>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</si>
  <si>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</si>
  <si>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</si>
  <si>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</si>
  <si>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</si>
  <si>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</si>
  <si>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</si>
  <si>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</si>
  <si>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</si>
  <si>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</si>
  <si>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</si>
  <si>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</si>
  <si>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</si>
  <si>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</si>
  <si>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</si>
  <si>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</si>
  <si>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</si>
  <si>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</si>
  <si>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</si>
  <si>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</si>
  <si>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</si>
  <si>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</si>
  <si>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</si>
  <si>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</si>
  <si>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</si>
  <si>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</si>
  <si>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</si>
  <si>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</si>
  <si>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</si>
  <si>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</si>
  <si>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</si>
  <si>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</si>
  <si>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</si>
  <si>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</si>
  <si>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</si>
  <si>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</si>
  <si>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</si>
  <si>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</si>
  <si>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</si>
  <si>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</si>
  <si>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</si>
  <si>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</si>
  <si>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</si>
  <si>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</si>
  <si>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</si>
  <si>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</si>
  <si>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</si>
  <si>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</si>
  <si>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</si>
  <si>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</si>
  <si>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</si>
  <si>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</si>
  <si>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</si>
  <si>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</si>
  <si>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</si>
  <si>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</si>
  <si>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</si>
  <si>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</si>
  <si>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</si>
  <si>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</si>
  <si>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</si>
  <si>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</si>
  <si>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</si>
  <si>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</si>
  <si>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</si>
  <si>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</si>
  <si>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</si>
  <si>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</si>
  <si>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</si>
  <si>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</si>
  <si>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</si>
  <si>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</si>
  <si>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</si>
  <si>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</si>
  <si>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</si>
  <si>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</si>
  <si>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</si>
  <si>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</si>
  <si>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</si>
  <si>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</si>
  <si>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</si>
  <si>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</si>
  <si>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</si>
  <si>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</si>
  <si>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</si>
  <si>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</si>
  <si>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</si>
  <si>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</si>
  <si>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</si>
  <si>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</si>
  <si>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</si>
  <si>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</si>
  <si>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</si>
  <si>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</si>
  <si>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</si>
  <si>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</si>
  <si>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</si>
  <si>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</si>
  <si>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</si>
  <si>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</si>
  <si>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</si>
  <si>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</si>
  <si>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</si>
  <si>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</si>
  <si>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</si>
  <si>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</si>
  <si>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</si>
  <si>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</si>
  <si>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</si>
  <si>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</si>
  <si>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</si>
  <si>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</si>
  <si>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</si>
  <si>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</si>
  <si>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</si>
  <si>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</si>
  <si>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</si>
  <si>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</si>
  <si>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</si>
  <si>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</si>
  <si>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</si>
  <si>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</si>
  <si>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</si>
  <si>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</si>
  <si>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</si>
  <si>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</si>
  <si>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</si>
  <si>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</si>
  <si>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</si>
  <si>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</si>
  <si>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</si>
  <si>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</si>
  <si>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</si>
  <si>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</si>
  <si>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</si>
  <si>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</si>
  <si>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</si>
  <si>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</si>
  <si>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</si>
  <si>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</si>
  <si>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</si>
  <si>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</si>
  <si>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</si>
  <si>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</si>
  <si>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</si>
  <si>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</si>
  <si>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</si>
  <si>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</si>
  <si>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</si>
  <si>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</si>
  <si>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</si>
  <si>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</si>
  <si>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</si>
  <si>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</si>
  <si>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</si>
  <si>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</si>
  <si>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</si>
  <si>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</si>
  <si>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</si>
  <si>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</si>
  <si>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</si>
  <si>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</si>
  <si>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</si>
  <si>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</si>
  <si>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</si>
  <si>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</si>
  <si>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</si>
  <si>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</si>
  <si>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</si>
  <si>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</si>
  <si>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</si>
  <si>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</si>
  <si>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</si>
  <si>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</si>
  <si>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</si>
  <si>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</si>
  <si>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</si>
  <si>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</si>
  <si>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</si>
  <si>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</si>
  <si>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</si>
  <si>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</si>
  <si>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</si>
  <si>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</si>
  <si>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</si>
  <si>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</si>
  <si>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</si>
  <si>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</si>
  <si>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</si>
  <si>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</si>
  <si>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</si>
  <si>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</si>
  <si>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</si>
  <si>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</si>
  <si>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</si>
  <si>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</si>
  <si>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</si>
  <si>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</si>
  <si>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</si>
  <si>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</si>
  <si>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</si>
  <si>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</si>
  <si>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</si>
  <si>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</si>
  <si>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</si>
  <si>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</si>
  <si>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</si>
  <si>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</si>
  <si>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</si>
  <si>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</si>
  <si>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</si>
  <si>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</si>
  <si>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</si>
  <si>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</si>
  <si>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</si>
  <si>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</si>
  <si>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</si>
  <si>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</si>
  <si>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</si>
  <si>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</si>
  <si>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</si>
  <si>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</si>
  <si>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</si>
  <si>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</si>
  <si>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</si>
  <si>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</si>
  <si>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</si>
  <si>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</si>
  <si>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</si>
  <si>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</si>
  <si>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</si>
  <si>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</si>
  <si>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</si>
  <si>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</si>
  <si>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</si>
  <si>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</si>
  <si>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</si>
  <si>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</si>
  <si>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</si>
  <si>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</si>
  <si>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</si>
  <si>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</si>
  <si>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</si>
  <si>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</si>
  <si>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</si>
  <si>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</si>
  <si>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</si>
  <si>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</si>
  <si>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</si>
  <si>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</si>
  <si>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</si>
  <si>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</si>
  <si>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</si>
  <si>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</si>
  <si>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</si>
  <si>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</si>
  <si>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</si>
  <si>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</si>
  <si>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</si>
  <si>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</si>
  <si>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</si>
  <si>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</si>
  <si>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</si>
  <si>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</si>
  <si>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</si>
  <si>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</si>
  <si>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</si>
  <si>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</si>
  <si>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</si>
  <si>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</si>
  <si>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</si>
  <si>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</si>
  <si>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</si>
  <si>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</si>
  <si>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</si>
  <si>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</si>
  <si>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</si>
  <si>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</si>
  <si>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</si>
  <si>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</si>
  <si>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</si>
  <si>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</si>
  <si>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</si>
  <si>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</si>
  <si>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</si>
  <si>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</si>
  <si>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</si>
  <si>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</si>
  <si>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</si>
  <si>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</si>
  <si>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</si>
  <si>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</si>
  <si>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</si>
  <si>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</si>
  <si>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</si>
  <si>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</si>
  <si>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</si>
  <si>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</si>
  <si>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</si>
  <si>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</si>
  <si>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</si>
  <si>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</si>
  <si>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</si>
  <si>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</si>
  <si>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</si>
  <si>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</si>
  <si>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</si>
  <si>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</si>
  <si>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</si>
  <si>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</si>
  <si>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</si>
  <si>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</si>
  <si>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</si>
  <si>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</si>
  <si>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</si>
  <si>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</si>
  <si>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</si>
  <si>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</si>
  <si>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</si>
  <si>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</si>
  <si>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</si>
  <si>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</si>
  <si>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</si>
  <si>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</si>
  <si>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</si>
  <si>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</si>
  <si>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</si>
  <si>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</si>
  <si>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</si>
  <si>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</si>
  <si>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</si>
  <si>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</si>
  <si>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</si>
  <si>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</si>
  <si>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</si>
  <si>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</si>
  <si>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</si>
  <si>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</si>
  <si>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</si>
  <si>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</si>
  <si>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</si>
  <si>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</si>
  <si>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</si>
  <si>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</si>
  <si>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</si>
  <si>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</si>
  <si>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</si>
  <si>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</si>
  <si>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</si>
  <si>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</si>
  <si>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</si>
  <si>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</si>
  <si>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</si>
  <si>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</si>
  <si>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</si>
  <si>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</si>
  <si>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</si>
  <si>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</si>
  <si>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</si>
  <si>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</si>
  <si>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</si>
  <si>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</si>
  <si>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</si>
  <si>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</si>
  <si>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</si>
  <si>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</si>
  <si>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</si>
  <si>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</si>
  <si>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</si>
  <si>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</si>
  <si>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</si>
  <si>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</si>
  <si>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</si>
  <si>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</si>
  <si>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</si>
  <si>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</si>
  <si>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</si>
  <si>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</si>
  <si>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</si>
  <si>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</si>
  <si>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</si>
  <si>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</si>
  <si>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</si>
  <si>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</si>
  <si>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</si>
  <si>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</si>
  <si>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</si>
  <si>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</si>
  <si>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</si>
  <si>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</si>
  <si>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</si>
  <si>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</si>
  <si>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</si>
  <si>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</si>
  <si>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</si>
  <si>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</si>
  <si>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</si>
  <si>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</si>
  <si>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</si>
  <si>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</si>
  <si>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</si>
  <si>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</si>
  <si>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</si>
  <si>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</si>
  <si>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</si>
  <si>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</si>
  <si>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</si>
  <si>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</si>
  <si>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</si>
  <si>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</si>
  <si>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</si>
  <si>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</si>
  <si>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</si>
  <si>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</si>
  <si>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</si>
  <si>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</si>
  <si>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</si>
  <si>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</si>
  <si>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</si>
  <si>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</si>
  <si>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</si>
  <si>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</si>
  <si>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</si>
  <si>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</si>
  <si>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</si>
  <si>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</si>
  <si>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</si>
  <si>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</si>
  <si>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</si>
  <si>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</si>
  <si>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</si>
  <si>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</si>
  <si>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</si>
  <si>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</si>
  <si>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</si>
  <si>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</si>
  <si>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</si>
  <si>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</si>
  <si>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</si>
  <si>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</si>
  <si>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</si>
  <si>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</si>
  <si>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</si>
  <si>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</si>
  <si>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</si>
  <si>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</si>
  <si>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</si>
  <si>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</si>
  <si>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</si>
  <si>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</si>
  <si>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</si>
  <si>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</si>
  <si>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</si>
  <si>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</si>
  <si>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</si>
  <si>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</si>
  <si>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</si>
  <si>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</si>
  <si>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</si>
  <si>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</si>
  <si>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</si>
  <si>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</si>
  <si>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</si>
  <si>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</si>
  <si>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</si>
  <si>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</si>
  <si>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</si>
  <si>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</si>
  <si>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</si>
  <si>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</si>
  <si>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</si>
  <si>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</si>
  <si>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</si>
  <si>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</si>
  <si>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</si>
  <si>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</si>
  <si>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</si>
  <si>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</si>
  <si>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</si>
  <si>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</si>
  <si>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</si>
  <si>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</si>
  <si>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</si>
  <si>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</si>
  <si>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</si>
  <si>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</si>
  <si>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</si>
  <si>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</si>
  <si>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</si>
  <si>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</si>
  <si>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</si>
  <si>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</si>
  <si>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</si>
  <si>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</si>
  <si>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</si>
  <si>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</si>
  <si>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</si>
  <si>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</si>
  <si>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</si>
  <si>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</si>
  <si>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</si>
  <si>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</si>
  <si>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</si>
  <si>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</si>
  <si>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</si>
  <si>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</si>
  <si>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</si>
  <si>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</si>
  <si>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</si>
  <si>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</si>
  <si>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</si>
  <si>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</si>
  <si>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</si>
  <si>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</si>
  <si>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</si>
  <si>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</si>
  <si>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</si>
  <si>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</si>
  <si>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</si>
  <si>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</si>
  <si>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</si>
  <si>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</si>
  <si>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</si>
  <si>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</si>
  <si>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</si>
  <si>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</si>
  <si>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</si>
  <si>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</si>
  <si>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</si>
  <si>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</si>
  <si>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</si>
  <si>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</si>
  <si>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</si>
  <si>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</si>
  <si>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</si>
  <si>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</si>
  <si>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</si>
  <si>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</si>
  <si>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</si>
  <si>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</si>
  <si>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</si>
  <si>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</si>
  <si>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</si>
  <si>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</si>
  <si>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</si>
  <si>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</si>
  <si>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</si>
  <si>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</si>
  <si>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</si>
  <si>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</si>
  <si>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</si>
  <si>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</si>
  <si>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</si>
  <si>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</si>
  <si>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</si>
  <si>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</si>
  <si>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</si>
  <si>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</si>
  <si>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</si>
  <si>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</si>
  <si>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</si>
  <si>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</si>
  <si>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</si>
  <si>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</si>
  <si>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</si>
  <si>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</si>
  <si>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</si>
  <si>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</si>
  <si>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</si>
  <si>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</si>
  <si>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</si>
  <si>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</si>
  <si>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</si>
  <si>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</si>
  <si>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</si>
  <si>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</si>
  <si>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</si>
  <si>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</si>
  <si>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</si>
  <si>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</si>
  <si>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</si>
  <si>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</si>
  <si>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</si>
  <si>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</si>
  <si>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</si>
  <si>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</si>
  <si>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</si>
  <si>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</si>
  <si>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</si>
  <si>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</si>
  <si>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</si>
  <si>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</si>
  <si>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</si>
  <si>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</si>
  <si>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</si>
  <si>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</si>
  <si>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</si>
  <si>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</si>
  <si>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</si>
  <si>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</si>
  <si>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</si>
  <si>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</si>
  <si>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</si>
  <si>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</si>
  <si>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</si>
  <si>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</si>
  <si>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</si>
  <si>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</si>
  <si>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</si>
  <si>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</si>
  <si>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</si>
  <si>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</si>
  <si>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</si>
  <si>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</si>
  <si>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</si>
  <si>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</si>
  <si>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</si>
  <si>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</si>
  <si>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</si>
  <si>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</si>
  <si>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</si>
  <si>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</si>
  <si>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</si>
  <si>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</si>
  <si>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</si>
  <si>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</si>
  <si>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</si>
  <si>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</si>
  <si>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</si>
  <si>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</si>
  <si>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</si>
  <si>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</si>
  <si>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</si>
  <si>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</si>
  <si>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</si>
  <si>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</si>
  <si>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</si>
  <si>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</si>
  <si>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</si>
  <si>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</si>
  <si>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</si>
  <si>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</si>
  <si>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</si>
  <si>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</si>
  <si>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</si>
  <si>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</si>
  <si>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</si>
  <si>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</si>
  <si>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</si>
  <si>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</si>
  <si>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</si>
  <si>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</si>
  <si>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</si>
  <si>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</si>
  <si>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</si>
  <si>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</si>
  <si>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</si>
  <si>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</si>
  <si>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</si>
  <si>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</si>
  <si>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</si>
  <si>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</si>
  <si>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</si>
  <si>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</si>
  <si>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</si>
  <si>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</si>
  <si>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</si>
  <si>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</si>
  <si>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</si>
  <si>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</si>
  <si>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</si>
  <si>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</si>
  <si>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</si>
  <si>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</si>
  <si>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</si>
  <si>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</si>
  <si>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</si>
  <si>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</si>
  <si>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</si>
  <si>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</si>
  <si>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</si>
  <si>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</si>
  <si>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</si>
  <si>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</si>
  <si>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</si>
  <si>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</si>
  <si>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</si>
  <si>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</si>
  <si>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</si>
  <si>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</si>
  <si>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</si>
  <si>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</si>
  <si>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</si>
  <si>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</si>
  <si>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</si>
  <si>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</si>
  <si>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</si>
  <si>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</si>
  <si>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</si>
  <si>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</si>
  <si>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</si>
  <si>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</si>
  <si>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</si>
  <si>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</si>
  <si>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</si>
  <si>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</si>
  <si>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</si>
  <si>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</si>
  <si>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</si>
  <si>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</si>
  <si>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</si>
  <si>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</si>
  <si>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</si>
  <si>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</si>
  <si>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</si>
  <si>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</si>
  <si>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</si>
  <si>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</si>
  <si>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</si>
  <si>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</si>
  <si>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</si>
  <si>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</si>
  <si>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</si>
  <si>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</si>
  <si>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</si>
  <si>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</si>
  <si>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</si>
  <si>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</si>
  <si>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</si>
  <si>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</si>
  <si>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</si>
  <si>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</si>
  <si>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</si>
  <si>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</si>
  <si>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</si>
  <si>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</si>
  <si>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</si>
  <si>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</si>
  <si>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</si>
  <si>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</si>
  <si>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</si>
  <si>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</si>
  <si>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</si>
  <si>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</si>
  <si>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</si>
  <si>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</si>
  <si>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</si>
  <si>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</si>
  <si>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</si>
  <si>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</si>
  <si>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</si>
  <si>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</si>
  <si>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</si>
  <si>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</si>
  <si>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</si>
  <si>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</si>
  <si>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</si>
  <si>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</si>
  <si>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</si>
  <si>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</si>
  <si>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</si>
  <si>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</si>
  <si>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</si>
  <si>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</si>
  <si>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</si>
  <si>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</si>
  <si>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</si>
  <si>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</si>
  <si>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</si>
  <si>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</si>
  <si>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</si>
  <si>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</si>
  <si>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</si>
  <si>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</si>
  <si>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</si>
  <si>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</si>
  <si>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</si>
  <si>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</si>
  <si>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</si>
  <si>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</si>
  <si>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</si>
  <si>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</si>
  <si>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</si>
  <si>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</si>
  <si>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</si>
  <si>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</si>
  <si>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</si>
  <si>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</si>
  <si>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</si>
  <si>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</si>
  <si>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</si>
  <si>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</si>
  <si>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</si>
  <si>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</si>
  <si>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</si>
  <si>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</si>
  <si>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</si>
  <si>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</si>
  <si>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</si>
  <si>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</si>
  <si>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</si>
  <si>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</si>
  <si>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</si>
  <si>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</si>
  <si>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</si>
  <si>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</si>
  <si>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</si>
  <si>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</si>
  <si>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</si>
  <si>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</si>
  <si>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</si>
  <si>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</si>
  <si>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</si>
  <si>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</si>
  <si>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</si>
  <si>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</si>
  <si>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</si>
  <si>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</si>
  <si>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</si>
  <si>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</si>
  <si>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</si>
  <si>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</si>
  <si>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</si>
  <si>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</si>
  <si>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</si>
  <si>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</si>
  <si>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</si>
  <si>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</si>
  <si>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</si>
  <si>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</si>
  <si>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</si>
  <si>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</si>
  <si>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</si>
  <si>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</si>
  <si>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</si>
  <si>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</si>
  <si>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</si>
  <si>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</si>
  <si>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</si>
  <si>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</si>
  <si>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</si>
  <si>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</si>
  <si>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</si>
  <si>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</si>
  <si>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</si>
  <si>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</si>
  <si>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</si>
  <si>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</si>
  <si>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</si>
  <si>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</si>
  <si>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</si>
  <si>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</si>
  <si>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</si>
  <si>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</si>
  <si>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</si>
  <si>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</si>
  <si>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</si>
  <si>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</si>
  <si>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</si>
  <si>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</si>
  <si>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</si>
  <si>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</si>
  <si>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</si>
  <si>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</si>
  <si>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</si>
  <si>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</si>
  <si>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</si>
  <si>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</si>
  <si>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</si>
  <si>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</si>
  <si>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</si>
  <si>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</si>
  <si>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</si>
  <si>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</si>
  <si>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</si>
  <si>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</si>
  <si>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</si>
  <si>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</si>
  <si>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</si>
  <si>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</si>
  <si>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</si>
  <si>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</si>
  <si>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</si>
  <si>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</si>
  <si>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</si>
  <si>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</si>
  <si>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</si>
  <si>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</si>
  <si>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</si>
  <si>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</si>
  <si>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</si>
  <si>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</si>
  <si>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</si>
  <si>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</si>
  <si>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</si>
  <si>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</si>
  <si>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</si>
  <si>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</si>
  <si>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</si>
  <si>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</si>
  <si>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</si>
  <si>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</si>
  <si>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</si>
  <si>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</si>
  <si>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</si>
  <si>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</si>
  <si>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</si>
  <si>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</si>
  <si>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</si>
  <si>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</si>
  <si>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</si>
  <si>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</si>
  <si>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</si>
  <si>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</si>
  <si>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</si>
  <si>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</si>
  <si>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</si>
  <si>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</si>
  <si>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</si>
  <si>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</si>
  <si>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</si>
  <si>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</si>
  <si>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</si>
  <si>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</si>
  <si>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</si>
  <si>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</si>
  <si>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</si>
  <si>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</si>
  <si>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</si>
  <si>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</si>
  <si>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</si>
  <si>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</si>
  <si>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</si>
  <si>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</si>
  <si>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</si>
  <si>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</si>
  <si>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</si>
  <si>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</si>
  <si>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</si>
  <si>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</si>
  <si>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</si>
  <si>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</si>
  <si>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</si>
  <si>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</si>
  <si>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</si>
  <si>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</si>
  <si>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</si>
  <si>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</si>
  <si>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</si>
  <si>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</si>
  <si>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</si>
  <si>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</si>
  <si>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</si>
  <si>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</si>
  <si>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</si>
  <si>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</si>
  <si>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</si>
  <si>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</si>
  <si>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</si>
  <si>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</si>
  <si>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</si>
  <si>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</si>
  <si>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</si>
  <si>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</si>
  <si>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</si>
  <si>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</si>
  <si>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</si>
  <si>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</si>
  <si>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</si>
  <si>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</si>
  <si>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</si>
  <si>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</si>
  <si>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</si>
  <si>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</si>
  <si>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</si>
  <si>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</si>
  <si>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</si>
  <si>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</si>
  <si>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</si>
  <si>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</si>
  <si>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</si>
  <si>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</si>
  <si>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</si>
  <si>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</si>
  <si>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</si>
  <si>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</si>
  <si>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</si>
  <si>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</si>
  <si>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</si>
  <si>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</si>
  <si>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</si>
  <si>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</si>
  <si>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</si>
  <si>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</si>
  <si>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</si>
  <si>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</si>
  <si>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</si>
  <si>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</si>
  <si>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</si>
  <si>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</si>
  <si>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</si>
  <si>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</si>
  <si>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</si>
  <si>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</si>
  <si>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</si>
  <si>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</si>
  <si>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</si>
  <si>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</si>
  <si>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</si>
  <si>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</si>
  <si>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</si>
  <si>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</si>
  <si>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</si>
  <si>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</si>
  <si>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</si>
  <si>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</si>
  <si>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</si>
  <si>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</si>
  <si>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</si>
  <si>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</si>
  <si>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</si>
  <si>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</si>
  <si>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</si>
  <si>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</si>
  <si>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</si>
  <si>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</si>
  <si>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</si>
  <si>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</si>
  <si>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</si>
  <si>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</si>
  <si>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</si>
  <si>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</si>
  <si>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</si>
  <si>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</si>
  <si>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</si>
  <si>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</si>
  <si>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</si>
  <si>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</si>
  <si>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</si>
  <si>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</si>
  <si>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</si>
  <si>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</si>
  <si>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</si>
  <si>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</si>
  <si>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</si>
  <si>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</si>
  <si>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</si>
  <si>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</si>
  <si>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</si>
  <si>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</si>
  <si>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</si>
  <si>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</si>
  <si>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</si>
  <si>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</si>
  <si>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</si>
  <si>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</si>
  <si>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</si>
  <si>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</si>
  <si>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</si>
  <si>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</si>
  <si>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</si>
  <si>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</si>
  <si>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</si>
  <si>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</si>
  <si>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</si>
  <si>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</si>
  <si>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</si>
  <si>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</si>
  <si>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</si>
  <si>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</si>
  <si>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</si>
  <si>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</si>
  <si>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</si>
  <si>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</si>
  <si>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</si>
  <si>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</si>
  <si>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</si>
  <si>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</si>
  <si>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</si>
  <si>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</si>
  <si>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</si>
  <si>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</si>
  <si>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</si>
  <si>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</si>
  <si>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</si>
  <si>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</si>
  <si>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</si>
  <si>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</si>
  <si>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</si>
  <si>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</si>
  <si>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</si>
  <si>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</si>
  <si>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</si>
  <si>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</si>
  <si>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</si>
  <si>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</si>
  <si>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</si>
  <si>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</si>
  <si>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</si>
  <si>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</si>
  <si>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</si>
  <si>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</si>
  <si>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</si>
  <si>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</si>
  <si>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</si>
  <si>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</si>
  <si>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</si>
  <si>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</si>
  <si>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</si>
  <si>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</si>
  <si>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</si>
  <si>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</si>
  <si>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</si>
  <si>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</si>
  <si>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</si>
  <si>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</si>
  <si>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</si>
  <si>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</si>
  <si>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</si>
  <si>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</si>
  <si>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</si>
  <si>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</si>
  <si>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</si>
  <si>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</si>
  <si>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</si>
  <si>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</si>
  <si>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</si>
  <si>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</si>
  <si>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</si>
  <si>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</si>
  <si>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</si>
  <si>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</si>
  <si>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</si>
  <si>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</si>
  <si>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</si>
  <si>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</si>
  <si>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</si>
  <si>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</si>
  <si>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</si>
  <si>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</si>
  <si>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</si>
  <si>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</si>
  <si>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</si>
  <si>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</si>
  <si>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</si>
  <si>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</si>
  <si>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</si>
  <si>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</si>
  <si>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</si>
  <si>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</si>
  <si>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</si>
  <si>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</si>
  <si>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</si>
  <si>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</si>
  <si>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</si>
  <si>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</si>
  <si>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</si>
  <si>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</si>
  <si>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</si>
  <si>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</si>
  <si>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</si>
  <si>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</si>
  <si>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</si>
  <si>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</si>
  <si>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</si>
  <si>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</si>
  <si>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</si>
  <si>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</si>
  <si>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</si>
  <si>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</si>
  <si>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</si>
  <si>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</si>
  <si>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</si>
  <si>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</si>
  <si>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</si>
  <si>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</si>
  <si>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</si>
  <si>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</si>
  <si>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</si>
  <si>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</si>
  <si>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</si>
  <si>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</si>
  <si>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</si>
  <si>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</si>
  <si>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</si>
  <si>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</si>
  <si>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</si>
  <si>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</si>
  <si>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</si>
  <si>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</si>
  <si>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</si>
  <si>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</si>
  <si>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</si>
  <si>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</si>
  <si>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</si>
  <si>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</si>
  <si>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</si>
  <si>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</si>
  <si>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</si>
  <si>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</si>
  <si>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</si>
  <si>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</si>
  <si>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</si>
  <si>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</si>
  <si>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</si>
  <si>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</si>
  <si>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</si>
  <si>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</si>
  <si>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</si>
  <si>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</si>
  <si>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</si>
  <si>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</si>
  <si>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</si>
  <si>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</si>
  <si>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</si>
  <si>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</si>
  <si>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</si>
  <si>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</si>
  <si>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</si>
  <si>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</si>
  <si>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</si>
  <si>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</si>
  <si>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</si>
  <si>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</si>
  <si>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</si>
  <si>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</si>
  <si>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</si>
  <si>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</si>
  <si>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</si>
  <si>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</si>
  <si>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</si>
  <si>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</si>
  <si>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</si>
  <si>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</si>
  <si>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</si>
  <si>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</si>
  <si>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</si>
  <si>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</si>
  <si>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</si>
  <si>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</si>
  <si>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</si>
  <si>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</si>
  <si>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</si>
  <si>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</si>
  <si>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</si>
  <si>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</si>
  <si>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</si>
  <si>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</si>
  <si>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</si>
  <si>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</si>
  <si>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</si>
  <si>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</si>
  <si>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</si>
  <si>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</si>
  <si>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</si>
  <si>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</si>
  <si>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</si>
  <si>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</si>
  <si>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</si>
  <si>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</si>
  <si>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</si>
  <si>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</si>
  <si>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</si>
  <si>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</si>
  <si>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</si>
  <si>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</si>
  <si>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</si>
  <si>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</si>
  <si>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</si>
  <si>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</si>
  <si>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</si>
  <si>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</si>
  <si>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</si>
  <si>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</si>
  <si>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</si>
  <si>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</si>
  <si>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</si>
  <si>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</si>
  <si>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</si>
  <si>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</si>
  <si>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</si>
  <si>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</si>
  <si>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</si>
  <si>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</si>
  <si>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</si>
  <si>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</si>
  <si>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</si>
  <si>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</si>
  <si>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</si>
  <si>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</si>
  <si>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</si>
  <si>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</si>
  <si>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</si>
  <si>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</si>
  <si>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</si>
  <si>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</si>
  <si>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</si>
  <si>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</si>
  <si>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</si>
  <si>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</si>
  <si>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</si>
  <si>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</si>
  <si>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</si>
  <si>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</si>
  <si>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</si>
  <si>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</si>
  <si>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</si>
  <si>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</si>
  <si>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</si>
  <si>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</si>
  <si>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</si>
  <si>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</si>
  <si>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</si>
  <si>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</si>
  <si>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</si>
  <si>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</si>
  <si>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</si>
  <si>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</si>
  <si>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</si>
  <si>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</si>
  <si>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</si>
  <si>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</si>
  <si>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</si>
  <si>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</si>
  <si>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</si>
  <si>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</si>
  <si>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</si>
  <si>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</si>
  <si>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</si>
  <si>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</si>
  <si>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</si>
  <si>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</si>
  <si>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</si>
  <si>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</si>
  <si>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</si>
  <si>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</si>
  <si>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</si>
  <si>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</si>
  <si>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</si>
  <si>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</si>
  <si>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</si>
  <si>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</si>
  <si>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</si>
  <si>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</si>
  <si>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</si>
  <si>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</si>
  <si>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</si>
  <si>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</si>
  <si>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</si>
  <si>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</si>
  <si>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</si>
  <si>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</si>
  <si>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</si>
  <si>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</si>
  <si>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</si>
  <si>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</si>
  <si>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</si>
  <si>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</si>
  <si>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</si>
  <si>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</si>
  <si>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</si>
  <si>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</si>
  <si>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</si>
  <si>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</si>
  <si>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</si>
  <si>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</si>
  <si>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</si>
  <si>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</si>
  <si>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</si>
  <si>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</si>
  <si>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</si>
  <si>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</si>
  <si>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</si>
  <si>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</si>
  <si>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</si>
  <si>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</si>
  <si>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</si>
  <si>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</si>
  <si>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</si>
  <si>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</si>
  <si>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</si>
  <si>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</si>
  <si>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</si>
  <si>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</si>
  <si>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</si>
  <si>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</si>
  <si>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</si>
  <si>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</si>
  <si>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</si>
  <si>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</si>
  <si>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</si>
  <si>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</si>
  <si>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</si>
  <si>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</si>
  <si>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</si>
  <si>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</si>
  <si>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</si>
  <si>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</si>
  <si>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</si>
  <si>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</si>
  <si>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</si>
  <si>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</si>
  <si>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</si>
  <si>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</si>
  <si>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</si>
  <si>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</si>
  <si>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</si>
  <si>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</si>
  <si>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</si>
  <si>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</si>
  <si>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</si>
  <si>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</si>
  <si>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</si>
  <si>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</si>
  <si>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</si>
  <si>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</si>
  <si>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</si>
  <si>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</si>
  <si>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</si>
  <si>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</si>
  <si>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</si>
  <si>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</si>
  <si>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</si>
  <si>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</si>
  <si>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</si>
  <si>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</si>
  <si>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</si>
  <si>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</si>
  <si>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</si>
  <si>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</si>
  <si>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</si>
  <si>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</si>
  <si>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</si>
  <si>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</si>
  <si>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</si>
  <si>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</si>
  <si>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</si>
  <si>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</si>
  <si>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</si>
  <si>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</si>
  <si>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</si>
  <si>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</si>
  <si>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</si>
  <si>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</si>
  <si>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</si>
  <si>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</si>
  <si>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</si>
  <si>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</si>
  <si>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</si>
  <si>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</si>
  <si>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</si>
  <si>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</si>
  <si>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</si>
  <si>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</si>
  <si>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</si>
  <si>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</si>
  <si>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</si>
  <si>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</si>
  <si>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</si>
  <si>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</si>
  <si>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</si>
  <si>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</si>
  <si>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</si>
  <si>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</si>
  <si>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</si>
  <si>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</si>
  <si>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</si>
  <si>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</si>
  <si>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</si>
  <si>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</si>
  <si>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</si>
  <si>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</si>
  <si>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</si>
  <si>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</si>
  <si>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</si>
  <si>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</si>
  <si>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</si>
  <si>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</si>
  <si>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</si>
  <si>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</si>
  <si>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</si>
  <si>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</si>
  <si>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</si>
  <si>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</si>
  <si>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</si>
  <si>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</si>
  <si>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</si>
  <si>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</si>
  <si>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</si>
  <si>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</si>
  <si>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</si>
  <si>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</si>
  <si>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</si>
  <si>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</si>
  <si>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</si>
  <si>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</si>
  <si>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</si>
  <si>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</si>
  <si>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</si>
  <si>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</si>
  <si>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</si>
  <si>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</si>
  <si>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</si>
  <si>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</si>
  <si>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</si>
  <si>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</si>
  <si>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</si>
  <si>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</si>
  <si>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</si>
  <si>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</si>
  <si>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</si>
  <si>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</si>
  <si>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</si>
  <si>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</si>
  <si>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</si>
  <si>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</si>
  <si>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</si>
  <si>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</si>
  <si>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</si>
  <si>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</si>
  <si>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</si>
  <si>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</si>
  <si>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</si>
  <si>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</si>
  <si>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</si>
  <si>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</si>
  <si>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</si>
  <si>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</si>
  <si>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</si>
  <si>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</si>
  <si>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</si>
  <si>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</si>
  <si>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</si>
  <si>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</si>
  <si>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</si>
  <si>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</si>
  <si>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</si>
  <si>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</si>
  <si>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</si>
  <si>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</si>
  <si>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</si>
  <si>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</si>
  <si>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</si>
  <si>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</si>
  <si>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</si>
  <si>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</si>
  <si>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</si>
  <si>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</si>
  <si>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</si>
  <si>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</si>
  <si>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</si>
  <si>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</si>
  <si>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</si>
  <si>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</si>
  <si>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</si>
  <si>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</si>
  <si>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</si>
  <si>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</si>
  <si>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</si>
  <si>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</si>
  <si>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</si>
  <si>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</si>
  <si>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</si>
  <si>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</si>
  <si>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</si>
  <si>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</si>
  <si>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</si>
  <si>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</si>
  <si>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</si>
  <si>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</si>
  <si>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</si>
  <si>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</si>
  <si>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</si>
  <si>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</si>
  <si>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</si>
  <si>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</si>
  <si>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</si>
  <si>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</si>
  <si>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</si>
  <si>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</si>
  <si>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</si>
  <si>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</si>
  <si>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</si>
  <si>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</si>
  <si>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</si>
  <si>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</si>
  <si>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</si>
  <si>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</si>
  <si>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</si>
  <si>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</si>
  <si>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</si>
  <si>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</si>
  <si>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</si>
  <si>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</si>
  <si>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</si>
  <si>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</si>
  <si>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</si>
  <si>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</si>
  <si>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</si>
  <si>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</si>
  <si>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</si>
  <si>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</si>
  <si>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</si>
  <si>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</si>
  <si>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</si>
  <si>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</si>
  <si>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</si>
  <si>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</si>
  <si>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</si>
  <si>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</si>
  <si>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</si>
  <si>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</si>
  <si>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</si>
  <si>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</si>
  <si>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</si>
  <si>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</si>
  <si>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</si>
  <si>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</si>
  <si>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</si>
  <si>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</si>
  <si>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</si>
  <si>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</si>
  <si>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</si>
  <si>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</si>
  <si>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</si>
  <si>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</si>
  <si>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</si>
  <si>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</si>
  <si>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</si>
  <si>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</si>
  <si>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</si>
  <si>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</si>
  <si>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</si>
  <si>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</si>
  <si>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</si>
  <si>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</si>
  <si>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</si>
  <si>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</si>
  <si>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</si>
  <si>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</si>
  <si>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</si>
  <si>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</si>
  <si>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</si>
  <si>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</si>
  <si>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</si>
  <si>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</si>
  <si>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</si>
  <si>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</si>
  <si>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</si>
  <si>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</si>
  <si>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</si>
  <si>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</si>
  <si>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</si>
  <si>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</si>
  <si>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</si>
  <si>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</si>
  <si>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</si>
  <si>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</si>
  <si>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</si>
  <si>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</si>
  <si>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</si>
  <si>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</si>
  <si>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</si>
  <si>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</si>
  <si>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</si>
  <si>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</si>
  <si>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</si>
  <si>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</si>
  <si>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</si>
  <si>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</si>
  <si>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</si>
  <si>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</si>
  <si>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</si>
  <si>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</si>
  <si>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</si>
  <si>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</si>
  <si>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</si>
  <si>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</si>
  <si>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</si>
  <si>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</si>
  <si>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</si>
  <si>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</si>
  <si>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</si>
  <si>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</si>
  <si>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</si>
  <si>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</si>
  <si>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</si>
  <si>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</si>
  <si>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</si>
  <si>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</si>
  <si>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</si>
  <si>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</si>
  <si>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</si>
  <si>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</si>
  <si>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</si>
  <si>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</si>
  <si>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</si>
  <si>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</si>
  <si>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</si>
  <si>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</si>
  <si>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</si>
  <si>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</si>
  <si>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</si>
  <si>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</si>
  <si>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</si>
  <si>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</si>
  <si>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</si>
  <si>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</si>
  <si>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</si>
  <si>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</si>
  <si>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</si>
  <si>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</si>
  <si>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</si>
  <si>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</si>
  <si>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</si>
  <si>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</si>
  <si>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</si>
  <si>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</si>
  <si>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</si>
  <si>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</si>
  <si>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</si>
  <si>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</si>
  <si>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</si>
  <si>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</si>
  <si>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</si>
  <si>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</si>
  <si>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</si>
  <si>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</si>
  <si>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</si>
  <si>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</si>
  <si>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</si>
  <si>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</si>
  <si>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</si>
  <si>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</si>
  <si>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</si>
  <si>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</si>
  <si>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</si>
  <si>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</si>
  <si>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</si>
  <si>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</si>
  <si>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</si>
  <si>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</si>
  <si>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</si>
  <si>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</si>
  <si>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</si>
  <si>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</si>
  <si>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</si>
  <si>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</si>
  <si>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</si>
  <si>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</si>
  <si>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</si>
  <si>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</si>
  <si>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</si>
  <si>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</si>
  <si>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</si>
  <si>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</si>
  <si>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</si>
  <si>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</si>
  <si>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</si>
  <si>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</si>
  <si>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</si>
  <si>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</si>
  <si>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</si>
  <si>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</si>
  <si>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</si>
  <si>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</si>
  <si>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</si>
  <si>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</si>
  <si>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</si>
  <si>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</si>
  <si>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</si>
  <si>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</si>
  <si>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</si>
  <si>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</si>
  <si>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</si>
  <si>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</si>
  <si>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</si>
  <si>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</si>
  <si>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</si>
  <si>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</si>
  <si>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</si>
  <si>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</si>
  <si>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</si>
  <si>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</si>
  <si>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</si>
  <si>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</si>
  <si>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</si>
  <si>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</si>
  <si>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</si>
  <si>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</si>
  <si>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</si>
  <si>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</si>
  <si>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</si>
  <si>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</si>
  <si>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</si>
  <si>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</si>
  <si>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</si>
  <si>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</si>
  <si>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</si>
  <si>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</si>
  <si>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</si>
  <si>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</si>
  <si>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</si>
  <si>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</si>
  <si>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</si>
  <si>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</si>
  <si>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</si>
  <si>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</si>
  <si>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</si>
  <si>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</si>
  <si>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</si>
  <si>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</si>
  <si>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</si>
  <si>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</si>
  <si>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</si>
  <si>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</si>
  <si>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</si>
  <si>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</si>
  <si>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</si>
  <si>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</si>
  <si>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</si>
  <si>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</si>
  <si>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</si>
  <si>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</si>
  <si>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</si>
  <si>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</si>
  <si>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</si>
  <si>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</si>
  <si>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</si>
  <si>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</si>
  <si>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</si>
  <si>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</si>
  <si>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</si>
  <si>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</si>
  <si>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</si>
  <si>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</si>
  <si>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</si>
  <si>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</si>
  <si>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</si>
  <si>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</si>
  <si>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</si>
  <si>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</si>
  <si>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</si>
  <si>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</si>
  <si>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</si>
  <si>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</si>
  <si>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</si>
  <si>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</si>
  <si>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</si>
  <si>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</si>
  <si>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</si>
  <si>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</si>
  <si>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</si>
  <si>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</si>
  <si>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</si>
  <si>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</si>
  <si>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</si>
  <si>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</si>
  <si>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</si>
  <si>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</si>
  <si>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</si>
  <si>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</si>
  <si>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</si>
  <si>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</si>
  <si>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</si>
  <si>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</si>
  <si>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</si>
  <si>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</si>
  <si>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</si>
  <si>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</si>
  <si>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</si>
  <si>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</si>
  <si>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</si>
  <si>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</si>
  <si>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</si>
  <si>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</si>
  <si>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</si>
  <si>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</si>
  <si>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</si>
  <si>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</si>
  <si>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</si>
  <si>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</si>
  <si>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</si>
  <si>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</si>
  <si>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</si>
  <si>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</si>
  <si>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</si>
  <si>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</si>
  <si>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</si>
  <si>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</si>
  <si>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</si>
  <si>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</si>
  <si>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</si>
  <si>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</si>
  <si>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</si>
  <si>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</si>
  <si>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</si>
  <si>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</si>
  <si>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</si>
  <si>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</si>
  <si>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</si>
  <si>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</si>
  <si>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</si>
  <si>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</si>
  <si>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</si>
  <si>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</si>
  <si>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</si>
  <si>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</si>
  <si>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</si>
  <si>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</si>
  <si>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</si>
  <si>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</si>
  <si>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</si>
  <si>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</si>
  <si>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</si>
  <si>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</si>
  <si>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</si>
  <si>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</si>
  <si>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</si>
  <si>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</si>
  <si>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</si>
  <si>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</si>
  <si>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</si>
  <si>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</si>
  <si>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</si>
  <si>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</si>
  <si>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</si>
  <si>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</si>
  <si>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</si>
  <si>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</si>
  <si>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</si>
  <si>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</si>
  <si>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</si>
  <si>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</si>
  <si>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</si>
  <si>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</si>
  <si>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</si>
  <si>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</si>
  <si>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</si>
  <si>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</si>
  <si>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</si>
  <si>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</si>
  <si>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</si>
  <si>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</si>
  <si>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</si>
  <si>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</si>
  <si>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</si>
  <si>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</si>
  <si>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</si>
  <si>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</si>
  <si>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</si>
  <si>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</si>
  <si>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</si>
  <si>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</si>
  <si>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</si>
  <si>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</si>
  <si>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</si>
  <si>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</si>
  <si>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</si>
  <si>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</si>
  <si>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</si>
  <si>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</si>
  <si>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</si>
  <si>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</si>
  <si>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</si>
  <si>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</si>
  <si>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</si>
  <si>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</si>
  <si>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</si>
  <si>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</si>
  <si>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</si>
  <si>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</si>
  <si>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</si>
  <si>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</si>
  <si>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</si>
  <si>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</si>
  <si>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</si>
  <si>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</si>
  <si>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</si>
  <si>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</si>
  <si>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</si>
  <si>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</si>
  <si>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</si>
  <si>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</si>
  <si>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</si>
  <si>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</si>
  <si>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</si>
  <si>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</si>
  <si>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</si>
  <si>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</si>
  <si>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</si>
  <si>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</si>
  <si>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</si>
  <si>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</si>
  <si>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</si>
  <si>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</si>
  <si>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</si>
  <si>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</si>
  <si>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</si>
  <si>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</si>
  <si>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</si>
  <si>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</si>
  <si>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</si>
  <si>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</si>
  <si>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</si>
  <si>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</si>
  <si>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</si>
  <si>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</si>
  <si>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</si>
  <si>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</si>
  <si>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</si>
  <si>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</si>
  <si>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</si>
  <si>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</si>
  <si>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</si>
  <si>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</si>
  <si>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</si>
  <si>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</si>
  <si>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</si>
  <si>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</si>
  <si>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</si>
  <si>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</si>
  <si>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</si>
  <si>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</si>
  <si>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</si>
  <si>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</si>
  <si>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</si>
  <si>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</si>
  <si>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</si>
  <si>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</si>
  <si>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</si>
  <si>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</si>
  <si>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</si>
  <si>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</si>
  <si>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</si>
  <si>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</si>
  <si>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</si>
  <si>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</si>
  <si>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</si>
  <si>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</si>
  <si>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</si>
  <si>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</si>
  <si>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</si>
  <si>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</si>
  <si>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</si>
  <si>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</si>
  <si>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</si>
  <si>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</si>
  <si>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</si>
  <si>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</si>
  <si>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</si>
  <si>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</si>
  <si>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</si>
  <si>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</si>
  <si>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</si>
  <si>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</si>
  <si>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</si>
  <si>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</si>
  <si>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</si>
  <si>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</si>
  <si>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</si>
  <si>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</si>
  <si>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</si>
  <si>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</si>
  <si>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</si>
  <si>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</si>
  <si>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</si>
  <si>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</si>
  <si>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</si>
  <si>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</si>
  <si>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</si>
  <si>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</si>
  <si>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</si>
  <si>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</si>
  <si>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</si>
  <si>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</si>
  <si>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</si>
  <si>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</si>
  <si>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</si>
  <si>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</si>
  <si>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</si>
  <si>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</si>
  <si>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</si>
  <si>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</si>
  <si>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</si>
  <si>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</si>
  <si>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</si>
  <si>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</si>
  <si>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</si>
  <si>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</si>
  <si>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</si>
  <si>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</si>
  <si>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</si>
  <si>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</si>
  <si>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</si>
  <si>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</si>
  <si>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</si>
  <si>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</si>
  <si>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</si>
  <si>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</si>
  <si>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</si>
  <si>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</si>
  <si>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</si>
  <si>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</si>
  <si>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</si>
  <si>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</si>
  <si>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</si>
  <si>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</si>
  <si>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</si>
  <si>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</si>
  <si>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</si>
  <si>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</si>
  <si>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</si>
  <si>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</si>
  <si>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</si>
  <si>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</si>
  <si>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</si>
  <si>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</si>
  <si>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</si>
  <si>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</si>
  <si>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</si>
  <si>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</si>
  <si>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</si>
  <si>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</si>
  <si>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</si>
  <si>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</si>
  <si>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</si>
  <si>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</si>
  <si>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</si>
  <si>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</si>
  <si>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</si>
  <si>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</si>
  <si>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</si>
  <si>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</si>
  <si>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</si>
  <si>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</si>
  <si>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</si>
  <si>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</si>
  <si>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</si>
  <si>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</si>
  <si>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</si>
  <si>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</si>
  <si>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</si>
  <si>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</si>
  <si>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</si>
  <si>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</si>
  <si>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</si>
  <si>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</si>
  <si>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</si>
  <si>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</si>
  <si>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</si>
  <si>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</si>
  <si>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</si>
  <si>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</si>
  <si>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</si>
  <si>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</si>
  <si>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</si>
  <si>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</si>
  <si>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</si>
  <si>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</si>
  <si>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</si>
  <si>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</si>
  <si>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</si>
  <si>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</si>
  <si>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</si>
  <si>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</si>
  <si>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</si>
  <si>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</si>
  <si>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</si>
  <si>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</si>
  <si>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</si>
  <si>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</si>
  <si>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</si>
  <si>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</si>
  <si>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</si>
  <si>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</si>
  <si>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</si>
  <si>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</si>
  <si>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</si>
  <si>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</si>
  <si>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</si>
  <si>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</si>
  <si>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</si>
  <si>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</si>
  <si>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</si>
  <si>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</si>
  <si>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</si>
  <si>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</si>
  <si>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</si>
  <si>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</si>
  <si>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</si>
  <si>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</si>
  <si>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</si>
  <si>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</si>
  <si>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</si>
  <si>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</si>
  <si>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</si>
  <si>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</si>
  <si>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</si>
  <si>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</si>
  <si>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</si>
  <si>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</si>
  <si>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</si>
  <si>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</si>
  <si>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</si>
  <si>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</si>
  <si>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</si>
  <si>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</si>
  <si>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</si>
  <si>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</si>
  <si>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</si>
  <si>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</si>
  <si>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</si>
  <si>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</si>
  <si>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</si>
  <si>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</si>
  <si>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</si>
  <si>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</si>
  <si>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</si>
  <si>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</si>
  <si>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</si>
  <si>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</si>
  <si>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</si>
  <si>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</si>
  <si>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</si>
  <si>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</si>
  <si>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</si>
  <si>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</si>
  <si>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</si>
  <si>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</si>
  <si>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</si>
  <si>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</si>
  <si>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</si>
  <si>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</si>
  <si>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</si>
  <si>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</si>
  <si>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</si>
  <si>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</si>
  <si>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</si>
  <si>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</si>
  <si>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</si>
  <si>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</si>
  <si>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</si>
  <si>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</si>
  <si>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</si>
  <si>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</si>
  <si>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</si>
  <si>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</si>
  <si>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</si>
  <si>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</si>
  <si>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</si>
  <si>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</si>
  <si>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</si>
  <si>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</si>
  <si>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</si>
  <si>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</si>
  <si>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</si>
  <si>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</si>
  <si>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</si>
  <si>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</si>
  <si>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</si>
  <si>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</si>
  <si>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</si>
  <si>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</si>
  <si>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</si>
  <si>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</si>
  <si>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</si>
  <si>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</si>
  <si>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</si>
  <si>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</si>
  <si>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</si>
  <si>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</si>
  <si>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</si>
  <si>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</si>
  <si>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</si>
  <si>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</si>
  <si>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</si>
  <si>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</si>
  <si>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</si>
  <si>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</si>
  <si>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</si>
  <si>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</si>
  <si>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</si>
  <si>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</si>
  <si>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</si>
  <si>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</si>
  <si>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</si>
  <si>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</si>
  <si>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</si>
  <si>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</si>
  <si>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</si>
  <si>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</si>
  <si>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</si>
  <si>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</si>
  <si>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</si>
  <si>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</si>
  <si>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</si>
  <si>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</si>
  <si>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</si>
  <si>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</si>
  <si>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</si>
  <si>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</si>
  <si>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</si>
  <si>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</si>
  <si>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</si>
  <si>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</si>
  <si>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</si>
  <si>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</si>
  <si>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</si>
  <si>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</si>
  <si>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</si>
  <si>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</si>
  <si>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</si>
  <si>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</si>
  <si>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</si>
  <si>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</si>
  <si>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</si>
  <si>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</si>
  <si>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</si>
  <si>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</si>
  <si>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</si>
  <si>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</si>
  <si>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</si>
  <si>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</si>
  <si>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</si>
  <si>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</si>
  <si>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</si>
  <si>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</si>
  <si>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</si>
  <si>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</si>
  <si>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</si>
  <si>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</si>
  <si>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</si>
  <si>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</si>
  <si>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</si>
  <si>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</si>
  <si>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</si>
  <si>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</si>
  <si>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</si>
  <si>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</si>
  <si>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</si>
  <si>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</si>
  <si>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</si>
  <si>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</si>
  <si>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</si>
  <si>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</si>
  <si>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</si>
  <si>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</si>
  <si>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</si>
  <si>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</si>
  <si>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</si>
  <si>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</si>
  <si>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</si>
  <si>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</si>
  <si>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</si>
  <si>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</si>
  <si>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</si>
  <si>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</si>
  <si>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</si>
  <si>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</si>
  <si>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</si>
  <si>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</si>
  <si>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</si>
  <si>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</si>
  <si>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</si>
  <si>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</si>
  <si>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</si>
  <si>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</si>
  <si>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</si>
  <si>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</si>
  <si>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</si>
  <si>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</si>
  <si>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</si>
  <si>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</si>
  <si>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</si>
  <si>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</si>
  <si>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</si>
  <si>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</si>
  <si>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</si>
  <si>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</si>
  <si>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</si>
  <si>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</si>
  <si>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</si>
  <si>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</si>
  <si>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</si>
  <si>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</si>
  <si>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</si>
  <si>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</si>
  <si>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</si>
  <si>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</si>
  <si>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</si>
  <si>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</si>
  <si>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</si>
  <si>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</si>
  <si>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</si>
  <si>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</si>
  <si>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</si>
  <si>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</si>
  <si>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</si>
  <si>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</si>
  <si>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</si>
  <si>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</si>
  <si>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</si>
  <si>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</si>
  <si>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</si>
  <si>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</si>
  <si>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</si>
  <si>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</si>
  <si>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</si>
  <si>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</si>
  <si>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</si>
  <si>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</si>
  <si>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</si>
  <si>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</si>
  <si>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</si>
  <si>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</si>
  <si>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</si>
  <si>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</si>
  <si>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</si>
  <si>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</si>
  <si>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</si>
  <si>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</si>
  <si>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</si>
  <si>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</si>
  <si>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</si>
  <si>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</si>
  <si>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</si>
  <si>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</si>
  <si>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</si>
  <si>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</si>
  <si>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</si>
  <si>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</si>
  <si>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</si>
  <si>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</si>
  <si>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</si>
  <si>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</si>
  <si>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</si>
  <si>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</si>
  <si>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</si>
  <si>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</si>
  <si>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</si>
  <si>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</si>
  <si>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</si>
  <si>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</si>
  <si>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</si>
  <si>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</si>
  <si>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</si>
  <si>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</si>
  <si>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</si>
  <si>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</si>
  <si>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</si>
  <si>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</si>
  <si>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</si>
  <si>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</si>
  <si>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</si>
  <si>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</si>
  <si>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</si>
  <si>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</si>
  <si>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</si>
  <si>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</si>
  <si>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</si>
  <si>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</si>
  <si>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</si>
  <si>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</si>
  <si>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</si>
  <si>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</si>
  <si>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</si>
  <si>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</si>
  <si>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</si>
  <si>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</si>
  <si>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</si>
  <si>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</si>
  <si>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</si>
  <si>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</si>
  <si>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</si>
  <si>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</si>
  <si>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</si>
  <si>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</si>
  <si>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</si>
  <si>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</si>
  <si>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</si>
  <si>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</si>
  <si>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</si>
  <si>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</si>
  <si>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</si>
  <si>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</si>
  <si>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</si>
  <si>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</si>
  <si>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</si>
  <si>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</si>
  <si>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</si>
  <si>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</si>
  <si>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</si>
  <si>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</si>
  <si>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</si>
  <si>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</si>
  <si>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</si>
  <si>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</si>
  <si>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</si>
  <si>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</si>
  <si>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</si>
  <si>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</si>
  <si>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</si>
  <si>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</si>
  <si>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</si>
  <si>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</si>
  <si>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</si>
  <si>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</si>
  <si>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</si>
  <si>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</si>
  <si>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</si>
  <si>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</si>
  <si>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</si>
  <si>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</si>
  <si>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</si>
  <si>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</si>
  <si>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</si>
  <si>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</si>
  <si>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</si>
  <si>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</si>
  <si>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</si>
  <si>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</si>
  <si>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</si>
  <si>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</si>
  <si>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</si>
  <si>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</si>
  <si>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</si>
  <si>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</si>
  <si>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</si>
  <si>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</si>
  <si>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</si>
  <si>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</si>
  <si>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</si>
  <si>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</si>
  <si>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</si>
  <si>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</si>
  <si>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</si>
  <si>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</si>
  <si>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</si>
  <si>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</si>
  <si>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</si>
  <si>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</si>
  <si>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</si>
  <si>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</si>
  <si>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</si>
  <si>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</si>
  <si>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</si>
  <si>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</si>
  <si>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</si>
  <si>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</si>
  <si>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</si>
  <si>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</si>
  <si>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</si>
  <si>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</si>
  <si>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</si>
  <si>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</si>
  <si>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</si>
  <si>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</si>
  <si>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</si>
  <si>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</si>
  <si>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</si>
  <si>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</si>
  <si>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</si>
  <si>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</si>
  <si>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</si>
  <si>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</si>
  <si>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</si>
  <si>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</si>
  <si>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</si>
  <si>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</si>
  <si>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</si>
  <si>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</si>
  <si>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</si>
  <si>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</si>
  <si>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</si>
  <si>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</si>
  <si>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</si>
  <si>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</si>
  <si>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</si>
  <si>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</si>
  <si>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</si>
  <si>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</si>
  <si>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</si>
  <si>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</si>
  <si>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</si>
  <si>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</si>
  <si>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</si>
  <si>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</si>
  <si>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</si>
  <si>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</si>
  <si>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</si>
  <si>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</si>
  <si>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</si>
  <si>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</si>
  <si>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</si>
  <si>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</si>
  <si>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</si>
  <si>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</si>
  <si>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</si>
  <si>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</si>
  <si>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</si>
  <si>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</si>
  <si>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</si>
  <si>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</si>
  <si>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</si>
  <si>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</si>
  <si>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</si>
  <si>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</si>
  <si>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</si>
  <si>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</si>
  <si>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</si>
  <si>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</si>
  <si>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</si>
  <si>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</si>
  <si>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</si>
  <si>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</si>
  <si>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</si>
  <si>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</si>
  <si>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</si>
  <si>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</si>
  <si>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</si>
  <si>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</si>
  <si>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</si>
  <si>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</si>
  <si>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</si>
  <si>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</si>
  <si>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</si>
  <si>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</si>
  <si>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</si>
  <si>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</si>
  <si>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</si>
  <si>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</si>
  <si>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</si>
  <si>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</si>
  <si>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</si>
  <si>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</si>
  <si>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</si>
  <si>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</si>
  <si>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</si>
  <si>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</si>
  <si>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</si>
  <si>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</si>
  <si>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</si>
  <si>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</si>
  <si>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</si>
  <si>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</si>
  <si>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</si>
  <si>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</si>
  <si>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</si>
  <si>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</si>
  <si>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</si>
  <si>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</si>
  <si>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</si>
  <si>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</si>
  <si>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</si>
  <si>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</si>
  <si>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</si>
  <si>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</si>
  <si>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</si>
  <si>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</si>
  <si>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</si>
  <si>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</si>
  <si>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</si>
  <si>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</si>
  <si>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</si>
  <si>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</si>
  <si>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</si>
  <si>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</si>
  <si>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</si>
  <si>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</si>
  <si>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</si>
  <si>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</si>
  <si>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</si>
  <si>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</si>
  <si>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</si>
  <si>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</si>
  <si>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</si>
  <si>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</si>
  <si>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</si>
  <si>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</si>
  <si>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</si>
  <si>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</si>
  <si>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</si>
  <si>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</si>
  <si>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</si>
  <si>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</si>
  <si>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</si>
  <si>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</si>
  <si>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</si>
  <si>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</si>
  <si>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</si>
  <si>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</si>
  <si>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</si>
  <si>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</si>
  <si>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</si>
  <si>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</si>
  <si>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</si>
  <si>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</si>
  <si>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</si>
  <si>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</si>
  <si>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</si>
  <si>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</si>
  <si>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</si>
  <si>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</si>
  <si>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</si>
  <si>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</si>
  <si>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</si>
  <si>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</si>
  <si>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</si>
  <si>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</si>
  <si>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</si>
  <si>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</si>
  <si>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</si>
  <si>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</si>
  <si>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</si>
  <si>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</si>
  <si>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</si>
  <si>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</si>
  <si>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</si>
  <si>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</si>
  <si>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</si>
  <si>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</si>
  <si>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</si>
  <si>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</si>
  <si>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</si>
  <si>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</si>
  <si>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</si>
  <si>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</si>
  <si>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</si>
  <si>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</si>
  <si>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</si>
  <si>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</si>
  <si>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</si>
  <si>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</si>
  <si>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</si>
  <si>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</si>
  <si>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</si>
  <si>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</si>
  <si>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</si>
  <si>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</si>
  <si>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</si>
  <si>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</si>
  <si>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</si>
  <si>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</si>
  <si>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</si>
  <si>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</si>
  <si>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</si>
  <si>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</si>
  <si>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</si>
  <si>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</si>
  <si>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</si>
  <si>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</si>
  <si>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</si>
  <si>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</si>
  <si>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</si>
  <si>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</si>
  <si>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</si>
  <si>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</si>
  <si>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</si>
  <si>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</si>
  <si>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</si>
  <si>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</si>
  <si>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</si>
  <si>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</si>
  <si>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</si>
  <si>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</si>
  <si>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</si>
  <si>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</si>
  <si>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</si>
  <si>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</si>
  <si>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</si>
  <si>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</si>
  <si>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</si>
  <si>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</si>
  <si>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</si>
  <si>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</si>
  <si>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</si>
  <si>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</si>
  <si>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</si>
  <si>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</si>
  <si>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</si>
  <si>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</si>
  <si>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</si>
  <si>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</si>
  <si>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</si>
  <si>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</si>
  <si>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</si>
  <si>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</si>
  <si>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</si>
  <si>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</si>
  <si>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</si>
  <si>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</si>
  <si>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</si>
  <si>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</si>
  <si>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</si>
  <si>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</si>
  <si>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</si>
  <si>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</si>
  <si>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</si>
  <si>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</si>
  <si>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</si>
  <si>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</si>
  <si>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</si>
  <si>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</si>
  <si>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</si>
  <si>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</si>
  <si>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</si>
  <si>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</si>
  <si>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</si>
  <si>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</si>
  <si>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</si>
  <si>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</si>
  <si>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</si>
  <si>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</si>
  <si>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</si>
  <si>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</si>
  <si>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</si>
  <si>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</si>
  <si>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</si>
  <si>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</si>
  <si>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</si>
  <si>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</si>
  <si>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</si>
  <si>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</si>
  <si>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</si>
  <si>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</si>
  <si>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</si>
  <si>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</si>
  <si>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</si>
  <si>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</si>
  <si>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</si>
  <si>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</si>
  <si>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</si>
  <si>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</si>
  <si>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</si>
  <si>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</si>
  <si>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</si>
  <si>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</si>
  <si>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</si>
  <si>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</si>
  <si>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</si>
  <si>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</si>
  <si>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</si>
  <si>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</si>
  <si>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</si>
  <si>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</si>
  <si>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</si>
  <si>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</si>
  <si>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</si>
  <si>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</si>
  <si>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</si>
  <si>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</si>
  <si>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</si>
  <si>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</si>
  <si>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</si>
  <si>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</si>
  <si>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</si>
  <si>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</si>
  <si>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</si>
  <si>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</si>
  <si>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</si>
  <si>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</si>
  <si>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</si>
  <si>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</si>
  <si>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</si>
  <si>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</si>
  <si>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</si>
  <si>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</si>
  <si>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</si>
  <si>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</si>
  <si>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</si>
  <si>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</si>
  <si>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</si>
  <si>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</si>
  <si>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</si>
  <si>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</si>
  <si>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</si>
  <si>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</si>
  <si>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</si>
  <si>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</si>
  <si>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</si>
  <si>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</si>
  <si>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</si>
  <si>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</si>
  <si>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</si>
  <si>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</si>
  <si>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</si>
  <si>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</si>
  <si>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</si>
  <si>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</si>
  <si>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</si>
  <si>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</si>
  <si>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</si>
  <si>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</si>
  <si>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</si>
  <si>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</si>
  <si>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</si>
  <si>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</si>
  <si>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</si>
  <si>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</si>
  <si>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</si>
  <si>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</si>
  <si>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</si>
  <si>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</si>
  <si>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</si>
  <si>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</si>
  <si>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</si>
  <si>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</si>
  <si>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</si>
  <si>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</si>
  <si>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</si>
  <si>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</si>
  <si>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</si>
  <si>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</si>
  <si>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</si>
  <si>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</si>
  <si>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</si>
  <si>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</si>
  <si>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</si>
  <si>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</si>
  <si>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</si>
  <si>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</si>
  <si>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</si>
  <si>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</si>
  <si>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</si>
  <si>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</si>
  <si>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</si>
  <si>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</si>
  <si>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</si>
  <si>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</si>
  <si>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</si>
  <si>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</si>
  <si>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</si>
  <si>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</si>
  <si>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</si>
  <si>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</si>
  <si>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</si>
  <si>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</si>
  <si>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</si>
  <si>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</si>
  <si>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</si>
  <si>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</si>
  <si>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</si>
  <si>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</si>
  <si>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</si>
  <si>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</si>
  <si>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</si>
  <si>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</si>
  <si>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</si>
  <si>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</si>
  <si>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</si>
  <si>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</si>
  <si>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</si>
  <si>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</si>
  <si>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</si>
  <si>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</si>
  <si>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</si>
  <si>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</si>
  <si>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</si>
  <si>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</si>
  <si>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</si>
  <si>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</si>
  <si>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</si>
  <si>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</si>
  <si>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</si>
  <si>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</si>
  <si>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</si>
  <si>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</si>
  <si>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</si>
  <si>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</si>
  <si>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</si>
  <si>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</si>
  <si>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</si>
  <si>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</si>
  <si>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</si>
  <si>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</si>
  <si>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</si>
  <si>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</si>
  <si>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</si>
  <si>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</si>
  <si>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</si>
  <si>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</si>
  <si>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</si>
  <si>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</si>
  <si>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</si>
  <si>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</si>
  <si>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</si>
  <si>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</si>
  <si>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</si>
  <si>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</si>
  <si>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</si>
  <si>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</si>
  <si>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</si>
  <si>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</si>
  <si>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</si>
  <si>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</si>
  <si>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</si>
  <si>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</si>
  <si>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</si>
  <si>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</si>
  <si>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</si>
  <si>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</si>
  <si>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</si>
  <si>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</si>
  <si>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</si>
  <si>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</si>
  <si>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</si>
  <si>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</si>
  <si>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</si>
  <si>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</si>
  <si>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</si>
  <si>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</si>
  <si>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</si>
  <si>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</si>
  <si>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</si>
  <si>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</si>
  <si>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</si>
  <si>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</si>
  <si>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</si>
  <si>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</si>
  <si>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</si>
  <si>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</si>
  <si>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</si>
  <si>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</si>
  <si>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</si>
  <si>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</si>
  <si>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</si>
  <si>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</si>
  <si>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</si>
  <si>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</si>
  <si>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</si>
  <si>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</si>
  <si>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</si>
  <si>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</si>
  <si>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</si>
  <si>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</si>
  <si>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</si>
  <si>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</si>
  <si>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</si>
  <si>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</si>
  <si>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</si>
  <si>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</si>
  <si>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</si>
  <si>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</si>
  <si>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</si>
  <si>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</si>
  <si>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</si>
  <si>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</si>
  <si>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</si>
  <si>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</si>
  <si>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</si>
  <si>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</si>
  <si>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</si>
  <si>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</si>
  <si>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</si>
  <si>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</si>
  <si>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</si>
  <si>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</si>
  <si>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</si>
  <si>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</si>
  <si>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</si>
  <si>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</si>
  <si>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</si>
  <si>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</si>
  <si>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</si>
  <si>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</si>
  <si>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</si>
  <si>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</si>
  <si>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</si>
  <si>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</si>
  <si>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</si>
  <si>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</si>
  <si>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</si>
  <si>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</si>
  <si>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</si>
  <si>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</si>
  <si>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</si>
  <si>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</si>
  <si>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</si>
  <si>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</si>
  <si>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</si>
  <si>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</si>
  <si>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</si>
  <si>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</si>
  <si>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</si>
  <si>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</si>
  <si>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</si>
  <si>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</si>
  <si>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</si>
  <si>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</si>
  <si>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</si>
  <si>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</si>
  <si>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</si>
  <si>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</si>
  <si>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</si>
  <si>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</si>
  <si>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</si>
  <si>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</si>
  <si>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</si>
  <si>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</si>
  <si>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</si>
  <si>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</si>
  <si>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</si>
  <si>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</si>
  <si>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</si>
  <si>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</si>
  <si>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</si>
  <si>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</si>
  <si>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</si>
  <si>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</si>
  <si>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</si>
  <si>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</si>
  <si>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</si>
  <si>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</si>
  <si>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</si>
  <si>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</si>
  <si>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</si>
  <si>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</si>
  <si>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</si>
  <si>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</si>
  <si>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</si>
  <si>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</si>
  <si>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</si>
  <si>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</si>
  <si>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</si>
  <si>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</si>
  <si>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</si>
  <si>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</si>
  <si>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</si>
  <si>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</si>
  <si>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</si>
  <si>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</si>
  <si>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</si>
  <si>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</si>
  <si>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</si>
  <si>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</si>
  <si>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</si>
  <si>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</si>
  <si>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</si>
  <si>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</si>
  <si>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</si>
  <si>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</si>
  <si>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</si>
  <si>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</si>
  <si>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</si>
  <si>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</si>
  <si>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</si>
  <si>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</si>
  <si>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</si>
  <si>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</si>
  <si>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</si>
  <si>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</si>
  <si>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</si>
  <si>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</si>
  <si>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</si>
  <si>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</si>
  <si>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</si>
  <si>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</si>
  <si>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</si>
  <si>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</si>
  <si>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</si>
  <si>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</si>
  <si>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</si>
  <si>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</si>
  <si>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</si>
  <si>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</si>
  <si>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</si>
  <si>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</si>
  <si>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</si>
  <si>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</si>
  <si>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</si>
  <si>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</si>
  <si>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</si>
  <si>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</si>
  <si>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</si>
  <si>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</si>
  <si>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</si>
  <si>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</si>
  <si>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</si>
  <si>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</si>
  <si>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</si>
  <si>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</si>
  <si>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</si>
  <si>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</si>
  <si>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</si>
  <si>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</si>
  <si>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</si>
  <si>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</si>
  <si>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</si>
  <si>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</si>
  <si>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</si>
  <si>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</si>
  <si>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</si>
  <si>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</si>
  <si>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</si>
  <si>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</si>
  <si>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</si>
  <si>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</si>
  <si>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</si>
  <si>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</si>
  <si>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</si>
  <si>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</si>
  <si>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</si>
  <si>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</si>
  <si>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</si>
  <si>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</si>
  <si>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</si>
  <si>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</si>
  <si>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</si>
  <si>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</si>
  <si>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</si>
  <si>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</si>
  <si>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</si>
  <si>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</si>
  <si>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</si>
  <si>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</si>
  <si>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</si>
  <si>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</si>
  <si>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</si>
  <si>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</si>
  <si>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</si>
  <si>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</si>
  <si>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</si>
  <si>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</si>
  <si>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</si>
  <si>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</si>
  <si>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</si>
  <si>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</si>
  <si>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</si>
  <si>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</si>
  <si>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</si>
  <si>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</si>
  <si>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</si>
  <si>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</si>
  <si>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</si>
  <si>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</si>
  <si>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</si>
  <si>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</si>
  <si>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</si>
  <si>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</si>
  <si>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</si>
  <si>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</si>
  <si>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</si>
  <si>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</si>
  <si>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</si>
  <si>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</si>
  <si>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</si>
  <si>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</si>
  <si>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</si>
  <si>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</si>
  <si>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</si>
  <si>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</si>
  <si>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</si>
  <si>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</si>
  <si>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</si>
  <si>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</si>
  <si>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</si>
  <si>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</si>
  <si>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</si>
  <si>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</si>
  <si>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</si>
  <si>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</si>
  <si>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</si>
  <si>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</si>
  <si>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</si>
  <si>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</si>
  <si>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</si>
  <si>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</si>
  <si>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</si>
  <si>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</si>
  <si>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</si>
  <si>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</si>
  <si>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</si>
  <si>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</si>
  <si>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</si>
  <si>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</si>
  <si>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</si>
  <si>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</si>
  <si>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</si>
  <si>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</si>
  <si>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</si>
  <si>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</si>
  <si>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</si>
  <si>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</si>
  <si>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</si>
  <si>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</si>
  <si>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</si>
  <si>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</si>
  <si>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</si>
  <si>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</si>
  <si>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</si>
  <si>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</si>
  <si>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</si>
  <si>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</si>
  <si>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</si>
  <si>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</si>
  <si>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</si>
  <si>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</si>
  <si>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</si>
  <si>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</si>
  <si>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</si>
  <si>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</si>
  <si>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</si>
  <si>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</si>
  <si>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</si>
  <si>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</si>
  <si>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</si>
  <si>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</si>
  <si>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</si>
  <si>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</si>
  <si>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</si>
  <si>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</si>
  <si>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</si>
  <si>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</si>
  <si>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</si>
  <si>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</si>
  <si>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</si>
  <si>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</si>
  <si>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</si>
  <si>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</si>
  <si>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</si>
  <si>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</si>
  <si>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</si>
  <si>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</si>
  <si>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</si>
  <si>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</si>
  <si>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</si>
  <si>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</si>
  <si>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</si>
  <si>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</si>
  <si>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</si>
  <si>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</si>
  <si>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</si>
  <si>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</si>
  <si>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</si>
  <si>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</si>
  <si>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</si>
  <si>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</si>
  <si>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</si>
  <si>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</si>
  <si>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</si>
  <si>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</si>
  <si>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</si>
  <si>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</si>
  <si>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</si>
  <si>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</si>
  <si>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</si>
  <si>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</si>
  <si>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</si>
  <si>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</si>
  <si>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</si>
  <si>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</si>
  <si>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</si>
  <si>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</si>
  <si>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</si>
  <si>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</si>
  <si>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</si>
  <si>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</si>
  <si>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</si>
  <si>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</si>
  <si>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</si>
  <si>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</si>
  <si>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</si>
  <si>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</si>
  <si>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</si>
  <si>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</si>
  <si>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</si>
  <si>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</si>
  <si>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</si>
  <si>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</si>
  <si>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</si>
  <si>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</si>
  <si>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</si>
  <si>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</si>
  <si>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</si>
  <si>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</si>
  <si>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</si>
  <si>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</si>
  <si>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</si>
  <si>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</si>
  <si>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</si>
  <si>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</si>
  <si>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</si>
  <si>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</si>
  <si>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</si>
  <si>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</si>
  <si>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</si>
  <si>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</si>
  <si>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</si>
  <si>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</si>
  <si>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</si>
  <si>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</si>
  <si>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</si>
  <si>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</si>
  <si>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</si>
  <si>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</si>
  <si>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</si>
  <si>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</si>
  <si>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</si>
  <si>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</si>
  <si>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</si>
  <si>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</si>
  <si>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</si>
  <si>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</si>
  <si>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</si>
  <si>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</si>
  <si>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</si>
  <si>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</si>
  <si>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</si>
  <si>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</si>
  <si>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</si>
  <si>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</si>
  <si>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</si>
  <si>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</si>
  <si>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</si>
  <si>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</si>
  <si>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</si>
  <si>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</si>
  <si>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</si>
  <si>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</si>
  <si>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</si>
  <si>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</si>
  <si>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</si>
  <si>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</si>
  <si>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</si>
  <si>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</si>
  <si>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</si>
  <si>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</si>
  <si>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</si>
  <si>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</si>
  <si>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</si>
  <si>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</si>
  <si>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</si>
  <si>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</si>
  <si>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</si>
  <si>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</si>
  <si>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</si>
  <si>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</si>
  <si>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</si>
  <si>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</si>
  <si>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</si>
  <si>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</si>
  <si>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</si>
  <si>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</si>
  <si>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</si>
  <si>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</si>
  <si>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</si>
  <si>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</si>
  <si>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</si>
  <si>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</si>
  <si>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</si>
  <si>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</si>
  <si>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</si>
  <si>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</si>
  <si>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</si>
  <si>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</si>
  <si>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</si>
  <si>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</si>
  <si>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</si>
  <si>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</si>
  <si>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</si>
  <si>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</si>
  <si>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</si>
  <si>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</si>
  <si>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</si>
  <si>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</si>
  <si>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</si>
  <si>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</si>
  <si>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</si>
  <si>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</si>
  <si>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</si>
  <si>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</si>
  <si>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</si>
  <si>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</si>
  <si>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</si>
  <si>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</si>
  <si>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</si>
  <si>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</si>
  <si>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</si>
  <si>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</si>
  <si>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</si>
  <si>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</si>
  <si>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</si>
  <si>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</si>
  <si>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</si>
  <si>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</si>
  <si>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</si>
  <si>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</si>
  <si>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</si>
  <si>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</si>
  <si>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</si>
  <si>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</si>
  <si>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</si>
  <si>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</si>
  <si>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</si>
  <si>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</si>
  <si>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</si>
  <si>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</si>
  <si>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</si>
  <si>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</si>
  <si>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</si>
  <si>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</si>
  <si>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</si>
  <si>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</si>
  <si>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</si>
  <si>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</si>
  <si>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</si>
  <si>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</si>
  <si>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</si>
  <si>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</si>
  <si>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</si>
  <si>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</si>
  <si>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</si>
  <si>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</si>
  <si>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</si>
  <si>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</si>
  <si>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</si>
  <si>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</si>
  <si>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</si>
  <si>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</si>
  <si>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</si>
  <si>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</si>
  <si>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</si>
  <si>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</si>
  <si>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</si>
  <si>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</si>
  <si>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</si>
  <si>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</si>
  <si>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</si>
  <si>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</si>
  <si>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</si>
  <si>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</si>
  <si>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</si>
  <si>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</si>
  <si>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</si>
  <si>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</si>
  <si>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</si>
  <si>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</si>
  <si>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</si>
  <si>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</si>
  <si>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</si>
  <si>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</si>
  <si>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</si>
  <si>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</si>
  <si>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</si>
  <si>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</si>
  <si>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</si>
  <si>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</si>
  <si>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</si>
  <si>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</si>
  <si>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</si>
  <si>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</si>
  <si>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</si>
  <si>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</si>
  <si>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</si>
  <si>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</si>
  <si>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</si>
  <si>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</si>
  <si>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</si>
  <si>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</si>
  <si>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</si>
  <si>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</si>
  <si>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</si>
  <si>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</si>
  <si>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</si>
  <si>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</si>
  <si>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</si>
  <si>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</si>
  <si>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</si>
  <si>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</si>
  <si>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</si>
  <si>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</si>
  <si>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</si>
  <si>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</si>
  <si>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</si>
  <si>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</si>
  <si>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</si>
  <si>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</si>
  <si>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</si>
  <si>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</si>
  <si>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</si>
  <si>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</si>
  <si>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</si>
  <si>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</si>
  <si>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</si>
  <si>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</si>
  <si>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</si>
  <si>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</si>
  <si>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</si>
  <si>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</si>
  <si>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</si>
  <si>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</si>
  <si>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</si>
  <si>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</si>
  <si>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</si>
  <si>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</si>
  <si>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</si>
  <si>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</si>
  <si>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</si>
  <si>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</si>
  <si>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</si>
  <si>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</si>
  <si>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</si>
  <si>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</si>
  <si>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</si>
  <si>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</si>
  <si>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</si>
  <si>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</si>
  <si>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</si>
  <si>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</si>
  <si>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</si>
  <si>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</si>
  <si>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</si>
  <si>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</si>
  <si>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</si>
  <si>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</si>
  <si>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</si>
  <si>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</si>
  <si>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</si>
  <si>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</si>
  <si>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</si>
  <si>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</si>
  <si>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</si>
  <si>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</si>
  <si>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</si>
  <si>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</si>
  <si>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</si>
  <si>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</si>
  <si>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</si>
  <si>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</si>
  <si>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</si>
  <si>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</si>
  <si>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</si>
  <si>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</si>
  <si>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</si>
  <si>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</si>
  <si>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</si>
  <si>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</si>
  <si>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</si>
  <si>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</si>
  <si>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</si>
  <si>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</si>
  <si>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</si>
  <si>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</si>
  <si>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</si>
  <si>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</si>
  <si>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</si>
  <si>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</si>
  <si>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</si>
  <si>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</si>
  <si>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</si>
  <si>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</si>
  <si>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</si>
  <si>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</si>
  <si>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</si>
  <si>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</si>
  <si>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</si>
  <si>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</si>
  <si>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</si>
  <si>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</si>
  <si>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</si>
  <si>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</si>
  <si>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</si>
  <si>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</si>
  <si>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</si>
  <si>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</si>
  <si>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</si>
  <si>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</si>
  <si>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</si>
  <si>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</si>
  <si>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</si>
  <si>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</si>
  <si>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</si>
  <si>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</si>
  <si>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</si>
  <si>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</si>
  <si>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</si>
  <si>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</si>
  <si>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</si>
  <si>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</si>
  <si>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</si>
  <si>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</si>
  <si>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</si>
  <si>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</si>
  <si>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</si>
  <si>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</si>
  <si>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</si>
  <si>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</si>
  <si>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</si>
  <si>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</si>
  <si>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</si>
  <si>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</si>
  <si>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</si>
  <si>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</si>
  <si>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</si>
  <si>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</si>
  <si>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</si>
  <si>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</si>
  <si>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</si>
  <si>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</si>
  <si>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</si>
  <si>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</si>
  <si>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</si>
  <si>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</si>
  <si>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</si>
  <si>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</si>
  <si>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</si>
  <si>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</si>
  <si>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</si>
  <si>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</si>
  <si>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</si>
  <si>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</si>
  <si>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</si>
  <si>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</si>
  <si>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</si>
  <si>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</si>
  <si>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</si>
  <si>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</si>
  <si>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</si>
  <si>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</si>
  <si>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</si>
  <si>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</si>
  <si>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</si>
  <si>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</si>
  <si>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</si>
  <si>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</si>
  <si>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</si>
  <si>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</si>
  <si>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</si>
  <si>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</si>
  <si>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</si>
  <si>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</si>
  <si>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</si>
  <si>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</si>
  <si>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</si>
  <si>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</si>
  <si>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</si>
  <si>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</si>
  <si>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</si>
  <si>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</si>
  <si>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</si>
  <si>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</si>
  <si>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</si>
  <si>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</si>
  <si>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</si>
  <si>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</si>
  <si>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</si>
  <si>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</si>
  <si>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</si>
  <si>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</si>
  <si>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</si>
  <si>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</si>
  <si>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</si>
  <si>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</si>
  <si>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</si>
  <si>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</si>
  <si>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</si>
  <si>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</si>
  <si>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</si>
  <si>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</si>
  <si>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</si>
  <si>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</si>
  <si>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</si>
  <si>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</si>
  <si>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</si>
  <si>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</si>
  <si>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</si>
  <si>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</si>
  <si>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</si>
  <si>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</si>
  <si>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</si>
  <si>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</si>
  <si>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</si>
  <si>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</si>
  <si>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</si>
  <si>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</si>
  <si>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</si>
  <si>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</si>
  <si>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</si>
  <si>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</si>
  <si>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</si>
  <si>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</si>
  <si>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</si>
  <si>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</si>
  <si>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</si>
  <si>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</si>
  <si>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</si>
  <si>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</si>
  <si>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</si>
  <si>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</si>
  <si>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</si>
  <si>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</si>
  <si>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</si>
  <si>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</si>
  <si>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</si>
  <si>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</si>
  <si>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</si>
  <si>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</si>
  <si>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</si>
  <si>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</si>
  <si>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</si>
  <si>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</si>
  <si>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</si>
  <si>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</si>
  <si>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</si>
  <si>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</si>
  <si>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</si>
  <si>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</si>
  <si>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</si>
  <si>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</si>
  <si>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</si>
  <si>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</si>
  <si>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</si>
  <si>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</si>
  <si>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</si>
  <si>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</si>
  <si>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</si>
  <si>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</si>
  <si>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</si>
  <si>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</si>
  <si>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</si>
  <si>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</si>
  <si>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</si>
  <si>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</si>
  <si>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</si>
  <si>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</si>
  <si>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</si>
  <si>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</si>
  <si>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</si>
  <si>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</si>
  <si>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</si>
  <si>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</si>
  <si>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</si>
  <si>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</si>
  <si>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</si>
  <si>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</si>
  <si>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</si>
  <si>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</si>
  <si>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</si>
  <si>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</si>
  <si>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</si>
  <si>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</si>
  <si>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</si>
  <si>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</si>
  <si>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</si>
  <si>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</si>
  <si>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</si>
  <si>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</si>
  <si>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</si>
  <si>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</si>
  <si>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</si>
  <si>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</si>
  <si>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</si>
  <si>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</si>
  <si>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</si>
  <si>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</si>
  <si>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</si>
  <si>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</si>
  <si>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</si>
  <si>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</si>
  <si>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</si>
  <si>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</si>
  <si>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</si>
  <si>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</si>
  <si>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</si>
  <si>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</si>
  <si>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</si>
  <si>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</si>
  <si>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</si>
  <si>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</si>
  <si>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</si>
  <si>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</si>
  <si>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</si>
  <si>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</si>
  <si>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</si>
  <si>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</si>
  <si>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</si>
  <si>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</si>
  <si>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</si>
  <si>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</si>
  <si>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</si>
  <si>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</si>
  <si>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</si>
  <si>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</si>
  <si>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</si>
  <si>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</si>
  <si>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</si>
  <si>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</si>
  <si>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</si>
  <si>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</si>
  <si>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</si>
  <si>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</si>
  <si>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</si>
  <si>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</si>
  <si>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</si>
  <si>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</si>
  <si>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</si>
  <si>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</si>
  <si>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</si>
  <si>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</si>
  <si>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</si>
  <si>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</si>
  <si>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</si>
  <si>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</si>
  <si>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</si>
  <si>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</si>
  <si>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</si>
  <si>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</si>
  <si>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</si>
  <si>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</si>
  <si>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</si>
  <si>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</si>
  <si>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</si>
  <si>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</si>
  <si>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</si>
  <si>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</si>
  <si>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</si>
  <si>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</si>
  <si>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</si>
  <si>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</si>
  <si>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</si>
  <si>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</si>
  <si>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</si>
  <si>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</si>
  <si>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</si>
  <si>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</si>
  <si>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</si>
  <si>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</si>
  <si>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</si>
  <si>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</si>
  <si>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</si>
  <si>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</si>
  <si>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</si>
  <si>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</si>
  <si>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</si>
  <si>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</si>
  <si>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</si>
  <si>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</si>
  <si>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</si>
  <si>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</si>
  <si>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</si>
  <si>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</si>
  <si>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</si>
  <si>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</si>
  <si>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</si>
  <si>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</si>
  <si>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</si>
  <si>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</si>
  <si>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</si>
  <si>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</si>
  <si>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</si>
  <si>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</si>
  <si>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</si>
  <si>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</si>
  <si>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</si>
  <si>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</si>
  <si>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</si>
  <si>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</si>
  <si>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</si>
  <si>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</si>
  <si>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</si>
  <si>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</si>
  <si>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</si>
  <si>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</si>
  <si>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</si>
  <si>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</si>
  <si>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</si>
  <si>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</si>
  <si>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</si>
  <si>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</si>
  <si>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</si>
  <si>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</si>
  <si>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</si>
  <si>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</si>
  <si>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</si>
  <si>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</si>
  <si>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</si>
  <si>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</si>
  <si>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</si>
  <si>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</si>
  <si>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</si>
  <si>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</si>
  <si>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</si>
  <si>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</si>
  <si>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</si>
  <si>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</si>
  <si>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</si>
  <si>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</si>
  <si>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</si>
  <si>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</si>
  <si>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</si>
  <si>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</si>
  <si>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</si>
  <si>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</si>
  <si>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</si>
  <si>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</si>
  <si>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</si>
  <si>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</si>
  <si>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</si>
  <si>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</si>
  <si>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</si>
  <si>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</si>
  <si>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</si>
  <si>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</si>
  <si>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</si>
  <si>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</si>
  <si>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</si>
  <si>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</si>
  <si>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</si>
  <si>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</si>
  <si>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</si>
  <si>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</si>
  <si>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</si>
  <si>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</si>
  <si>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</si>
  <si>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</si>
  <si>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</si>
  <si>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</si>
  <si>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</si>
  <si>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</si>
  <si>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</si>
  <si>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</si>
  <si>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</si>
  <si>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</si>
  <si>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</si>
  <si>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</si>
  <si>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</si>
  <si>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</si>
  <si>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</si>
  <si>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</si>
  <si>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</si>
  <si>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</si>
  <si>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</si>
  <si>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</si>
  <si>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</si>
  <si>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</si>
  <si>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</si>
  <si>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</si>
  <si>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</si>
  <si>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</si>
  <si>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</si>
  <si>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</si>
  <si>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</si>
  <si>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</si>
  <si>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</si>
  <si>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</si>
  <si>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</si>
  <si>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</si>
  <si>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</si>
  <si>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</si>
  <si>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</si>
  <si>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</si>
  <si>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</si>
  <si>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</si>
  <si>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</si>
  <si>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</si>
  <si>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</si>
  <si>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</si>
  <si>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</si>
  <si>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</si>
  <si>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</si>
  <si>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</si>
  <si>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</si>
  <si>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</si>
  <si>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</si>
  <si>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</si>
  <si>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</si>
  <si>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</si>
  <si>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</si>
  <si>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</si>
  <si>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</si>
  <si>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</si>
  <si>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</si>
  <si>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</si>
  <si>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</si>
  <si>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</si>
  <si>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</si>
  <si>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</si>
  <si>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</si>
  <si>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</si>
  <si>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</si>
  <si>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</si>
  <si>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</si>
  <si>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</si>
  <si>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</si>
  <si>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</si>
  <si>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</si>
  <si>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</si>
  <si>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</si>
  <si>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</si>
  <si>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</si>
  <si>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</si>
  <si>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</si>
  <si>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</si>
  <si>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</si>
  <si>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</si>
  <si>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</si>
  <si>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</si>
  <si>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</si>
  <si>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</si>
  <si>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</si>
  <si>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</si>
  <si>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</si>
  <si>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</si>
  <si>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</si>
  <si>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</si>
  <si>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</si>
  <si>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</si>
  <si>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</si>
  <si>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</si>
  <si>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</si>
  <si>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</si>
  <si>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</si>
  <si>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</si>
  <si>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</si>
  <si>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</si>
  <si>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</si>
  <si>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</si>
  <si>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</si>
  <si>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</si>
  <si>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</si>
  <si>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</si>
  <si>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</si>
  <si>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</si>
  <si>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</si>
  <si>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</si>
  <si>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</si>
  <si>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</si>
  <si>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</si>
  <si>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</si>
  <si>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</si>
  <si>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</si>
  <si>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</si>
  <si>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</si>
  <si>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</si>
  <si>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</si>
  <si>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</si>
  <si>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</si>
  <si>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</si>
  <si>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</si>
  <si>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</si>
  <si>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</si>
  <si>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</si>
  <si>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</si>
  <si>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</si>
  <si>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</si>
  <si>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</si>
  <si>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</si>
  <si>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</si>
  <si>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</si>
  <si>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</si>
  <si>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</si>
  <si>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</si>
  <si>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</si>
  <si>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</si>
  <si>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</si>
  <si>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</si>
  <si>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</si>
  <si>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</si>
  <si>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</si>
  <si>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</si>
  <si>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</si>
  <si>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</si>
  <si>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</si>
  <si>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</si>
  <si>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</si>
  <si>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</si>
  <si>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</si>
  <si>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</si>
  <si>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</si>
  <si>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</si>
  <si>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</si>
  <si>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</si>
  <si>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</si>
  <si>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</si>
  <si>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</si>
  <si>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</si>
  <si>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</si>
  <si>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</si>
  <si>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</si>
  <si>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</si>
  <si>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</si>
  <si>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</si>
  <si>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</si>
  <si>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</si>
  <si>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</si>
  <si>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</si>
  <si>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</si>
  <si>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</si>
  <si>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</si>
  <si>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</si>
  <si>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</si>
  <si>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</si>
  <si>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</si>
  <si>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</si>
  <si>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</si>
  <si>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</si>
  <si>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</si>
  <si>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</si>
  <si>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</si>
  <si>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</si>
  <si>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</si>
  <si>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</si>
  <si>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</si>
  <si>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</si>
  <si>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</si>
  <si>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</si>
  <si>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</si>
  <si>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</si>
  <si>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</si>
  <si>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</si>
  <si>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</si>
  <si>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</si>
  <si>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</si>
  <si>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</si>
  <si>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</si>
  <si>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</si>
  <si>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</si>
  <si>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</si>
  <si>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</si>
  <si>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</si>
  <si>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</si>
  <si>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</si>
  <si>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</si>
  <si>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</si>
  <si>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</si>
  <si>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</si>
  <si>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</si>
  <si>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</si>
  <si>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</si>
  <si>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</si>
  <si>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</si>
  <si>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</si>
  <si>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</si>
  <si>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</si>
  <si>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</si>
  <si>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</si>
  <si>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</si>
  <si>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</si>
  <si>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</si>
  <si>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</si>
  <si>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</si>
  <si>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</si>
  <si>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</si>
  <si>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</si>
  <si>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</si>
  <si>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</si>
  <si>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</si>
  <si>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</si>
  <si>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</si>
  <si>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</si>
  <si>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</si>
  <si>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</si>
  <si>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</si>
  <si>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</si>
  <si>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</si>
  <si>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</si>
  <si>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</si>
  <si>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</si>
  <si>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</si>
  <si>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</si>
  <si>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</si>
  <si>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</si>
  <si>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</si>
  <si>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</si>
  <si>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</si>
  <si>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</si>
  <si>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</si>
  <si>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</si>
  <si>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</si>
  <si>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</si>
  <si>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</si>
  <si>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</si>
  <si>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</si>
  <si>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</si>
  <si>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</si>
  <si>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</si>
  <si>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</si>
  <si>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</si>
  <si>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</si>
  <si>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</si>
  <si>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</si>
  <si>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</si>
  <si>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</si>
  <si>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</si>
  <si>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</si>
  <si>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</si>
  <si>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</si>
  <si>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</si>
  <si>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</si>
  <si>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</si>
  <si>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</si>
  <si>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</si>
  <si>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</si>
  <si>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</si>
  <si>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</si>
  <si>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</si>
  <si>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</si>
  <si>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</si>
  <si>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</si>
  <si>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</si>
  <si>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</si>
  <si>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</si>
  <si>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</si>
  <si>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</si>
  <si>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</si>
  <si>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</si>
  <si>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</si>
  <si>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</si>
  <si>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</si>
  <si>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</si>
  <si>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</si>
  <si>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</si>
  <si>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</si>
  <si>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</si>
  <si>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</si>
  <si>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</si>
  <si>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</si>
  <si>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</si>
  <si>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</si>
  <si>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</si>
  <si>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</si>
  <si>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</si>
  <si>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</si>
  <si>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</si>
  <si>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</si>
  <si>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</si>
  <si>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</si>
  <si>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</si>
  <si>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</si>
  <si>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</si>
  <si>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</si>
  <si>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</si>
  <si>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</si>
  <si>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</si>
  <si>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</si>
  <si>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</si>
  <si>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</si>
  <si>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</si>
  <si>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</si>
  <si>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</si>
  <si>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</si>
  <si>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</si>
  <si>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</si>
  <si>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</si>
  <si>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</si>
  <si>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</si>
  <si>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</si>
  <si>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</si>
  <si>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</si>
  <si>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</si>
  <si>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</si>
  <si>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</si>
  <si>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</si>
  <si>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</si>
  <si>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</si>
  <si>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</si>
  <si>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</si>
  <si>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</si>
  <si>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</si>
  <si>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</si>
  <si>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</si>
  <si>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</si>
  <si>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</si>
  <si>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</si>
  <si>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</si>
  <si>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</si>
  <si>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</si>
  <si>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</si>
  <si>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</si>
  <si>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</si>
  <si>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</si>
  <si>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</si>
  <si>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</si>
  <si>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</si>
  <si>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</si>
  <si>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</si>
  <si>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</si>
  <si>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</si>
  <si>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</si>
  <si>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</si>
  <si>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</si>
  <si>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</si>
  <si>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</si>
  <si>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</si>
  <si>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</si>
  <si>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</si>
  <si>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</si>
  <si>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</si>
  <si>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</si>
  <si>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</si>
  <si>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</si>
  <si>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</si>
  <si>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</si>
  <si>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</si>
  <si>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</si>
  <si>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</si>
  <si>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</si>
  <si>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</si>
  <si>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</si>
  <si>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</si>
  <si>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</si>
  <si>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</si>
  <si>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</si>
  <si>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</si>
  <si>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</si>
  <si>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</si>
  <si>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</si>
  <si>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</si>
  <si>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</si>
  <si>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</si>
  <si>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</si>
  <si>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</si>
  <si>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</si>
  <si>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</si>
  <si>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</si>
  <si>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</si>
  <si>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</si>
  <si>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</si>
  <si>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</si>
  <si>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</si>
  <si>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</si>
  <si>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</si>
  <si>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</si>
  <si>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</si>
  <si>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</si>
  <si>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</si>
  <si>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</si>
  <si>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</si>
  <si>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</si>
  <si>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</si>
  <si>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</si>
  <si>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</si>
  <si>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</si>
  <si>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</si>
  <si>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</si>
  <si>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</si>
  <si>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</si>
  <si>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</si>
  <si>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</si>
  <si>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</si>
  <si>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</si>
  <si>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</si>
  <si>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</si>
  <si>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</si>
  <si>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</si>
  <si>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</si>
  <si>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</si>
  <si>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</si>
  <si>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</si>
  <si>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</si>
  <si>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</si>
  <si>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</si>
  <si>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</si>
  <si>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</si>
  <si>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</si>
  <si>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</si>
  <si>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</si>
  <si>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</si>
  <si>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</si>
  <si>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</si>
  <si>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</si>
  <si>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</si>
  <si>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</si>
  <si>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</si>
  <si>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</si>
  <si>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</si>
  <si>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</si>
  <si>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</si>
  <si>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</si>
  <si>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</si>
  <si>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</si>
  <si>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</si>
  <si>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</si>
  <si>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</si>
  <si>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</si>
  <si>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</si>
  <si>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</si>
  <si>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</si>
  <si>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</si>
  <si>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</si>
  <si>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</si>
  <si>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</si>
  <si>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</si>
  <si>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</si>
  <si>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</si>
  <si>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</si>
  <si>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</si>
  <si>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</si>
  <si>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</si>
  <si>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</si>
  <si>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</si>
  <si>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</si>
  <si>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</si>
  <si>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</si>
  <si>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</si>
  <si>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</si>
  <si>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</si>
  <si>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</si>
  <si>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</si>
  <si>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</si>
  <si>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</si>
  <si>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</si>
  <si>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</si>
  <si>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</si>
  <si>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</si>
  <si>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</si>
  <si>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</si>
  <si>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</si>
  <si>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</si>
  <si>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</si>
  <si>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</si>
  <si>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</si>
  <si>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</si>
  <si>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</si>
  <si>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</si>
  <si>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</si>
  <si>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</si>
  <si>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</si>
  <si>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</si>
  <si>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</si>
  <si>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</si>
  <si>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</si>
  <si>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</si>
  <si>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</si>
  <si>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</si>
  <si>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</si>
  <si>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</si>
  <si>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</si>
  <si>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</si>
  <si>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</si>
  <si>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</si>
  <si>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</si>
  <si>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</si>
  <si>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</si>
  <si>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</si>
  <si>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</si>
  <si>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</si>
  <si>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</si>
  <si>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</si>
  <si>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</si>
  <si>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</si>
  <si>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</si>
  <si>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</si>
  <si>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</si>
  <si>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</si>
  <si>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</si>
  <si>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</si>
  <si>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</si>
  <si>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</si>
  <si>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</si>
  <si>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</si>
  <si>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</si>
  <si>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</si>
  <si>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</si>
  <si>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</si>
  <si>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</si>
  <si>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</si>
  <si>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</si>
  <si>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</si>
  <si>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</si>
  <si>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</si>
  <si>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</si>
  <si>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</si>
  <si>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</si>
  <si>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</si>
  <si>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</si>
  <si>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</si>
  <si>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</si>
  <si>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</si>
  <si>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</si>
  <si>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</si>
  <si>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</si>
  <si>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</si>
  <si>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</si>
  <si>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</si>
  <si>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</si>
  <si>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</si>
  <si>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</si>
  <si>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</si>
  <si>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</si>
  <si>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</si>
  <si>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</si>
  <si>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</si>
  <si>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</si>
  <si>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</si>
  <si>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</si>
  <si>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</si>
  <si>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</si>
  <si>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</si>
  <si>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</si>
  <si>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</si>
  <si>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</si>
  <si>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</si>
  <si>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</si>
  <si>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</si>
  <si>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</si>
  <si>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</si>
  <si>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</si>
  <si>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</si>
  <si>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</si>
  <si>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</si>
  <si>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</si>
  <si>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</si>
  <si>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</si>
  <si>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</si>
  <si>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</si>
  <si>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</si>
  <si>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</si>
  <si>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</si>
  <si>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</si>
  <si>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</si>
  <si>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</si>
  <si>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</si>
  <si>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</si>
  <si>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</si>
  <si>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</si>
  <si>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</si>
  <si>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</si>
  <si>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</si>
  <si>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</si>
  <si>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</si>
  <si>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</si>
  <si>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</si>
  <si>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</si>
  <si>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</si>
  <si>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</si>
  <si>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</si>
  <si>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</si>
  <si>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</si>
  <si>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</si>
  <si>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</si>
  <si>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</si>
  <si>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</si>
  <si>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</si>
  <si>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</si>
  <si>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</si>
  <si>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</si>
  <si>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</si>
  <si>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</si>
  <si>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</si>
  <si>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</si>
  <si>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</si>
  <si>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</si>
  <si>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</si>
  <si>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</si>
  <si>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</si>
  <si>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</si>
  <si>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</si>
  <si>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</si>
  <si>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</si>
  <si>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</si>
  <si>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</si>
  <si>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</si>
  <si>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</si>
  <si>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</si>
  <si>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</si>
  <si>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</si>
  <si>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</si>
  <si>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</si>
  <si>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</si>
  <si>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</si>
  <si>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</si>
  <si>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</si>
  <si>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</si>
  <si>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</si>
  <si>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</si>
  <si>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</si>
  <si>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</si>
  <si>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</si>
  <si>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</si>
  <si>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</si>
  <si>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</si>
  <si>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</si>
  <si>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</si>
  <si>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</si>
  <si>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</si>
  <si>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</si>
  <si>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</si>
  <si>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</si>
  <si>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</si>
  <si>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</si>
  <si>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</si>
  <si>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</si>
  <si>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</si>
  <si>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</si>
  <si>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</si>
  <si>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</si>
  <si>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</si>
  <si>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</si>
  <si>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</si>
  <si>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</si>
  <si>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</si>
  <si>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</si>
  <si>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</si>
  <si>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</si>
  <si>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</si>
  <si>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</si>
  <si>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</si>
  <si>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</si>
  <si>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</si>
  <si>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</si>
  <si>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</si>
  <si>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</si>
  <si>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</si>
  <si>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</si>
  <si>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</si>
  <si>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</si>
  <si>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</si>
  <si>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</si>
  <si>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</si>
  <si>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</si>
  <si>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</si>
  <si>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</si>
  <si>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</si>
  <si>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</si>
  <si>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</si>
  <si>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</si>
  <si>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</si>
  <si>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</si>
  <si>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</si>
  <si>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</si>
  <si>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</si>
  <si>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</si>
  <si>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</si>
  <si>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</si>
  <si>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</si>
  <si>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</si>
  <si>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</si>
  <si>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</si>
  <si>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</si>
  <si>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</si>
  <si>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</si>
  <si>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</si>
  <si>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</si>
  <si>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</si>
  <si>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</si>
  <si>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</si>
  <si>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</si>
  <si>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</si>
  <si>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</si>
  <si>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</si>
  <si>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</si>
  <si>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</si>
  <si>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</si>
  <si>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</si>
  <si>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</si>
  <si>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</si>
  <si>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</si>
  <si>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</si>
  <si>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</si>
  <si>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</si>
  <si>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</si>
  <si>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</si>
  <si>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</si>
  <si>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</si>
  <si>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</si>
  <si>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</si>
  <si>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</si>
  <si>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</si>
  <si>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</si>
  <si>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</si>
  <si>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</si>
  <si>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</si>
  <si>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</si>
  <si>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</si>
  <si>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</si>
  <si>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</si>
  <si>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</si>
  <si>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</si>
  <si>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</si>
  <si>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</si>
  <si>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</si>
  <si>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</si>
  <si>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</si>
  <si>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</si>
  <si>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</si>
  <si>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</si>
  <si>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</si>
  <si>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</si>
  <si>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</si>
  <si>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</si>
  <si>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</si>
  <si>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</si>
  <si>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</si>
  <si>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</si>
  <si>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</si>
  <si>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</si>
  <si>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</si>
  <si>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</si>
  <si>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</si>
  <si>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</si>
  <si>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</si>
  <si>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</si>
  <si>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</si>
  <si>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</si>
  <si>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</si>
  <si>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</si>
  <si>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</si>
  <si>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</si>
  <si>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</si>
  <si>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</si>
  <si>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</si>
  <si>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</si>
  <si>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</si>
  <si>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</si>
  <si>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</si>
  <si>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</si>
  <si>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</si>
  <si>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</si>
  <si>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</si>
  <si>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</si>
  <si>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</si>
  <si>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</si>
  <si>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</si>
  <si>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</si>
  <si>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</si>
  <si>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</si>
  <si>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</si>
  <si>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</si>
  <si>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</si>
  <si>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</si>
  <si>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</si>
  <si>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</si>
  <si>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</si>
  <si>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</si>
  <si>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</si>
  <si>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</si>
  <si>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</si>
  <si>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</si>
  <si>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</si>
  <si>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</si>
  <si>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</si>
  <si>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</si>
  <si>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</si>
  <si>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</si>
  <si>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</si>
  <si>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</si>
  <si>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</si>
  <si>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</si>
  <si>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</si>
  <si>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</si>
  <si>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</si>
  <si>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</si>
  <si>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</si>
  <si>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</si>
  <si>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</si>
  <si>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</si>
  <si>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</si>
  <si>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</si>
  <si>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</si>
  <si>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</si>
  <si>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</si>
  <si>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</si>
  <si>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</si>
  <si>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</si>
  <si>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</si>
  <si>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</si>
  <si>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</si>
  <si>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</si>
  <si>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</si>
  <si>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</si>
  <si>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</si>
  <si>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</si>
  <si>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</si>
  <si>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</si>
  <si>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</si>
  <si>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</si>
  <si>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</si>
  <si>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</si>
  <si>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</si>
  <si>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</si>
  <si>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</si>
  <si>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</si>
  <si>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</si>
  <si>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</si>
  <si>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</si>
  <si>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</si>
  <si>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</si>
  <si>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</si>
  <si>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</si>
  <si>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</si>
  <si>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</si>
  <si>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</si>
  <si>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</si>
  <si>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</si>
  <si>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</si>
  <si>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</si>
  <si>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</si>
  <si>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</si>
  <si>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</si>
  <si>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</si>
  <si>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</si>
  <si>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</si>
  <si>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</si>
  <si>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</si>
  <si>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</si>
  <si>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</si>
  <si>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</si>
  <si>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</si>
  <si>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</si>
  <si>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</si>
  <si>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</si>
  <si>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</si>
  <si>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</si>
  <si>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</si>
  <si>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</si>
  <si>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</si>
  <si>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</si>
  <si>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</si>
  <si>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</si>
  <si>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</si>
  <si>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</si>
  <si>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</si>
  <si>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</si>
  <si>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</si>
  <si>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</si>
  <si>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</si>
  <si>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</si>
  <si>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</si>
  <si>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</si>
  <si>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</si>
  <si>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</si>
  <si>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</si>
  <si>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</si>
  <si>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</si>
  <si>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</si>
  <si>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</si>
  <si>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</si>
  <si>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</si>
  <si>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</si>
  <si>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</si>
  <si>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</si>
  <si>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</si>
  <si>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</si>
  <si>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</si>
  <si>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</si>
  <si>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</si>
  <si>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</si>
  <si>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</si>
  <si>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</si>
  <si>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</si>
  <si>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</si>
  <si>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</si>
  <si>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</si>
  <si>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</si>
  <si>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</si>
  <si>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</si>
  <si>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</si>
  <si>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</si>
  <si>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</si>
  <si>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</si>
  <si>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</si>
  <si>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</si>
  <si>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</si>
  <si>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</si>
  <si>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</si>
  <si>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</si>
  <si>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</si>
  <si>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</si>
  <si>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</si>
  <si>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</si>
  <si>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</si>
  <si>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</si>
  <si>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</si>
  <si>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</si>
  <si>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</si>
  <si>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</si>
  <si>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</si>
  <si>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</si>
  <si>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</si>
  <si>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</si>
  <si>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</si>
  <si>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</si>
  <si>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</si>
  <si>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</si>
  <si>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</si>
  <si>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</si>
  <si>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</si>
  <si>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</si>
  <si>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</si>
  <si>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</si>
  <si>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</si>
  <si>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</si>
  <si>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</si>
  <si>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</si>
  <si>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</si>
  <si>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</si>
  <si>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</si>
  <si>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</si>
  <si>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</si>
  <si>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</si>
  <si>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</si>
  <si>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</si>
  <si>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</si>
  <si>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</si>
  <si>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</si>
  <si>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</si>
  <si>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</si>
  <si>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</si>
  <si>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</si>
  <si>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</si>
  <si>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</si>
  <si>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</si>
  <si>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</si>
  <si>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</si>
  <si>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</si>
  <si>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</si>
  <si>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</si>
  <si>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</si>
  <si>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</si>
  <si>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</si>
  <si>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</si>
  <si>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</si>
  <si>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</si>
  <si>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</si>
  <si>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</si>
  <si>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</si>
  <si>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</si>
  <si>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</si>
  <si>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</si>
  <si>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</si>
  <si>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</si>
  <si>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</si>
  <si>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</si>
  <si>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</si>
  <si>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</si>
  <si>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</si>
  <si>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</si>
  <si>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</si>
  <si>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</si>
  <si>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</si>
  <si>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</si>
  <si>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</si>
  <si>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</si>
  <si>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</si>
  <si>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</si>
  <si>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</si>
  <si>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</si>
  <si>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</si>
  <si>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</si>
  <si>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</si>
  <si>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</si>
  <si>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</si>
  <si>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</si>
  <si>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</si>
  <si>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</si>
  <si>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</si>
  <si>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</si>
  <si>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</si>
  <si>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</si>
  <si>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</si>
  <si>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</si>
  <si>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</si>
  <si>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</si>
  <si>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</si>
  <si>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</si>
  <si>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</si>
  <si>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</si>
  <si>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</si>
  <si>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</si>
  <si>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</si>
  <si>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</si>
  <si>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</si>
  <si>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</si>
  <si>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</si>
  <si>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</si>
  <si>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</si>
  <si>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</si>
  <si>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</si>
  <si>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</si>
  <si>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</si>
  <si>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</si>
  <si>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</si>
  <si>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</si>
  <si>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</si>
  <si>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</si>
  <si>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</si>
  <si>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</si>
  <si>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</si>
  <si>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</si>
  <si>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</si>
  <si>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</si>
  <si>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</si>
  <si>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</si>
  <si>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</si>
  <si>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</si>
  <si>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</si>
  <si>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</si>
  <si>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</si>
  <si>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</si>
  <si>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</si>
  <si>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</si>
  <si>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</si>
  <si>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</si>
  <si>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</si>
  <si>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</si>
  <si>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</si>
  <si>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</si>
  <si>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</si>
  <si>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</si>
  <si>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</si>
  <si>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</si>
  <si>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</si>
  <si>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</si>
  <si>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</si>
  <si>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</si>
  <si>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</si>
  <si>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</si>
  <si>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</si>
  <si>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</si>
  <si>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</si>
  <si>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</si>
  <si>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</si>
  <si>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</si>
  <si>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</si>
  <si>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</si>
  <si>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</si>
  <si>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</si>
  <si>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</si>
  <si>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</si>
  <si>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</si>
  <si>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</si>
  <si>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</si>
  <si>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</si>
  <si>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</si>
  <si>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</si>
  <si>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</si>
  <si>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</si>
  <si>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</si>
  <si>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</si>
  <si>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</si>
  <si>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</si>
  <si>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</si>
  <si>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</si>
  <si>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</si>
  <si>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</si>
  <si>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</si>
  <si>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</si>
  <si>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</si>
  <si>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</si>
  <si>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</si>
  <si>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</si>
  <si>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</si>
  <si>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</si>
  <si>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</si>
  <si>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</si>
  <si>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</si>
  <si>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</si>
  <si>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</si>
  <si>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</si>
  <si>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</si>
  <si>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</si>
  <si>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</si>
  <si>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</si>
  <si>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</si>
  <si>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</si>
  <si>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</si>
  <si>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</si>
  <si>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</si>
  <si>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</si>
  <si>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</si>
  <si>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</si>
  <si>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</si>
  <si>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</si>
  <si>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</si>
  <si>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</si>
  <si>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</si>
  <si>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</si>
  <si>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</si>
  <si>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</si>
  <si>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</si>
  <si>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</si>
  <si>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</si>
  <si>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</si>
  <si>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</si>
  <si>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</si>
  <si>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</si>
  <si>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</si>
  <si>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</si>
  <si>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</si>
  <si>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</si>
  <si>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</si>
  <si>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</si>
  <si>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</si>
  <si>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</si>
  <si>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</si>
  <si>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</si>
  <si>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</si>
  <si>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</si>
  <si>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</si>
  <si>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</si>
  <si>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</si>
  <si>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</si>
  <si>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</si>
  <si>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</si>
  <si>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</si>
  <si>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</si>
  <si>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</si>
  <si>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</si>
  <si>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</si>
  <si>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</si>
  <si>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</si>
  <si>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</si>
  <si>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</si>
  <si>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</si>
  <si>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</si>
  <si>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</si>
  <si>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</si>
  <si>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</si>
  <si>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</si>
  <si>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</si>
  <si>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</si>
  <si>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</si>
  <si>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</si>
  <si>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</si>
  <si>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</si>
  <si>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</si>
  <si>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</si>
  <si>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</si>
  <si>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</si>
  <si>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</si>
  <si>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</si>
  <si>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</si>
  <si>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</si>
  <si>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</si>
  <si>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</si>
  <si>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</si>
  <si>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</si>
  <si>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</si>
  <si>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</si>
  <si>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</si>
  <si>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</si>
  <si>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</si>
  <si>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</si>
  <si>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</si>
  <si>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</si>
  <si>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</si>
  <si>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</si>
  <si>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</si>
  <si>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</si>
  <si>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</si>
  <si>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</si>
  <si>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</si>
  <si>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</si>
  <si>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</si>
  <si>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</si>
  <si>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</si>
  <si>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</si>
  <si>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</si>
  <si>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</si>
  <si>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</si>
  <si>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</si>
  <si>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</si>
  <si>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</si>
  <si>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</si>
  <si>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</si>
  <si>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</si>
  <si>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</si>
  <si>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</si>
  <si>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</si>
  <si>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</si>
  <si>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</si>
  <si>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</si>
  <si>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</si>
  <si>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</si>
  <si>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</si>
  <si>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</si>
  <si>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</si>
  <si>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</si>
  <si>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</si>
  <si>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</si>
  <si>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</si>
  <si>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</si>
  <si>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</si>
  <si>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</si>
  <si>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</si>
  <si>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</si>
  <si>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</si>
  <si>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</si>
  <si>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</si>
  <si>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</si>
  <si>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</si>
  <si>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</si>
  <si>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</si>
  <si>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</si>
  <si>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</si>
  <si>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</si>
  <si>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</si>
  <si>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</si>
  <si>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</si>
  <si>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</si>
  <si>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</si>
  <si>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</si>
  <si>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</si>
  <si>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</si>
  <si>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</si>
  <si>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</si>
  <si>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</si>
  <si>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</si>
  <si>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</si>
  <si>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</si>
  <si>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</si>
  <si>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</si>
  <si>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</si>
  <si>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</si>
  <si>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</si>
  <si>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</si>
  <si>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</si>
  <si>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</si>
  <si>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</si>
  <si>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</si>
  <si>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</si>
  <si>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</si>
  <si>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</si>
  <si>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</si>
  <si>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</si>
  <si>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</si>
  <si>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</si>
  <si>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</si>
  <si>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</si>
  <si>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</si>
  <si>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</si>
  <si>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</si>
  <si>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</si>
  <si>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</si>
  <si>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</si>
  <si>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</si>
  <si>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</si>
  <si>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</si>
  <si>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</si>
  <si>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</si>
  <si>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</si>
  <si>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</si>
  <si>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</si>
  <si>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</si>
  <si>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</si>
  <si>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</si>
  <si>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</si>
  <si>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</si>
  <si>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</si>
  <si>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</si>
  <si>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</si>
  <si>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</si>
  <si>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</si>
  <si>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</si>
  <si>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</si>
  <si>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</si>
  <si>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</si>
  <si>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</si>
  <si>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</si>
  <si>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</si>
  <si>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</si>
  <si>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</si>
  <si>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</si>
  <si>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</si>
  <si>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</si>
  <si>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</si>
  <si>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</si>
  <si>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</si>
  <si>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</si>
  <si>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</si>
  <si>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</si>
  <si>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</si>
  <si>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</si>
  <si>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</si>
  <si>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</si>
  <si>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</si>
  <si>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</si>
  <si>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</si>
  <si>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</si>
  <si>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</si>
  <si>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</si>
  <si>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</si>
  <si>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</si>
  <si>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</si>
  <si>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</si>
  <si>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</si>
  <si>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</si>
  <si>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</si>
  <si>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</si>
  <si>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</si>
  <si>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</si>
  <si>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</si>
  <si>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</si>
  <si>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</si>
  <si>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</si>
  <si>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</si>
  <si>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</si>
  <si>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</si>
  <si>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</si>
  <si>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</si>
  <si>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</si>
  <si>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</si>
  <si>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</si>
  <si>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</si>
  <si>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</si>
  <si>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</si>
  <si>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</si>
  <si>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</si>
  <si>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</si>
  <si>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</si>
  <si>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</si>
  <si>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</si>
  <si>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</si>
  <si>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</si>
  <si>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</si>
  <si>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</si>
  <si>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</si>
  <si>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</si>
  <si>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</si>
  <si>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</si>
  <si>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</si>
  <si>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</si>
  <si>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</si>
  <si>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</si>
  <si>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</si>
  <si>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</si>
  <si>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</si>
  <si>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</si>
  <si>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</si>
  <si>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</si>
  <si>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</si>
  <si>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</si>
  <si>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</si>
  <si>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</si>
  <si>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</si>
  <si>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</si>
  <si>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</si>
  <si>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</si>
  <si>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</si>
  <si>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</si>
  <si>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</si>
  <si>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</si>
  <si>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</si>
  <si>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</si>
  <si>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</si>
  <si>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</si>
  <si>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</si>
  <si>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</si>
  <si>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</si>
  <si>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</si>
  <si>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</si>
  <si>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</si>
  <si>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</si>
  <si>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</si>
  <si>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</si>
  <si>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</si>
  <si>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</si>
  <si>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</si>
  <si>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</si>
  <si>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</si>
  <si>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</si>
  <si>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</si>
  <si>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</si>
  <si>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</si>
  <si>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</si>
  <si>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</si>
  <si>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</si>
  <si>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</si>
  <si>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</si>
  <si>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</si>
  <si>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</si>
  <si>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</si>
  <si>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</si>
  <si>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</si>
  <si>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</si>
  <si>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</si>
  <si>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</si>
  <si>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</si>
  <si>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</si>
  <si>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</si>
  <si>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</si>
  <si>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</si>
  <si>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</si>
  <si>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</si>
  <si>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</si>
  <si>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</si>
  <si>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</si>
  <si>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</si>
  <si>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</si>
  <si>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</si>
  <si>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</si>
  <si>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</si>
  <si>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</si>
  <si>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</si>
  <si>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</si>
  <si>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</si>
  <si>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</si>
  <si>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</si>
  <si>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</si>
  <si>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</si>
  <si>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</si>
  <si>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</si>
  <si>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</si>
  <si>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</si>
  <si>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</si>
  <si>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</si>
  <si>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</si>
  <si>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</si>
  <si>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</si>
  <si>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</si>
  <si>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</si>
  <si>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</si>
  <si>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</si>
  <si>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</si>
  <si>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</si>
  <si>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</si>
  <si>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</si>
  <si>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</si>
  <si>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</si>
  <si>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</si>
  <si>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</si>
  <si>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</si>
  <si>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</si>
  <si>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</si>
  <si>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</si>
  <si>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</si>
  <si>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</si>
  <si>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</si>
  <si>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</si>
  <si>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</si>
  <si>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</si>
  <si>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</si>
  <si>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</si>
  <si>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</si>
  <si>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</si>
  <si>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</si>
  <si>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</si>
  <si>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</si>
  <si>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</si>
  <si>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</si>
  <si>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</si>
  <si>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</si>
  <si>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</si>
  <si>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</si>
  <si>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</si>
  <si>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</si>
  <si>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</si>
  <si>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</si>
  <si>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</si>
  <si>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</si>
  <si>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</si>
  <si>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</si>
  <si>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</si>
  <si>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</si>
  <si>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</si>
  <si>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</si>
  <si>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</si>
  <si>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</si>
  <si>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</si>
  <si>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</si>
  <si>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</si>
  <si>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</si>
  <si>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</si>
  <si>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</si>
  <si>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</si>
  <si>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</si>
  <si>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</si>
  <si>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</si>
  <si>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</si>
  <si>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</si>
  <si>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</si>
  <si>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</si>
  <si>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</si>
  <si>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</si>
  <si>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</si>
  <si>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</si>
  <si>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</si>
  <si>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</si>
  <si>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</si>
  <si>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</si>
  <si>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</si>
  <si>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</si>
  <si>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</si>
  <si>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</si>
  <si>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</si>
  <si>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</si>
  <si>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</si>
  <si>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</si>
  <si>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</si>
  <si>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</si>
  <si>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</si>
  <si>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</si>
  <si>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</si>
  <si>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</si>
  <si>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</si>
  <si>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</si>
  <si>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</si>
  <si>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</si>
  <si>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</si>
  <si>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</si>
  <si>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</si>
  <si>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</si>
  <si>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</si>
  <si>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</si>
  <si>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</si>
  <si>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</si>
  <si>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</si>
  <si>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</si>
  <si>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</si>
  <si>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</si>
  <si>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</si>
  <si>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</si>
  <si>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</si>
  <si>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</si>
  <si>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</si>
  <si>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</si>
  <si>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</si>
  <si>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</si>
  <si>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</si>
  <si>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</si>
  <si>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</si>
  <si>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</si>
  <si>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</si>
  <si>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</si>
  <si>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</si>
  <si>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</si>
  <si>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</si>
  <si>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</si>
  <si>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</si>
  <si>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</si>
  <si>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</si>
  <si>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</si>
  <si>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</si>
  <si>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</si>
  <si>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</si>
  <si>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</si>
  <si>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</si>
  <si>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</si>
  <si>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</si>
  <si>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</si>
  <si>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</si>
  <si>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</si>
  <si>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</si>
  <si>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</si>
  <si>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</si>
  <si>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</si>
  <si>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</si>
  <si>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</si>
  <si>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</si>
  <si>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</si>
  <si>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</si>
  <si>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</si>
  <si>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</si>
  <si>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</si>
  <si>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</si>
  <si>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</si>
  <si>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</si>
  <si>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</si>
  <si>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</si>
  <si>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</si>
  <si>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</si>
  <si>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</si>
  <si>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</si>
  <si>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</si>
  <si>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</si>
  <si>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</si>
  <si>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</si>
  <si>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</si>
  <si>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</si>
  <si>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</si>
  <si>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</si>
  <si>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</si>
  <si>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</si>
  <si>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</si>
  <si>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</si>
  <si>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</si>
  <si>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</si>
  <si>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</si>
  <si>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</si>
  <si>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</si>
  <si>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</si>
  <si>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</si>
  <si>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</si>
  <si>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</si>
  <si>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</si>
  <si>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</si>
  <si>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</si>
  <si>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</si>
  <si>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</si>
  <si>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</si>
  <si>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</si>
  <si>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</si>
  <si>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</si>
  <si>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</si>
  <si>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</si>
  <si>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</si>
  <si>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</si>
  <si>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</si>
  <si>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</si>
  <si>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</si>
  <si>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</si>
  <si>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</si>
  <si>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</si>
  <si>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</si>
  <si>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</si>
  <si>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</si>
  <si>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</si>
  <si>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</si>
  <si>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</si>
  <si>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</si>
  <si>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</si>
  <si>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</si>
  <si>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</si>
  <si>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</si>
  <si>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</si>
  <si>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</si>
  <si>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</si>
  <si>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</si>
  <si>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</si>
  <si>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</si>
  <si>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</si>
  <si>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</si>
  <si>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</si>
  <si>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</si>
  <si>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</si>
  <si>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</si>
  <si>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</si>
  <si>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</si>
  <si>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</si>
  <si>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</si>
  <si>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</si>
  <si>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</si>
  <si>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</si>
  <si>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</si>
  <si>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</si>
  <si>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</si>
  <si>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</si>
  <si>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</si>
  <si>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</si>
  <si>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</si>
  <si>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</si>
  <si>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</si>
  <si>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</si>
  <si>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</si>
  <si>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</si>
  <si>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</si>
  <si>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</si>
  <si>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</si>
  <si>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</si>
  <si>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</si>
  <si>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</si>
  <si>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</si>
  <si>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</si>
  <si>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</si>
  <si>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</si>
  <si>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</si>
  <si>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</si>
  <si>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</si>
  <si>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</si>
  <si>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</si>
  <si>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</si>
  <si>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</si>
  <si>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</si>
  <si>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</si>
  <si>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</si>
  <si>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</si>
  <si>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</si>
  <si>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</si>
  <si>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</si>
  <si>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</si>
  <si>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</si>
  <si>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</si>
  <si>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</si>
  <si>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</si>
  <si>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</si>
  <si>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</si>
  <si>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</si>
  <si>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</si>
  <si>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</si>
  <si>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</si>
  <si>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</si>
  <si>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</si>
  <si>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</si>
  <si>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</si>
  <si>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</si>
  <si>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</si>
  <si>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</si>
  <si>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</si>
  <si>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</si>
  <si>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</si>
  <si>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</si>
  <si>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</si>
  <si>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</si>
  <si>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</si>
  <si>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</si>
  <si>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</si>
  <si>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</si>
  <si>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</si>
  <si>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</si>
  <si>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</si>
  <si>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</si>
  <si>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</si>
  <si>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</si>
  <si>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</si>
  <si>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</si>
  <si>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</si>
  <si>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</si>
  <si>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</si>
  <si>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</si>
  <si>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</si>
  <si>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</si>
  <si>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</si>
  <si>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</si>
  <si>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</si>
  <si>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</si>
  <si>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</si>
  <si>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</si>
  <si>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</si>
  <si>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</si>
  <si>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</si>
  <si>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</si>
  <si>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</si>
  <si>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</si>
  <si>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</si>
  <si>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</si>
  <si>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</si>
  <si>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</si>
  <si>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</si>
  <si>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</si>
  <si>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</si>
  <si>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</si>
  <si>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</si>
  <si>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</si>
  <si>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</si>
  <si>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</si>
  <si>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</si>
  <si>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</si>
  <si>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</si>
  <si>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</si>
  <si>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</si>
  <si>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</si>
  <si>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</si>
  <si>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</si>
  <si>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</si>
  <si>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</si>
  <si>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</si>
  <si>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</si>
  <si>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</si>
  <si>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</si>
  <si>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</si>
  <si>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</si>
  <si>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</si>
  <si>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</si>
  <si>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</si>
  <si>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</si>
  <si>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</si>
  <si>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</si>
  <si>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</si>
  <si>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</si>
  <si>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</si>
  <si>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</si>
  <si>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</si>
  <si>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</si>
  <si>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</si>
  <si>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</si>
  <si>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</si>
  <si>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</si>
  <si>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</si>
  <si>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</si>
  <si>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</si>
  <si>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</si>
  <si>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</si>
  <si>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</si>
  <si>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</si>
  <si>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</si>
  <si>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</si>
  <si>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</si>
  <si>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</si>
  <si>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</si>
  <si>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</si>
  <si>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</si>
  <si>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</si>
  <si>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</si>
  <si>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</si>
  <si>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</si>
  <si>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</si>
  <si>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</si>
  <si>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</si>
  <si>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</si>
  <si>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</si>
  <si>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</si>
  <si>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</si>
  <si>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</si>
  <si>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</si>
  <si>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</si>
  <si>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</si>
  <si>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</si>
  <si>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</si>
  <si>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</si>
  <si>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</si>
  <si>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</si>
  <si>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</si>
  <si>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</si>
  <si>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</si>
  <si>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</si>
  <si>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</si>
  <si>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</si>
  <si>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</si>
  <si>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</si>
  <si>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</si>
  <si>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</si>
  <si>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</si>
  <si>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</si>
  <si>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</si>
  <si>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</si>
  <si>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</si>
  <si>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</si>
  <si>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</si>
  <si>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</si>
  <si>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</si>
  <si>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</si>
  <si>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</si>
  <si>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</si>
  <si>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</si>
  <si>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</si>
  <si>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</si>
  <si>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</si>
  <si>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</si>
  <si>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</si>
  <si>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</si>
  <si>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</si>
  <si>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</si>
  <si>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</si>
  <si>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</si>
  <si>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</si>
  <si>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</si>
  <si>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</si>
  <si>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</si>
  <si>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</si>
  <si>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</si>
  <si>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</si>
  <si>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</si>
  <si>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</si>
  <si>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</si>
  <si>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</si>
  <si>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</si>
  <si>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</si>
  <si>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</si>
  <si>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</si>
  <si>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</si>
  <si>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</si>
  <si>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</si>
  <si>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</si>
  <si>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</si>
  <si>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</si>
  <si>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</si>
  <si>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</si>
  <si>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</si>
  <si>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</si>
  <si>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</si>
  <si>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</si>
  <si>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</si>
  <si>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</si>
  <si>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</si>
  <si>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</si>
  <si>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</si>
  <si>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</si>
  <si>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</si>
  <si>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</si>
  <si>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</si>
  <si>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</si>
  <si>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</si>
  <si>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</si>
  <si>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</si>
  <si>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</si>
  <si>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</si>
  <si>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</si>
  <si>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</si>
  <si>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</si>
  <si>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</si>
  <si>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</si>
  <si>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</si>
  <si>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</si>
  <si>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</si>
  <si>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</si>
  <si>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</si>
  <si>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</si>
  <si>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</si>
  <si>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</si>
  <si>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</si>
  <si>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</si>
  <si>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</si>
  <si>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</si>
  <si>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</si>
  <si>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</si>
  <si>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</si>
  <si>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</si>
  <si>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</si>
  <si>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</si>
  <si>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</si>
  <si>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</si>
  <si>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</si>
  <si>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</si>
  <si>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</si>
  <si>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</si>
  <si>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</si>
  <si>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</si>
  <si>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</si>
  <si>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</si>
  <si>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</si>
  <si>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</si>
  <si>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</si>
  <si>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</si>
  <si>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</si>
  <si>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</si>
  <si>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</si>
  <si>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</si>
  <si>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</si>
  <si>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</si>
  <si>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</si>
  <si>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</si>
  <si>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</si>
  <si>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</si>
  <si>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</si>
  <si>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</si>
  <si>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</si>
  <si>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</si>
  <si>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</si>
  <si>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</si>
  <si>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</si>
  <si>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</si>
  <si>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</si>
  <si>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</si>
  <si>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</si>
  <si>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</si>
  <si>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</si>
  <si>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</si>
  <si>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</si>
  <si>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</si>
  <si>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</si>
  <si>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</si>
  <si>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</si>
  <si>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</si>
  <si>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</si>
  <si>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</si>
  <si>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</si>
  <si>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</si>
  <si>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</si>
  <si>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</si>
  <si>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</si>
  <si>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</si>
  <si>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</si>
  <si>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</si>
  <si>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</si>
  <si>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</si>
  <si>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</si>
  <si>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</si>
  <si>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</si>
  <si>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</si>
  <si>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</si>
  <si>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</si>
  <si>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</si>
  <si>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</si>
  <si>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</si>
  <si>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</si>
  <si>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</si>
  <si>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</si>
  <si>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</si>
  <si>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</si>
  <si>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</si>
  <si>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</si>
  <si>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</si>
  <si>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</si>
  <si>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</si>
  <si>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</si>
  <si>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</si>
  <si>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</si>
  <si>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</si>
  <si>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</si>
  <si>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</si>
  <si>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</si>
  <si>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</si>
  <si>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</si>
  <si>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</si>
  <si>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</si>
  <si>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</si>
  <si>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</si>
  <si>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</si>
  <si>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</si>
  <si>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</si>
  <si>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</si>
  <si>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</si>
  <si>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</si>
  <si>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</si>
  <si>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</si>
  <si>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</si>
  <si>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</si>
  <si>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</si>
  <si>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</si>
  <si>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</si>
  <si>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</si>
  <si>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</si>
  <si>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</si>
  <si>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</si>
  <si>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</si>
  <si>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</si>
  <si>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</si>
  <si>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</si>
  <si>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</si>
  <si>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</si>
  <si>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</si>
  <si>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</si>
  <si>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</si>
  <si>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</si>
  <si>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</si>
  <si>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</si>
  <si>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</si>
  <si>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</si>
  <si>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</si>
  <si>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</si>
  <si>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</si>
  <si>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</si>
  <si>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</si>
  <si>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</si>
  <si>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</si>
  <si>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</si>
  <si>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</si>
  <si>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</si>
  <si>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</si>
  <si>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</si>
  <si>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</si>
  <si>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</si>
  <si>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</si>
  <si>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</si>
  <si>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</si>
  <si>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</si>
  <si>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</si>
  <si>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</si>
  <si>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</si>
  <si>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</si>
  <si>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</si>
  <si>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</si>
  <si>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</si>
  <si>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</si>
  <si>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</si>
  <si>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</si>
  <si>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</si>
  <si>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</si>
  <si>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</si>
  <si>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</si>
  <si>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</si>
  <si>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</si>
  <si>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</si>
  <si>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</si>
  <si>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</si>
  <si>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</si>
  <si>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</si>
  <si>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</si>
  <si>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</si>
  <si>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</si>
  <si>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</si>
  <si>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</si>
  <si>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</si>
  <si>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</si>
  <si>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</si>
  <si>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</si>
  <si>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</si>
  <si>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</si>
  <si>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</si>
  <si>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</si>
  <si>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</si>
  <si>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</si>
  <si>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</si>
  <si>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</si>
  <si>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</si>
  <si>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</si>
  <si>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</si>
  <si>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</si>
  <si>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</si>
  <si>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</si>
  <si>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</si>
  <si>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</si>
  <si>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</si>
  <si>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</si>
  <si>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</si>
  <si>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</si>
  <si>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</si>
  <si>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</si>
  <si>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</si>
  <si>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</si>
  <si>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</si>
  <si>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</si>
  <si>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</si>
  <si>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</si>
  <si>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</si>
  <si>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</si>
  <si>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</si>
  <si>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</si>
  <si>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</si>
  <si>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</si>
  <si>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</si>
  <si>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</si>
  <si>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</si>
  <si>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</si>
  <si>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</si>
  <si>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</si>
  <si>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</si>
  <si>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</si>
  <si>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</si>
  <si>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</si>
  <si>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</si>
  <si>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</si>
  <si>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</si>
  <si>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</si>
  <si>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</si>
  <si>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</si>
  <si>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</si>
  <si>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</si>
  <si>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</si>
  <si>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</si>
  <si>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</si>
  <si>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</si>
  <si>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</si>
  <si>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</si>
  <si>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</si>
  <si>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</si>
  <si>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</si>
  <si>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</si>
  <si>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</si>
  <si>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</si>
  <si>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</si>
  <si>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</si>
  <si>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</si>
  <si>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</si>
  <si>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</si>
  <si>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</si>
  <si>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</si>
  <si>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</si>
  <si>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</si>
  <si>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</si>
  <si>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</si>
  <si>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</si>
  <si>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</si>
  <si>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</si>
  <si>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</si>
  <si>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</si>
  <si>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</si>
  <si>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</si>
  <si>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</si>
  <si>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</si>
  <si>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</si>
  <si>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</si>
  <si>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</si>
  <si>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</si>
  <si>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</si>
  <si>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</si>
  <si>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</si>
  <si>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</si>
  <si>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</si>
  <si>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</si>
  <si>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</si>
  <si>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</si>
  <si>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</si>
  <si>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</si>
  <si>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</si>
  <si>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</si>
  <si>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</si>
  <si>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</si>
  <si>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</si>
  <si>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</si>
  <si>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</si>
  <si>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</si>
  <si>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</si>
  <si>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</si>
  <si>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</si>
  <si>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</si>
  <si>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</si>
  <si>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</si>
  <si>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</si>
  <si>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</si>
  <si>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</si>
  <si>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</si>
  <si>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</si>
  <si>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</si>
  <si>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</si>
  <si>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</si>
  <si>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</si>
  <si>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</si>
  <si>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</si>
  <si>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</si>
  <si>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</si>
  <si>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</si>
  <si>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</si>
  <si>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</si>
  <si>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</si>
  <si>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</si>
  <si>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</si>
  <si>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</si>
  <si>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</si>
  <si>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</si>
  <si>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</si>
  <si>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</si>
  <si>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</si>
  <si>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</si>
  <si>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</si>
  <si>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</si>
  <si>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</si>
  <si>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</si>
  <si>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</si>
  <si>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</si>
  <si>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</si>
  <si>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</si>
  <si>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</si>
  <si>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</si>
  <si>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</si>
  <si>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</si>
  <si>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</si>
  <si>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</si>
  <si>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</si>
  <si>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</si>
  <si>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</si>
  <si>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</si>
  <si>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</si>
  <si>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</si>
  <si>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</si>
  <si>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</si>
  <si>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</si>
  <si>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</si>
  <si>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</si>
  <si>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</si>
  <si>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</si>
  <si>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</si>
  <si>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</si>
  <si>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</si>
  <si>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</si>
  <si>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</si>
  <si>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</si>
  <si>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</si>
  <si>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</si>
  <si>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</si>
  <si>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</si>
  <si>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</si>
  <si>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</si>
  <si>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</si>
  <si>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</si>
  <si>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</si>
  <si>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</si>
  <si>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</si>
  <si>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</si>
  <si>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</si>
  <si>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</si>
  <si>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</si>
  <si>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</si>
  <si>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</si>
  <si>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</si>
  <si>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</si>
  <si>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</si>
  <si>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</si>
  <si>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</si>
  <si>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</si>
  <si>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</si>
  <si>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</si>
  <si>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</si>
  <si>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</si>
  <si>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</si>
  <si>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</si>
  <si>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</si>
  <si>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</si>
  <si>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</si>
  <si>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</si>
  <si>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</si>
  <si>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</si>
  <si>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</si>
  <si>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</si>
  <si>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</si>
  <si>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</si>
  <si>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</si>
  <si>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</si>
  <si>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</si>
  <si>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</si>
  <si>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</si>
  <si>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</si>
  <si>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</si>
  <si>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</si>
  <si>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</si>
  <si>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</si>
  <si>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</si>
  <si>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</si>
  <si>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</si>
  <si>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</si>
  <si>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</si>
  <si>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</si>
  <si>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</si>
  <si>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</si>
  <si>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</si>
  <si>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</si>
  <si>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</si>
  <si>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</si>
  <si>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</si>
  <si>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</si>
  <si>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</si>
  <si>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</si>
  <si>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</si>
  <si>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</si>
  <si>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</si>
  <si>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</si>
  <si>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</si>
  <si>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</si>
  <si>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</si>
  <si>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</si>
  <si>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</si>
  <si>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</si>
  <si>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</si>
  <si>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</si>
  <si>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</si>
  <si>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</si>
  <si>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</si>
  <si>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</si>
  <si>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</si>
  <si>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</si>
  <si>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</si>
  <si>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</si>
  <si>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</si>
  <si>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</si>
  <si>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</si>
  <si>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</si>
  <si>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</si>
  <si>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</si>
  <si>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</si>
  <si>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</si>
  <si>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</si>
  <si>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</si>
  <si>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</si>
  <si>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</si>
  <si>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</si>
  <si>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</si>
  <si>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</si>
  <si>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</si>
  <si>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</si>
  <si>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</si>
  <si>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</si>
  <si>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</si>
  <si>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</si>
  <si>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</si>
  <si>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</si>
  <si>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</si>
  <si>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</si>
  <si>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</si>
  <si>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</si>
  <si>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</si>
  <si>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</si>
  <si>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</si>
  <si>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</si>
  <si>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</si>
  <si>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</si>
  <si>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</si>
  <si>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</si>
  <si>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</si>
  <si>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</si>
  <si>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</si>
  <si>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</si>
  <si>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</si>
  <si>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</si>
  <si>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</si>
  <si>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</si>
  <si>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</si>
  <si>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</si>
  <si>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</si>
  <si>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</si>
  <si>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</si>
  <si>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</si>
  <si>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</si>
  <si>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</si>
  <si>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</si>
  <si>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</si>
  <si>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</si>
  <si>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</si>
  <si>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</si>
  <si>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</si>
  <si>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</si>
  <si>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</si>
  <si>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</si>
  <si>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</si>
  <si>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</si>
  <si>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</si>
  <si>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</si>
  <si>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</si>
  <si>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</si>
  <si>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</si>
  <si>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</si>
  <si>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</si>
  <si>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</si>
  <si>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</si>
  <si>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</si>
  <si>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</si>
  <si>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</si>
  <si>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</si>
  <si>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</si>
  <si>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</si>
  <si>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</si>
  <si>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</si>
  <si>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</si>
  <si>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</si>
  <si>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</si>
  <si>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</si>
  <si>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</si>
  <si>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</si>
  <si>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</si>
  <si>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</si>
  <si>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</si>
  <si>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</si>
  <si>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</si>
  <si>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</si>
  <si>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</si>
  <si>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</si>
  <si>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</si>
  <si>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</si>
  <si>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</si>
  <si>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</si>
  <si>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</si>
  <si>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</si>
  <si>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</si>
  <si>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</si>
  <si>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</si>
  <si>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</si>
  <si>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</si>
  <si>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</si>
  <si>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</si>
  <si>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</si>
  <si>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</si>
  <si>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</si>
  <si>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</si>
  <si>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</si>
  <si>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</si>
  <si>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</si>
  <si>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</si>
  <si>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</si>
  <si>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</si>
  <si>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</si>
  <si>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</si>
  <si>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</si>
  <si>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</si>
  <si>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</si>
  <si>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</si>
  <si>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</si>
  <si>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</si>
  <si>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</si>
  <si>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</si>
  <si>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</si>
  <si>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</si>
  <si>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</si>
  <si>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</si>
  <si>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</si>
  <si>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</si>
  <si>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</si>
  <si>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</si>
  <si>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</si>
  <si>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</si>
  <si>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</si>
  <si>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</si>
  <si>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</si>
  <si>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</si>
  <si>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</si>
  <si>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</si>
  <si>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</si>
  <si>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</si>
  <si>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</si>
  <si>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</si>
  <si>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</si>
  <si>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</si>
  <si>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</si>
  <si>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</si>
  <si>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</si>
  <si>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</si>
  <si>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</si>
  <si>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</si>
  <si>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</si>
  <si>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</si>
  <si>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</si>
  <si>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</si>
  <si>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</si>
  <si>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</si>
  <si>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</si>
  <si>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</si>
  <si>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</si>
  <si>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</si>
  <si>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</si>
  <si>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</si>
  <si>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</si>
  <si>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</si>
  <si>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</si>
  <si>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</si>
  <si>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</si>
  <si>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</si>
  <si>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</si>
  <si>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</si>
  <si>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</si>
  <si>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</si>
  <si>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</si>
  <si>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</si>
  <si>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</si>
  <si>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</si>
  <si>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</si>
  <si>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</si>
  <si>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</si>
  <si>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</si>
  <si>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</si>
  <si>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</si>
  <si>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</si>
  <si>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</si>
  <si>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</si>
  <si>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</si>
  <si>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</si>
  <si>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</si>
  <si>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</si>
  <si>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</si>
  <si>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</si>
  <si>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</si>
  <si>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</si>
  <si>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</si>
  <si>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</si>
  <si>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</si>
  <si>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</si>
  <si>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</si>
  <si>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</si>
  <si>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</si>
  <si>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</si>
  <si>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</si>
  <si>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</si>
  <si>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</si>
  <si>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</si>
  <si>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</si>
  <si>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</si>
  <si>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</si>
  <si>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</si>
  <si>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</si>
  <si>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</si>
  <si>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</si>
  <si>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</si>
  <si>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</si>
  <si>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</si>
  <si>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</si>
  <si>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</si>
  <si>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</si>
  <si>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</si>
  <si>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</si>
  <si>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</si>
  <si>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</si>
  <si>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</si>
  <si>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</si>
  <si>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</si>
  <si>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</si>
  <si>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</si>
  <si>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</si>
  <si>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</si>
  <si>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</si>
  <si>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</si>
  <si>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</si>
  <si>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</si>
  <si>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</si>
  <si>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</si>
  <si>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</si>
  <si>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</si>
  <si>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</si>
  <si>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</si>
  <si>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</si>
  <si>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</si>
  <si>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</si>
  <si>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</si>
  <si>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</si>
  <si>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</si>
  <si>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</si>
  <si>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</si>
  <si>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</si>
  <si>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</si>
  <si>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</si>
  <si>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</si>
  <si>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</si>
  <si>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</si>
  <si>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</si>
  <si>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</si>
  <si>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</si>
  <si>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</si>
  <si>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</si>
  <si>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</si>
  <si>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</si>
  <si>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</si>
  <si>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</si>
  <si>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</si>
  <si>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</si>
  <si>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</si>
  <si>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</si>
  <si>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</si>
  <si>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</si>
  <si>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</si>
  <si>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</si>
  <si>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</si>
  <si>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</si>
  <si>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</si>
  <si>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</si>
  <si>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</si>
  <si>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</si>
  <si>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</si>
  <si>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</si>
  <si>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</si>
  <si>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</si>
  <si>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</si>
  <si>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</si>
  <si>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</si>
  <si>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</si>
  <si>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</si>
  <si>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</si>
  <si>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</si>
  <si>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</si>
  <si>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</si>
  <si>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</si>
  <si>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</si>
  <si>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</si>
  <si>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</si>
  <si>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</si>
  <si>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</si>
  <si>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</si>
  <si>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</si>
  <si>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</si>
  <si>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</si>
  <si>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</si>
  <si>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</si>
  <si>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</si>
  <si>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</si>
  <si>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</si>
  <si>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</si>
  <si>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</si>
  <si>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</si>
  <si>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</si>
  <si>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</si>
  <si>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</si>
  <si>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</si>
  <si>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</si>
  <si>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</si>
  <si>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</si>
  <si>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</si>
  <si>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</si>
  <si>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</si>
  <si>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</si>
  <si>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</si>
  <si>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</si>
  <si>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</si>
  <si>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</si>
  <si>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</si>
  <si>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</si>
  <si>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</si>
  <si>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</si>
  <si>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</si>
  <si>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</si>
  <si>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</si>
  <si>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</si>
  <si>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</si>
  <si>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</si>
  <si>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</si>
  <si>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</si>
  <si>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</si>
  <si>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</si>
  <si>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</si>
  <si>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</si>
  <si>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</si>
  <si>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</si>
  <si>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</si>
  <si>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</si>
  <si>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</si>
  <si>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</si>
  <si>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</si>
  <si>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</si>
  <si>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</si>
  <si>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</si>
  <si>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</si>
  <si>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</si>
  <si>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</si>
  <si>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</si>
  <si>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</si>
  <si>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</si>
  <si>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</si>
  <si>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</si>
  <si>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</si>
  <si>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</si>
  <si>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</si>
  <si>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</si>
  <si>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</si>
  <si>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</si>
  <si>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</si>
  <si>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</si>
  <si>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</si>
  <si>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</si>
  <si>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</si>
  <si>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</si>
  <si>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</si>
  <si>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</si>
  <si>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</si>
  <si>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</si>
  <si>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</si>
  <si>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</si>
  <si>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</si>
  <si>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</si>
  <si>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</si>
  <si>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</si>
  <si>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</si>
  <si>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</si>
  <si>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</si>
  <si>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</si>
  <si>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</si>
  <si>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</si>
  <si>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</si>
  <si>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</si>
  <si>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</si>
  <si>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</si>
  <si>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</si>
  <si>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</si>
  <si>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</si>
  <si>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</si>
  <si>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</si>
  <si>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</si>
  <si>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</si>
  <si>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</si>
  <si>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</si>
  <si>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</si>
  <si>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</si>
  <si>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</si>
  <si>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</si>
  <si>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</si>
  <si>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</si>
  <si>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</si>
  <si>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</si>
  <si>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</si>
  <si>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</si>
  <si>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</si>
  <si>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</si>
  <si>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</si>
  <si>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</si>
  <si>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</si>
  <si>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</si>
  <si>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</si>
  <si>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</si>
  <si>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</si>
  <si>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</si>
  <si>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</si>
  <si>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</si>
  <si>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</si>
  <si>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</si>
  <si>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</si>
  <si>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</si>
  <si>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</si>
  <si>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</si>
  <si>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</si>
  <si>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</si>
  <si>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</si>
  <si>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</si>
  <si>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</si>
  <si>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</si>
  <si>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</si>
  <si>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</si>
  <si>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</si>
  <si>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</si>
  <si>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</si>
  <si>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</si>
  <si>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</si>
  <si>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</si>
  <si>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</si>
  <si>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</si>
  <si>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</si>
  <si>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</si>
  <si>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</si>
  <si>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</si>
  <si>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</si>
  <si>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</si>
  <si>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</si>
  <si>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</si>
  <si>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</si>
  <si>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</si>
  <si>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</si>
  <si>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</si>
  <si>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</si>
  <si>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</si>
  <si>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</si>
  <si>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</si>
  <si>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</si>
  <si>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</si>
  <si>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</si>
  <si>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</si>
  <si>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</si>
  <si>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</si>
  <si>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</si>
  <si>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</si>
  <si>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</si>
  <si>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</si>
  <si>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</si>
  <si>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</si>
  <si>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</si>
  <si>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</si>
  <si>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</si>
  <si>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</si>
  <si>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</si>
  <si>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</si>
  <si>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</si>
  <si>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</si>
  <si>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</si>
  <si>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</si>
  <si>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</si>
  <si>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</si>
  <si>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</si>
  <si>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</si>
  <si>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</si>
  <si>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</si>
  <si>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</si>
  <si>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</si>
  <si>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</si>
  <si>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</si>
  <si>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</si>
  <si>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</si>
  <si>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</si>
  <si>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</si>
  <si>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</si>
  <si>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</si>
  <si>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</si>
  <si>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</si>
  <si>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</si>
  <si>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</si>
  <si>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</si>
  <si>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</si>
  <si>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</si>
  <si>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</si>
  <si>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</si>
  <si>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</si>
  <si>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</si>
  <si>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</si>
  <si>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</si>
  <si>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</si>
  <si>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</si>
  <si>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</si>
  <si>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</si>
  <si>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</si>
  <si>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</si>
  <si>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</si>
  <si>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</si>
  <si>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</si>
  <si>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</si>
  <si>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</si>
  <si>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</si>
  <si>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</si>
  <si>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</si>
  <si>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</si>
  <si>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</si>
  <si>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</si>
  <si>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</si>
  <si>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</si>
  <si>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</si>
  <si>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</si>
  <si>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</si>
  <si>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</si>
  <si>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</si>
  <si>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</si>
  <si>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</si>
  <si>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</si>
  <si>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</si>
  <si>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</si>
  <si>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</si>
  <si>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</si>
  <si>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</si>
  <si>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</si>
  <si>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</si>
  <si>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</si>
  <si>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</si>
  <si>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</si>
  <si>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</si>
  <si>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</si>
  <si>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</si>
  <si>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</si>
  <si>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</si>
  <si>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</si>
  <si>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</si>
  <si>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</si>
  <si>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</si>
  <si>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</si>
  <si>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</si>
  <si>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</si>
  <si>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</si>
  <si>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</si>
  <si>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</si>
  <si>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</si>
  <si>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</si>
  <si>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</si>
  <si>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</si>
  <si>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</si>
  <si>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</si>
  <si>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</si>
  <si>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</si>
  <si>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</si>
  <si>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</si>
  <si>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</si>
  <si>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</si>
  <si>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</si>
  <si>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</si>
  <si>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</si>
  <si>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</si>
  <si>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</si>
  <si>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</si>
  <si>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</si>
  <si>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</si>
  <si>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</si>
  <si>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</si>
  <si>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</si>
  <si>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</si>
  <si>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</si>
  <si>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</si>
  <si>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</si>
  <si>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</si>
  <si>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</si>
  <si>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</si>
  <si>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</si>
  <si>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</si>
  <si>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</si>
  <si>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</si>
  <si>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</si>
  <si>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</si>
  <si>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</si>
  <si>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</si>
  <si>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</si>
  <si>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</si>
  <si>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</si>
  <si>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</si>
  <si>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</si>
  <si>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</si>
  <si>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</si>
  <si>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</si>
  <si>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</si>
  <si>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</si>
  <si>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</si>
  <si>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</si>
  <si>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</si>
  <si>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</si>
  <si>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</si>
  <si>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</si>
  <si>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</si>
  <si>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</si>
  <si>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</si>
  <si>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</si>
  <si>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</si>
  <si>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</si>
  <si>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</si>
  <si>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</si>
  <si>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</si>
  <si>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</si>
  <si>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</si>
  <si>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</si>
  <si>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</si>
  <si>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</si>
  <si>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</si>
  <si>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</si>
  <si>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</si>
  <si>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</si>
  <si>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</si>
  <si>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</si>
  <si>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</si>
  <si>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</si>
  <si>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</si>
  <si>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</si>
  <si>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</si>
  <si>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</si>
  <si>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</si>
  <si>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</si>
  <si>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</si>
  <si>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</si>
  <si>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</si>
  <si>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</si>
  <si>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</si>
  <si>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</si>
  <si>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</si>
  <si>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</si>
  <si>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</si>
  <si>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</si>
  <si>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</si>
  <si>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</si>
  <si>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</si>
  <si>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</si>
  <si>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</si>
  <si>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</si>
  <si>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</si>
  <si>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</si>
  <si>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</si>
  <si>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</si>
  <si>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</si>
  <si>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</si>
  <si>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</si>
  <si>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</si>
  <si>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</si>
  <si>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</si>
  <si>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</si>
  <si>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</si>
  <si>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</si>
  <si>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</si>
  <si>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</si>
  <si>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</si>
  <si>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</si>
  <si>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</si>
  <si>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</si>
  <si>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</si>
  <si>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</si>
  <si>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</si>
  <si>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</si>
  <si>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</si>
  <si>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</si>
  <si>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</si>
  <si>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</si>
  <si>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</si>
  <si>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</si>
  <si>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</si>
  <si>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</si>
  <si>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</si>
  <si>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</si>
  <si>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</si>
  <si>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</si>
  <si>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</si>
  <si>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</si>
  <si>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</si>
  <si>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</si>
  <si>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</si>
  <si>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</si>
  <si>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</si>
  <si>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</si>
  <si>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</si>
  <si>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</si>
  <si>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</si>
  <si>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</si>
  <si>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</si>
  <si>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</si>
  <si>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</si>
  <si>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</si>
  <si>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</si>
  <si>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</si>
  <si>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</si>
  <si>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</si>
  <si>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</si>
  <si>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</si>
  <si>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</si>
  <si>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</si>
  <si>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</si>
  <si>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</si>
  <si>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</si>
  <si>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</si>
  <si>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</si>
  <si>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</si>
  <si>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</si>
  <si>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</si>
  <si>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</si>
  <si>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</si>
  <si>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</si>
  <si>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</si>
  <si>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</si>
  <si>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</si>
  <si>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</si>
  <si>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</si>
  <si>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</si>
  <si>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</si>
  <si>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</si>
  <si>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</si>
  <si>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</si>
  <si>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</si>
  <si>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</si>
  <si>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</si>
  <si>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</si>
  <si>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</si>
  <si>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</si>
  <si>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</si>
  <si>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</si>
  <si>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</si>
  <si>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</si>
  <si>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</si>
  <si>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</si>
  <si>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</si>
  <si>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</si>
  <si>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</si>
  <si>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</si>
  <si>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</si>
  <si>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</si>
  <si>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</si>
  <si>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</si>
  <si>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</si>
  <si>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</si>
  <si>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</si>
  <si>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</si>
  <si>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</si>
  <si>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</si>
  <si>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</si>
  <si>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</si>
  <si>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</si>
  <si>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</si>
  <si>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</si>
  <si>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</si>
  <si>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</si>
  <si>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</si>
  <si>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</si>
  <si>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</si>
  <si>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</si>
  <si>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</si>
  <si>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</si>
  <si>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</si>
  <si>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</si>
  <si>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</si>
  <si>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</si>
  <si>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</si>
  <si>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</si>
  <si>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</si>
  <si>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</si>
  <si>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</si>
  <si>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</si>
  <si>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</si>
  <si>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</si>
  <si>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</si>
  <si>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</si>
  <si>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</si>
  <si>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</si>
  <si>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</si>
  <si>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</si>
  <si>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</si>
  <si>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</si>
  <si>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</si>
  <si>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</si>
  <si>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</si>
  <si>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</si>
  <si>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</si>
  <si>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</si>
  <si>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</si>
  <si>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</si>
  <si>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</si>
  <si>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</si>
  <si>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</si>
  <si>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</si>
  <si>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</si>
  <si>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</si>
  <si>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</si>
  <si>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</si>
  <si>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</si>
  <si>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</si>
  <si>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</si>
  <si>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</si>
  <si>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</si>
  <si>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</si>
  <si>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</si>
  <si>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</si>
  <si>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</si>
  <si>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</si>
  <si>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</si>
  <si>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</si>
  <si>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</si>
  <si>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</si>
  <si>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</si>
  <si>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</si>
  <si>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</si>
  <si>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</si>
  <si>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</si>
  <si>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</si>
  <si>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</si>
  <si>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</si>
  <si>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</si>
  <si>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</si>
  <si>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</si>
  <si>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</si>
  <si>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</si>
  <si>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</si>
  <si>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</si>
  <si>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</si>
  <si>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</si>
  <si>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</si>
  <si>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</si>
  <si>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</si>
  <si>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</si>
  <si>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</si>
  <si>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</si>
  <si>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</si>
  <si>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</si>
  <si>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</si>
  <si>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</si>
  <si>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</si>
  <si>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</si>
  <si>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</si>
  <si>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</si>
  <si>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</si>
  <si>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</si>
  <si>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</si>
  <si>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</si>
  <si>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</si>
  <si>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</si>
  <si>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</si>
  <si>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</si>
  <si>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</si>
  <si>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</si>
  <si>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</si>
  <si>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</si>
  <si>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</si>
  <si>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</si>
  <si>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</si>
  <si>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</si>
  <si>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</si>
  <si>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</si>
  <si>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</si>
  <si>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</si>
  <si>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</si>
  <si>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</si>
  <si>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</si>
  <si>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</si>
  <si>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</si>
  <si>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</si>
  <si>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</si>
  <si>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</si>
  <si>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</si>
  <si>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</si>
  <si>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</si>
  <si>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</si>
  <si>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</si>
  <si>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</si>
  <si>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</si>
  <si>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</si>
  <si>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</si>
  <si>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</si>
  <si>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</si>
  <si>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</si>
  <si>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</si>
  <si>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</si>
  <si>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</si>
  <si>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</si>
  <si>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</si>
  <si>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</si>
  <si>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</si>
  <si>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</si>
  <si>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</si>
  <si>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</si>
  <si>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</si>
  <si>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</si>
  <si>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</si>
  <si>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</si>
  <si>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</si>
  <si>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</si>
  <si>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</si>
  <si>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</si>
  <si>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</si>
  <si>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</si>
  <si>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</si>
  <si>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</si>
  <si>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</si>
  <si>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</si>
  <si>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</si>
  <si>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</si>
  <si>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</si>
  <si>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</si>
  <si>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</si>
  <si>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</si>
  <si>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</si>
  <si>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</si>
  <si>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</si>
  <si>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</si>
  <si>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</si>
  <si>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</si>
  <si>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</si>
  <si>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</si>
  <si>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</si>
  <si>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</si>
  <si>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</si>
  <si>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</si>
  <si>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</si>
  <si>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</si>
  <si>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</si>
  <si>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</si>
  <si>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</si>
  <si>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</si>
  <si>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</si>
  <si>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</si>
  <si>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</si>
  <si>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</si>
  <si>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</si>
  <si>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</si>
  <si>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</si>
  <si>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</si>
  <si>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</si>
  <si>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</si>
  <si>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</si>
  <si>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</si>
  <si>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</si>
  <si>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</si>
  <si>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</si>
  <si>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</si>
  <si>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</si>
  <si>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</si>
  <si>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</si>
  <si>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</si>
  <si>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</si>
  <si>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</si>
  <si>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</si>
  <si>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</si>
  <si>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</si>
  <si>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</si>
  <si>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</si>
  <si>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</si>
  <si>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</si>
  <si>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</si>
  <si>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</si>
  <si>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</si>
  <si>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</si>
  <si>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</si>
  <si>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</si>
  <si>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</si>
  <si>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</si>
  <si>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</si>
  <si>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</si>
  <si>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</si>
  <si>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</si>
  <si>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</si>
  <si>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</si>
  <si>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</si>
  <si>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</si>
  <si>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</si>
  <si>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</si>
  <si>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</si>
  <si>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</si>
  <si>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</si>
  <si>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</si>
  <si>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</si>
  <si>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</si>
  <si>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</si>
  <si>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</si>
  <si>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</si>
  <si>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</si>
  <si>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</si>
  <si>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</si>
  <si>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</si>
  <si>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</si>
  <si>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</si>
  <si>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</si>
  <si>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</si>
  <si>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</si>
  <si>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</si>
  <si>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</si>
  <si>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</si>
  <si>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</si>
  <si>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</si>
  <si>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</si>
  <si>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</si>
  <si>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</si>
  <si>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</si>
  <si>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</si>
  <si>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</si>
  <si>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</si>
  <si>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</si>
  <si>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</si>
  <si>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</si>
  <si>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</si>
  <si>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</si>
  <si>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</si>
  <si>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</si>
  <si>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</si>
  <si>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</si>
  <si>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</si>
  <si>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</si>
  <si>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</si>
  <si>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</si>
  <si>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</si>
  <si>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</si>
  <si>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</si>
  <si>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</si>
  <si>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</si>
  <si>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</si>
  <si>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</si>
  <si>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</si>
  <si>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</si>
  <si>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</si>
  <si>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</si>
  <si>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</si>
  <si>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</si>
  <si>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</si>
  <si>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</si>
  <si>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</si>
  <si>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</si>
  <si>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</si>
  <si>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</si>
  <si>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</si>
  <si>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</si>
  <si>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</si>
  <si>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</si>
  <si>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</si>
  <si>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</si>
  <si>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</si>
  <si>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</si>
  <si>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</si>
  <si>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</si>
  <si>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</si>
  <si>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</si>
  <si>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</si>
  <si>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</si>
  <si>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</si>
  <si>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</si>
  <si>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</si>
  <si>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</si>
  <si>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</si>
  <si>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</si>
  <si>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</si>
  <si>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</si>
  <si>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</si>
  <si>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</si>
  <si>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</si>
  <si>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</si>
  <si>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</si>
  <si>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</si>
  <si>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</si>
  <si>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</si>
  <si>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</si>
  <si>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</si>
  <si>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</si>
  <si>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</si>
  <si>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</si>
  <si>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</si>
  <si>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</si>
  <si>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</si>
  <si>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</si>
  <si>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</si>
  <si>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</si>
  <si>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</si>
  <si>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</si>
  <si>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</si>
  <si>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</si>
  <si>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</si>
  <si>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</si>
  <si>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</si>
  <si>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</si>
  <si>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</si>
  <si>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</si>
  <si>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</si>
  <si>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</si>
  <si>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</si>
  <si>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</si>
  <si>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</si>
  <si>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</si>
  <si>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</si>
  <si>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</si>
  <si>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</si>
  <si>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</si>
  <si>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</si>
  <si>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</si>
  <si>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</si>
  <si>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</si>
  <si>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</si>
  <si>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</si>
  <si>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</si>
  <si>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</si>
  <si>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</si>
  <si>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</si>
  <si>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</si>
  <si>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</si>
  <si>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</si>
  <si>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</si>
  <si>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</si>
  <si>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</si>
  <si>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</si>
  <si>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</si>
  <si>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</si>
  <si>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</si>
  <si>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</si>
  <si>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</si>
  <si>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</si>
  <si>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</si>
  <si>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</si>
  <si>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</si>
  <si>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</si>
  <si>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</si>
  <si>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</si>
  <si>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</si>
  <si>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</si>
  <si>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</si>
  <si>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</si>
  <si>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</si>
  <si>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</si>
  <si>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</si>
  <si>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</si>
  <si>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</si>
  <si>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</si>
  <si>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</si>
  <si>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</si>
  <si>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</si>
  <si>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</si>
  <si>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</si>
  <si>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</si>
  <si>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</si>
  <si>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</si>
  <si>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</si>
  <si>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</si>
  <si>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</si>
  <si>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</si>
  <si>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</si>
  <si>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</si>
  <si>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</si>
  <si>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</si>
  <si>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</si>
  <si>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</si>
  <si>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</si>
  <si>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</si>
  <si>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</si>
  <si>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</si>
  <si>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</si>
  <si>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</si>
  <si>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</si>
  <si>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</si>
  <si>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</si>
  <si>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</si>
  <si>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</si>
  <si>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</si>
  <si>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</si>
  <si>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</si>
  <si>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</si>
  <si>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</si>
  <si>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</si>
  <si>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</si>
  <si>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</si>
  <si>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</si>
  <si>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</si>
  <si>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</si>
  <si>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</si>
  <si>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</si>
  <si>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</si>
  <si>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</si>
  <si>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</si>
  <si>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</si>
  <si>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</si>
  <si>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</si>
  <si>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</si>
  <si>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</si>
  <si>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</si>
  <si>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</si>
  <si>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</si>
  <si>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</si>
  <si>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</si>
  <si>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</si>
  <si>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</si>
  <si>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</si>
  <si>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</si>
  <si>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</si>
  <si>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</si>
  <si>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</si>
  <si>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</si>
  <si>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</si>
  <si>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</si>
  <si>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</si>
  <si>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</si>
  <si>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</si>
  <si>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</si>
  <si>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</si>
  <si>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</si>
  <si>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</si>
  <si>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</si>
  <si>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</si>
  <si>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</si>
  <si>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</si>
  <si>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</si>
  <si>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</si>
  <si>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</si>
  <si>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</si>
  <si>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</si>
  <si>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</si>
  <si>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</si>
  <si>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</si>
  <si>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</si>
  <si>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</si>
  <si>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</si>
  <si>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</si>
  <si>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</si>
  <si>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</si>
  <si>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</si>
  <si>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</si>
  <si>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</si>
  <si>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</si>
  <si>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</si>
  <si>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</si>
  <si>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</si>
  <si>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</si>
  <si>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</si>
  <si>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</si>
  <si>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</si>
  <si>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</si>
  <si>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</si>
  <si>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</si>
  <si>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</si>
  <si>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</si>
  <si>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</si>
  <si>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</si>
  <si>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</si>
  <si>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</si>
  <si>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</si>
  <si>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</si>
  <si>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</si>
  <si>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</si>
  <si>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</si>
  <si>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</si>
  <si>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</si>
  <si>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</si>
  <si>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</si>
  <si>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</si>
  <si>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</si>
  <si>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</si>
  <si>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</si>
  <si>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</si>
  <si>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</si>
  <si>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</si>
  <si>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</si>
  <si>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</si>
  <si>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</si>
  <si>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</si>
  <si>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</si>
  <si>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</si>
  <si>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</si>
  <si>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</si>
  <si>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</si>
  <si>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</si>
  <si>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</si>
  <si>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</si>
  <si>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</si>
  <si>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</si>
  <si>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</si>
  <si>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</si>
  <si>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</si>
  <si>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</si>
  <si>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</si>
  <si>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</si>
  <si>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</si>
  <si>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</si>
  <si>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</si>
  <si>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</si>
  <si>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</si>
  <si>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</si>
  <si>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</si>
  <si>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</si>
  <si>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</si>
  <si>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</si>
  <si>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</si>
  <si>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</si>
  <si>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</si>
  <si>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</si>
  <si>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</si>
  <si>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</si>
  <si>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</si>
  <si>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</si>
  <si>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</si>
  <si>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</si>
  <si>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</si>
  <si>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</si>
  <si>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</si>
  <si>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</si>
  <si>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</si>
  <si>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</si>
  <si>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</si>
  <si>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</si>
  <si>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</si>
  <si>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</si>
  <si>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</si>
  <si>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</si>
  <si>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</si>
  <si>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</si>
  <si>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</si>
  <si>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</si>
  <si>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</si>
  <si>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</si>
  <si>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</si>
  <si>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</si>
  <si>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</si>
  <si>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</si>
  <si>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</si>
  <si>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</si>
  <si>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</si>
  <si>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</si>
  <si>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</si>
  <si>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</si>
  <si>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</si>
  <si>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</si>
  <si>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</si>
  <si>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</si>
  <si>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</si>
  <si>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</si>
  <si>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</si>
  <si>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</si>
  <si>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</si>
  <si>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</si>
  <si>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</si>
  <si>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</si>
  <si>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</si>
  <si>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</si>
  <si>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</si>
  <si>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</si>
  <si>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</si>
  <si>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</si>
  <si>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</si>
  <si>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</si>
  <si>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</si>
  <si>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</si>
  <si>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</si>
  <si>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</si>
  <si>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</si>
  <si>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</si>
  <si>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</si>
  <si>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</si>
  <si>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</si>
  <si>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</si>
  <si>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</si>
  <si>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</si>
  <si>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</si>
  <si>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</si>
  <si>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</si>
  <si>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</si>
  <si>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</si>
  <si>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</si>
  <si>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</si>
  <si>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</si>
  <si>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</si>
  <si>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</si>
  <si>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</si>
  <si>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</si>
  <si>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</si>
  <si>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</si>
  <si>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</si>
  <si>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</si>
  <si>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</si>
  <si>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</si>
  <si>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</si>
  <si>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</si>
  <si>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</si>
  <si>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</si>
  <si>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</si>
  <si>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</si>
  <si>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</si>
  <si>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</si>
  <si>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</si>
  <si>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</si>
  <si>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</si>
  <si>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</si>
  <si>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</si>
  <si>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</si>
  <si>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</si>
  <si>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</si>
  <si>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</si>
  <si>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</si>
  <si>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</si>
  <si>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</si>
  <si>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</si>
  <si>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</si>
  <si>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</si>
  <si>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</si>
  <si>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</si>
  <si>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</si>
  <si>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</si>
  <si>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</si>
  <si>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</si>
  <si>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</si>
  <si>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</si>
  <si>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</si>
  <si>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</si>
  <si>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</si>
  <si>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</si>
  <si>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</si>
  <si>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</si>
  <si>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</si>
  <si>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</si>
  <si>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</si>
  <si>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</si>
  <si>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</si>
  <si>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</si>
  <si>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</si>
  <si>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</si>
  <si>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</si>
  <si>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</si>
  <si>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</si>
  <si>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</si>
  <si>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</si>
  <si>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</si>
  <si>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</si>
  <si>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</si>
  <si>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</si>
  <si>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</si>
  <si>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</si>
  <si>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</si>
  <si>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</si>
  <si>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</si>
  <si>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</si>
  <si>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</si>
  <si>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</si>
  <si>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</si>
  <si>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</si>
  <si>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</si>
  <si>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</si>
  <si>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</si>
  <si>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</si>
  <si>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</si>
  <si>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</si>
  <si>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</si>
  <si>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</si>
  <si>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</si>
  <si>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</si>
  <si>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</si>
  <si>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</si>
  <si>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</si>
  <si>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</si>
  <si>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</si>
  <si>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</si>
  <si>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</si>
  <si>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</si>
  <si>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</si>
  <si>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</si>
  <si>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</si>
  <si>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</si>
  <si>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</si>
  <si>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</si>
  <si>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</si>
  <si>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</si>
  <si>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</si>
  <si>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</si>
  <si>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</si>
  <si>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</si>
  <si>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</si>
  <si>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</si>
  <si>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</si>
  <si>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</si>
  <si>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</si>
  <si>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</si>
  <si>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</si>
  <si>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</si>
  <si>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</si>
  <si>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</si>
  <si>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</si>
  <si>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</si>
  <si>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</si>
  <si>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</si>
  <si>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</si>
  <si>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</si>
  <si>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</si>
  <si>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</si>
  <si>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</si>
  <si>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</si>
  <si>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</si>
  <si>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</si>
  <si>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</si>
  <si>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</si>
  <si>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</si>
  <si>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</si>
  <si>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</si>
  <si>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</si>
  <si>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</si>
  <si>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</si>
  <si>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</si>
  <si>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</si>
  <si>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</si>
  <si>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</si>
  <si>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</si>
  <si>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</si>
  <si>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</si>
  <si>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</si>
  <si>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</si>
  <si>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</si>
  <si>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</si>
  <si>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</si>
  <si>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</si>
  <si>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</si>
  <si>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</si>
  <si>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</si>
  <si>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</si>
  <si>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</si>
  <si>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</si>
  <si>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</si>
  <si>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</si>
  <si>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</si>
  <si>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</si>
  <si>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</si>
  <si>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</si>
  <si>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</si>
  <si>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</si>
  <si>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</si>
  <si>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</si>
  <si>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</si>
  <si>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</si>
  <si>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</si>
  <si>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</si>
  <si>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</si>
  <si>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</si>
  <si>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</si>
  <si>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</si>
  <si>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</si>
  <si>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</si>
  <si>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</si>
  <si>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</si>
  <si>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</si>
  <si>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</si>
  <si>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</si>
  <si>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</si>
  <si>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</si>
  <si>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</si>
  <si>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</si>
  <si>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</si>
  <si>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</si>
  <si>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</si>
  <si>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</si>
  <si>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</si>
  <si>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</si>
  <si>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</si>
  <si>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</si>
  <si>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</si>
  <si>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</si>
  <si>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</si>
  <si>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</si>
  <si>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</si>
  <si>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</si>
  <si>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</si>
  <si>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</si>
  <si>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</si>
  <si>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</si>
  <si>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</si>
  <si>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</si>
  <si>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</si>
  <si>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</si>
  <si>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</si>
  <si>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</si>
  <si>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</si>
  <si>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</si>
  <si>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</si>
  <si>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</si>
  <si>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</si>
  <si>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</si>
  <si>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</si>
  <si>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</si>
  <si>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</si>
  <si>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</si>
  <si>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</si>
  <si>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</si>
  <si>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</si>
  <si>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</si>
  <si>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</si>
  <si>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</si>
  <si>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</si>
  <si>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</si>
  <si>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</si>
  <si>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</si>
  <si>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</si>
  <si>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</si>
  <si>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</si>
  <si>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</si>
  <si>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</si>
  <si>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</si>
  <si>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</si>
  <si>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</si>
  <si>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</si>
  <si>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</si>
  <si>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</si>
  <si>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</si>
  <si>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</si>
  <si>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</si>
  <si>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</si>
  <si>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</si>
  <si>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</si>
  <si>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</si>
  <si>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</si>
  <si>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</si>
  <si>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</si>
  <si>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</si>
  <si>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</si>
  <si>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</si>
  <si>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</si>
  <si>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</si>
  <si>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</si>
  <si>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</si>
  <si>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</si>
  <si>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</si>
  <si>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</si>
  <si>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</si>
  <si>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</si>
  <si>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</si>
  <si>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</si>
  <si>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</si>
  <si>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</si>
  <si>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</si>
  <si>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</si>
  <si>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</si>
  <si>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</si>
  <si>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</si>
  <si>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</si>
  <si>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</si>
  <si>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</si>
  <si>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</si>
  <si>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</si>
  <si>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</si>
  <si>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</si>
  <si>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</si>
  <si>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</si>
  <si>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</si>
  <si>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</si>
  <si>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</si>
  <si>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</si>
  <si>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</si>
  <si>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</si>
  <si>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</si>
  <si>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</si>
  <si>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</si>
  <si>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</si>
  <si>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</si>
  <si>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</si>
  <si>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</si>
  <si>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</si>
  <si>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</si>
  <si>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</si>
  <si>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</si>
  <si>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</si>
  <si>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</si>
  <si>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</si>
  <si>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</si>
  <si>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</si>
  <si>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</si>
  <si>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</si>
  <si>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</si>
  <si>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</si>
  <si>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</si>
  <si>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</si>
  <si>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</si>
  <si>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</si>
  <si>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</si>
  <si>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</si>
  <si>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</si>
  <si>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</si>
  <si>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</si>
  <si>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</si>
  <si>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</si>
  <si>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</si>
  <si>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</si>
  <si>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</si>
  <si>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</si>
  <si>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</si>
  <si>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</si>
  <si>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</si>
  <si>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</si>
  <si>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</si>
  <si>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</si>
  <si>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</si>
  <si>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</si>
  <si>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</si>
  <si>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</si>
  <si>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</si>
  <si>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</si>
  <si>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</si>
  <si>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</si>
  <si>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</si>
  <si>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</si>
  <si>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</si>
  <si>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</si>
  <si>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</si>
  <si>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</si>
  <si>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</si>
  <si>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</si>
  <si>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</si>
  <si>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</si>
  <si>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</si>
  <si>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</si>
  <si>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</si>
  <si>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</si>
  <si>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</si>
  <si>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</si>
  <si>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</si>
  <si>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</si>
  <si>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</si>
  <si>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</si>
  <si>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</si>
  <si>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</si>
  <si>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</si>
  <si>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</si>
  <si>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</si>
  <si>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</si>
  <si>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</si>
  <si>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</si>
  <si>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</si>
  <si>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</si>
  <si>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</si>
  <si>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</si>
  <si>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</si>
  <si>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</si>
  <si>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</si>
  <si>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</si>
  <si>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</si>
  <si>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</si>
  <si>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</si>
  <si>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</si>
  <si>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</si>
  <si>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</si>
  <si>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</si>
  <si>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</si>
  <si>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</si>
  <si>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</si>
  <si>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</si>
  <si>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</si>
  <si>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</si>
  <si>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</si>
  <si>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</si>
  <si>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</si>
  <si>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</si>
  <si>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</si>
  <si>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</si>
  <si>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</si>
  <si>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</si>
  <si>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</si>
  <si>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</si>
  <si>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</si>
  <si>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</si>
  <si>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</si>
  <si>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</si>
  <si>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</si>
  <si>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</si>
  <si>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</si>
  <si>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</si>
  <si>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</si>
  <si>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</si>
  <si>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</si>
  <si>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</si>
  <si>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</si>
  <si>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</si>
  <si>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</si>
  <si>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</si>
  <si>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</si>
  <si>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</si>
  <si>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</si>
  <si>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</si>
  <si>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</si>
  <si>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</si>
  <si>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</si>
  <si>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</si>
  <si>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</si>
  <si>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</si>
  <si>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</si>
  <si>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</si>
  <si>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</si>
  <si>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</si>
  <si>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</si>
  <si>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</si>
  <si>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</si>
  <si>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</si>
  <si>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</si>
  <si>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</si>
  <si>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</si>
  <si>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</si>
  <si>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</si>
  <si>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</si>
  <si>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</si>
  <si>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</si>
  <si>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</si>
  <si>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</si>
  <si>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</si>
  <si>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</si>
  <si>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</si>
  <si>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</si>
  <si>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</si>
  <si>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</si>
  <si>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</si>
  <si>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</si>
  <si>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</si>
  <si>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</si>
  <si>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</si>
  <si>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</si>
  <si>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</si>
  <si>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</si>
  <si>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</si>
  <si>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</si>
  <si>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</si>
  <si>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</si>
  <si>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</si>
  <si>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</si>
  <si>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</si>
  <si>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</si>
  <si>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</si>
  <si>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</si>
  <si>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</si>
  <si>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</si>
  <si>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</si>
  <si>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</si>
  <si>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</si>
  <si>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</si>
  <si>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</si>
  <si>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</si>
  <si>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</si>
  <si>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</si>
  <si>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</si>
  <si>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</si>
  <si>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</si>
  <si>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</si>
  <si>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</si>
  <si>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</si>
  <si>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</si>
  <si>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</si>
  <si>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</si>
  <si>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</si>
  <si>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</si>
  <si>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</si>
  <si>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</si>
  <si>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</si>
  <si>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</si>
  <si>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</si>
  <si>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</si>
  <si>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</si>
  <si>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</si>
  <si>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</si>
  <si>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</si>
  <si>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</si>
  <si>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</si>
  <si>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</si>
  <si>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</si>
  <si>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</si>
  <si>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</si>
  <si>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</si>
  <si>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</si>
  <si>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</si>
  <si>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</si>
  <si>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</si>
  <si>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</si>
  <si>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</si>
  <si>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</si>
  <si>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</si>
  <si>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</si>
  <si>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</si>
  <si>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</si>
  <si>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</si>
  <si>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</si>
  <si>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</si>
  <si>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</si>
  <si>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</si>
  <si>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</si>
  <si>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</si>
  <si>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</si>
  <si>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</si>
  <si>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</si>
  <si>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</si>
  <si>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</si>
  <si>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</si>
  <si>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</si>
  <si>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</si>
  <si>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</si>
  <si>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</si>
  <si>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</si>
  <si>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</si>
  <si>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</si>
  <si>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</si>
  <si>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</si>
  <si>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</si>
  <si>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</si>
  <si>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</si>
  <si>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</si>
  <si>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</si>
  <si>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</si>
  <si>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</si>
  <si>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</si>
  <si>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</si>
  <si>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</si>
  <si>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</si>
  <si>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</si>
  <si>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</si>
  <si>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</si>
  <si>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</si>
  <si>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</si>
  <si>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</si>
  <si>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</si>
  <si>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</si>
  <si>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</si>
  <si>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</si>
  <si>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</si>
  <si>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</si>
  <si>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</si>
  <si>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</si>
  <si>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</si>
  <si>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</si>
  <si>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</si>
  <si>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</si>
  <si>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</si>
  <si>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</si>
  <si>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</si>
  <si>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</si>
  <si>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</si>
  <si>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</si>
  <si>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</si>
  <si>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</si>
  <si>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</si>
  <si>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</si>
  <si>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</si>
  <si>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</si>
  <si>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</si>
  <si>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</si>
  <si>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</si>
  <si>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</si>
  <si>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</si>
  <si>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</si>
  <si>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</si>
  <si>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</si>
  <si>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</si>
  <si>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</si>
  <si>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</si>
  <si>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</si>
  <si>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</si>
  <si>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</si>
  <si>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</si>
  <si>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</si>
  <si>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</si>
  <si>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</si>
  <si>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</si>
  <si>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</si>
  <si>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</si>
  <si>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</si>
  <si>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</si>
  <si>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</si>
  <si>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</si>
  <si>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</si>
  <si>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</si>
  <si>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</si>
  <si>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</si>
  <si>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</si>
  <si>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</si>
  <si>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</si>
  <si>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</si>
  <si>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</si>
  <si>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</si>
  <si>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</si>
  <si>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</si>
  <si>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</si>
  <si>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</si>
  <si>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</si>
  <si>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</si>
  <si>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</si>
  <si>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</si>
  <si>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</si>
  <si>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</si>
  <si>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</si>
  <si>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</si>
  <si>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</si>
  <si>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</si>
  <si>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</si>
  <si>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</si>
  <si>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</si>
  <si>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</si>
  <si>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</si>
  <si>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</si>
  <si>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</si>
  <si>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</si>
  <si>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</si>
  <si>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</si>
  <si>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</si>
  <si>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</si>
  <si>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</si>
  <si>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</si>
  <si>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</si>
  <si>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</si>
  <si>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</si>
  <si>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</si>
  <si>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</si>
  <si>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</si>
  <si>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</si>
  <si>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</si>
  <si>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</si>
  <si>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</si>
  <si>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</si>
  <si>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</si>
  <si>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</si>
  <si>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</si>
  <si>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</si>
  <si>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</si>
  <si>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</si>
  <si>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</si>
  <si>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</si>
  <si>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</si>
  <si>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</si>
  <si>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</si>
  <si>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</si>
  <si>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</si>
  <si>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</si>
  <si>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</si>
  <si>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</si>
  <si>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</si>
  <si>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</si>
  <si>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</si>
  <si>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</si>
  <si>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</si>
  <si>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</si>
  <si>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</si>
  <si>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</si>
  <si>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</si>
  <si>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</si>
  <si>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</si>
  <si>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</si>
  <si>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</si>
  <si>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</si>
  <si>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</si>
  <si>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</si>
  <si>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</si>
  <si>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</si>
  <si>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</si>
  <si>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</si>
  <si>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</si>
  <si>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</si>
  <si>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</si>
  <si>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</si>
  <si>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</si>
  <si>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</si>
  <si>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</si>
  <si>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</si>
  <si>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</si>
  <si>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</si>
  <si>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</si>
  <si>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</si>
  <si>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</si>
  <si>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</si>
  <si>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</si>
  <si>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</si>
  <si>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</si>
  <si>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</si>
  <si>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</si>
  <si>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</si>
  <si>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</si>
  <si>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</si>
  <si>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</si>
  <si>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</si>
  <si>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</si>
  <si>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</si>
  <si>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</si>
  <si>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</si>
  <si>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</si>
  <si>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</si>
  <si>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</si>
  <si>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</si>
  <si>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</si>
  <si>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</si>
  <si>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</si>
  <si>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</si>
  <si>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</si>
  <si>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</si>
  <si>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</si>
  <si>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</si>
  <si>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</si>
  <si>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</si>
  <si>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</si>
  <si>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</si>
  <si>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</si>
  <si>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</si>
  <si>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</si>
  <si>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</si>
  <si>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</si>
  <si>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</si>
  <si>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</si>
  <si>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</si>
  <si>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</si>
  <si>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</si>
  <si>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</si>
  <si>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</si>
  <si>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</si>
  <si>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</si>
  <si>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</si>
  <si>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</si>
  <si>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</si>
  <si>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</si>
  <si>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</si>
  <si>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</si>
  <si>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</si>
  <si>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</si>
  <si>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</si>
  <si>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</si>
  <si>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</si>
  <si>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</si>
  <si>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</si>
  <si>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</si>
  <si>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</si>
  <si>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</si>
  <si>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</si>
  <si>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</si>
  <si>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</si>
  <si>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</si>
  <si>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</si>
  <si>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</si>
  <si>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</si>
  <si>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</si>
  <si>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</si>
  <si>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</si>
  <si>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</si>
  <si>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</si>
  <si>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</si>
  <si>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</si>
  <si>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</si>
  <si>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</si>
  <si>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</si>
  <si>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</si>
  <si>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</si>
  <si>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</si>
  <si>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</si>
  <si>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</si>
  <si>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</si>
  <si>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</si>
  <si>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</si>
  <si>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</si>
  <si>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</si>
  <si>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</si>
  <si>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</si>
  <si>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</si>
  <si>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</si>
  <si>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</si>
  <si>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</si>
  <si>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</si>
  <si>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</si>
  <si>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</si>
  <si>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</si>
  <si>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</si>
  <si>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</si>
  <si>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</si>
  <si>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</si>
  <si>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</si>
  <si>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</si>
  <si>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</si>
  <si>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</si>
  <si>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</si>
  <si>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</si>
  <si>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</si>
  <si>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</si>
  <si>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</si>
  <si>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</si>
  <si>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</si>
  <si>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</si>
  <si>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</si>
  <si>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</si>
  <si>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</si>
  <si>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</si>
  <si>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</si>
  <si>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</si>
  <si>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</si>
  <si>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</si>
  <si>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</si>
  <si>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</si>
  <si>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</si>
  <si>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</si>
  <si>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</si>
  <si>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</si>
  <si>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</si>
  <si>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</si>
  <si>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</si>
  <si>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</si>
  <si>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</si>
  <si>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</si>
  <si>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</si>
  <si>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</si>
  <si>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</si>
  <si>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</si>
  <si>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</si>
  <si>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</si>
  <si>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</si>
  <si>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</si>
  <si>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</si>
  <si>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</si>
  <si>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</si>
  <si>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</si>
  <si>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</si>
  <si>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</si>
  <si>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</si>
  <si>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</si>
  <si>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</si>
  <si>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</si>
  <si>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</si>
  <si>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</si>
  <si>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</si>
  <si>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</si>
  <si>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</si>
  <si>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</si>
  <si>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</si>
  <si>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</si>
  <si>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</si>
  <si>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</si>
  <si>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</si>
  <si>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</si>
  <si>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</si>
  <si>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</si>
  <si>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</si>
  <si>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</si>
  <si>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</si>
  <si>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</si>
  <si>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</si>
  <si>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</si>
  <si>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</si>
  <si>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</si>
  <si>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</si>
  <si>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</si>
  <si>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</si>
  <si>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</si>
  <si>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</si>
  <si>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</si>
  <si>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</si>
  <si>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</si>
  <si>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</si>
  <si>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</si>
  <si>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</si>
  <si>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</si>
  <si>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</si>
  <si>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</si>
  <si>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</si>
  <si>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</si>
  <si>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</si>
  <si>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</si>
  <si>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</si>
  <si>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</si>
  <si>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</si>
  <si>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</si>
  <si>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</si>
  <si>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</si>
  <si>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</si>
  <si>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</si>
  <si>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</si>
  <si>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</si>
  <si>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</si>
  <si>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</si>
  <si>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</si>
  <si>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</si>
  <si>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</si>
  <si>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</si>
  <si>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</si>
  <si>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</si>
  <si>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</si>
  <si>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</si>
  <si>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</si>
  <si>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</si>
  <si>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</si>
  <si>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</si>
  <si>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</si>
  <si>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</si>
  <si>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</si>
  <si>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</si>
  <si>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</si>
  <si>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</si>
  <si>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</si>
  <si>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</si>
  <si>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</si>
  <si>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</si>
  <si>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</si>
  <si>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</si>
  <si>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</si>
  <si>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</si>
  <si>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</si>
  <si>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</si>
  <si>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</si>
  <si>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</si>
  <si>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</si>
  <si>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</si>
  <si>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</si>
  <si>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</si>
  <si>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</si>
  <si>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</si>
  <si>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</si>
  <si>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</si>
  <si>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</si>
  <si>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</si>
  <si>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</si>
  <si>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</si>
  <si>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</si>
  <si>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</si>
  <si>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</si>
  <si>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</si>
  <si>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</si>
  <si>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</si>
  <si>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</si>
  <si>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</si>
  <si>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</si>
  <si>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</si>
  <si>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</si>
  <si>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</si>
  <si>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</si>
  <si>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</si>
  <si>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</si>
  <si>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</si>
  <si>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</si>
  <si>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</si>
  <si>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</si>
  <si>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</si>
  <si>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</si>
  <si>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</si>
  <si>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</si>
  <si>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</si>
  <si>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</si>
  <si>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</si>
  <si>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</si>
  <si>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</si>
  <si>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</si>
  <si>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</si>
  <si>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</si>
  <si>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</si>
  <si>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</si>
  <si>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</si>
  <si>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</si>
  <si>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</si>
  <si>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</si>
  <si>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</si>
  <si>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</si>
  <si>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</si>
  <si>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</si>
  <si>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</si>
  <si>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</si>
  <si>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</si>
  <si>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</si>
  <si>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</si>
  <si>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</si>
  <si>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</si>
  <si>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</si>
  <si>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</si>
  <si>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</si>
  <si>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</si>
  <si>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</si>
  <si>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</si>
  <si>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</si>
  <si>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</si>
  <si>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</si>
  <si>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</si>
  <si>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</si>
  <si>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</si>
  <si>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</si>
  <si>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</si>
  <si>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</si>
  <si>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</si>
  <si>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</si>
  <si>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</si>
  <si>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</si>
  <si>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</si>
  <si>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</si>
  <si>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</si>
  <si>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</si>
  <si>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</si>
  <si>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</si>
  <si>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</si>
  <si>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</si>
  <si>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</si>
  <si>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</si>
  <si>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</si>
  <si>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</si>
  <si>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</si>
  <si>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</si>
  <si>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</si>
  <si>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</si>
  <si>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</si>
  <si>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</si>
  <si>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</si>
  <si>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</si>
  <si>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</si>
  <si>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</si>
  <si>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</si>
  <si>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</si>
  <si>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</si>
  <si>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</si>
  <si>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</si>
  <si>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</si>
  <si>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</si>
  <si>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</si>
  <si>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</si>
  <si>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</si>
  <si>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</si>
  <si>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</si>
  <si>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</si>
  <si>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</si>
  <si>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</si>
  <si>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</si>
  <si>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</si>
  <si>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</si>
  <si>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</si>
  <si>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</si>
  <si>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</si>
  <si>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</si>
  <si>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</si>
  <si>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</si>
  <si>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</si>
  <si>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</si>
  <si>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</si>
  <si>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</si>
  <si>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</si>
  <si>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</si>
  <si>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</si>
  <si>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</si>
  <si>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</si>
  <si>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</si>
  <si>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</si>
  <si>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</si>
  <si>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</si>
  <si>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</si>
  <si>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</si>
  <si>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</si>
  <si>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</si>
  <si>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</si>
  <si>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</si>
  <si>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</si>
  <si>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</si>
  <si>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</si>
  <si>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</si>
  <si>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</si>
  <si>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</si>
  <si>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</si>
  <si>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</si>
  <si>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</si>
  <si>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</si>
  <si>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</si>
  <si>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</si>
  <si>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</si>
  <si>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</si>
  <si>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</si>
  <si>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</si>
  <si>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</si>
  <si>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</si>
  <si>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</si>
  <si>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</si>
  <si>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</si>
  <si>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</si>
  <si>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</si>
  <si>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</si>
  <si>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</si>
  <si>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</si>
  <si>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</si>
  <si>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</si>
  <si>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</si>
  <si>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</si>
  <si>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</si>
  <si>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</si>
  <si>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</si>
  <si>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</si>
  <si>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</si>
  <si>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</si>
  <si>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</si>
  <si>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</si>
  <si>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</si>
  <si>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</si>
  <si>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</si>
  <si>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</si>
  <si>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</si>
  <si>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</si>
  <si>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</si>
  <si>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</si>
  <si>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</si>
  <si>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</si>
  <si>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</si>
  <si>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</si>
  <si>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</si>
  <si>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</si>
  <si>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</si>
  <si>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</si>
  <si>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</si>
  <si>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</si>
  <si>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</si>
  <si>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</si>
  <si>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</si>
  <si>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</si>
  <si>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</si>
  <si>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</si>
  <si>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</si>
  <si>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</si>
  <si>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</si>
  <si>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</si>
  <si>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</si>
  <si>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</si>
  <si>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</si>
  <si>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</si>
  <si>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</si>
  <si>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</si>
  <si>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</si>
  <si>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</si>
  <si>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</si>
  <si>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</si>
  <si>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</si>
  <si>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</si>
  <si>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</si>
  <si>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</si>
  <si>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</si>
  <si>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</si>
  <si>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</si>
  <si>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</si>
  <si>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</si>
  <si>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</si>
  <si>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</si>
  <si>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</si>
  <si>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</si>
  <si>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</si>
  <si>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</si>
  <si>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</si>
  <si>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</si>
  <si>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</si>
  <si>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</si>
  <si>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</si>
  <si>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</si>
  <si>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</si>
  <si>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</si>
  <si>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</si>
  <si>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</si>
  <si>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</si>
  <si>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</si>
  <si>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</si>
  <si>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</si>
  <si>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</si>
  <si>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</si>
  <si>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</si>
  <si>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</si>
  <si>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</si>
  <si>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</si>
  <si>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</si>
  <si>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</si>
  <si>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</si>
  <si>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</si>
  <si>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</si>
  <si>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</si>
  <si>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</si>
  <si>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</si>
  <si>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</si>
  <si>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</si>
  <si>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</si>
  <si>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</si>
  <si>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</si>
  <si>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</si>
  <si>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</si>
  <si>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</si>
  <si>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</si>
  <si>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</si>
  <si>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</si>
  <si>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</si>
  <si>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</si>
  <si>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</si>
  <si>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</si>
  <si>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</si>
  <si>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</si>
  <si>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</si>
  <si>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</si>
  <si>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</si>
  <si>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</si>
  <si>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</si>
  <si>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</si>
  <si>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</si>
  <si>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</si>
  <si>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</si>
  <si>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</si>
  <si>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</si>
  <si>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</si>
  <si>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</si>
  <si>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</si>
  <si>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</si>
  <si>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</si>
  <si>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</si>
  <si>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</si>
  <si>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</si>
  <si>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</si>
  <si>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</si>
  <si>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</si>
  <si>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</si>
  <si>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</si>
  <si>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</si>
  <si>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</si>
  <si>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</si>
  <si>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</si>
  <si>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</si>
  <si>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</si>
  <si>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</si>
  <si>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</si>
  <si>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</si>
  <si>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</si>
  <si>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</si>
  <si>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</si>
  <si>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</si>
  <si>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</si>
  <si>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</si>
  <si>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</si>
  <si>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</si>
  <si>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</si>
  <si>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</si>
  <si>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</si>
  <si>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</si>
  <si>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</si>
  <si>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</si>
  <si>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</si>
  <si>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</si>
  <si>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</si>
  <si>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</si>
  <si>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</si>
  <si>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</si>
  <si>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</si>
  <si>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</si>
  <si>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</si>
  <si>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</si>
  <si>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</si>
  <si>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</si>
  <si>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</si>
  <si>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</si>
  <si>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</si>
  <si>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</si>
  <si>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</si>
  <si>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</si>
  <si>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</si>
  <si>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</si>
  <si>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</si>
  <si>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</si>
  <si>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</si>
  <si>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</si>
  <si>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</si>
  <si>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</si>
  <si>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</si>
  <si>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</si>
  <si>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</si>
  <si>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</si>
  <si>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</si>
  <si>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</si>
  <si>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</si>
  <si>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</si>
  <si>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</si>
  <si>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</si>
  <si>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</si>
  <si>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</si>
  <si>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</si>
  <si>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</si>
  <si>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</si>
  <si>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</si>
  <si>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</si>
  <si>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</si>
  <si>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</si>
  <si>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</si>
  <si>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</si>
  <si>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</si>
  <si>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</si>
  <si>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</si>
  <si>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</si>
  <si>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</si>
  <si>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</si>
  <si>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</si>
  <si>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</si>
  <si>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</si>
  <si>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</si>
  <si>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</si>
  <si>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</si>
  <si>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</si>
  <si>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</si>
  <si>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</si>
  <si>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</si>
  <si>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</si>
  <si>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</si>
  <si>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</si>
  <si>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</si>
  <si>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</si>
  <si>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</si>
  <si>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</si>
  <si>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</si>
  <si>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</si>
  <si>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</si>
  <si>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</si>
  <si>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</si>
  <si>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</si>
  <si>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</si>
  <si>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</si>
  <si>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</si>
  <si>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</si>
  <si>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</si>
  <si>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</si>
  <si>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</si>
  <si>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</si>
  <si>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</si>
  <si>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</si>
  <si>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</si>
  <si>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</si>
  <si>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</si>
  <si>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</si>
  <si>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</si>
  <si>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</si>
  <si>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</si>
  <si>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</si>
  <si>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</si>
  <si>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</si>
  <si>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</si>
  <si>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</si>
  <si>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</si>
  <si>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</si>
  <si>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</si>
  <si>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</si>
  <si>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</si>
  <si>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</si>
  <si>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</si>
  <si>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</si>
  <si>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</si>
  <si>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</si>
  <si>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</si>
  <si>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</si>
  <si>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</si>
  <si>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</si>
  <si>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</si>
  <si>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</si>
  <si>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</si>
  <si>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</si>
  <si>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</si>
  <si>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</si>
  <si>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</si>
  <si>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</si>
  <si>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</si>
  <si>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</si>
  <si>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</si>
  <si>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</si>
  <si>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</si>
  <si>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</si>
  <si>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</si>
  <si>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</si>
  <si>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</si>
  <si>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</si>
  <si>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</si>
  <si>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</si>
  <si>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</si>
  <si>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</si>
  <si>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</si>
  <si>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</si>
  <si>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</si>
  <si>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</si>
  <si>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</si>
  <si>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</si>
  <si>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</si>
  <si>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</si>
  <si>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</si>
  <si>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</si>
  <si>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</si>
  <si>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</si>
  <si>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</si>
  <si>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</si>
  <si>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</si>
  <si>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</si>
  <si>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</si>
  <si>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</si>
  <si>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</si>
  <si>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</si>
  <si>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</si>
  <si>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</si>
  <si>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</si>
  <si>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</si>
  <si>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</si>
  <si>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</si>
  <si>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</si>
  <si>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</si>
  <si>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</si>
  <si>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</si>
  <si>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</si>
  <si>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</si>
  <si>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</si>
  <si>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</si>
  <si>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</si>
  <si>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</si>
  <si>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</si>
  <si>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</si>
  <si>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</si>
  <si>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</si>
  <si>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</si>
  <si>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</si>
  <si>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</si>
  <si>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</si>
  <si>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</si>
  <si>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</si>
  <si>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</si>
  <si>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</si>
  <si>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</si>
  <si>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</si>
  <si>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</si>
  <si>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</si>
  <si>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</si>
  <si>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</si>
  <si>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</si>
  <si>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</si>
  <si>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</si>
  <si>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</si>
  <si>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</si>
  <si>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</si>
  <si>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</si>
  <si>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</si>
  <si>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</si>
  <si>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</si>
  <si>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</si>
  <si>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</si>
  <si>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</si>
  <si>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</si>
  <si>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</si>
  <si>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</si>
  <si>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</si>
  <si>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</si>
  <si>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</si>
  <si>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</si>
  <si>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</si>
  <si>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</si>
  <si>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</si>
  <si>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</si>
  <si>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</si>
  <si>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</si>
  <si>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</si>
  <si>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</si>
  <si>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</si>
  <si>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</si>
  <si>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</si>
  <si>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</si>
  <si>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</si>
  <si>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</si>
  <si>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</si>
  <si>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</si>
  <si>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</si>
  <si>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</si>
  <si>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</si>
  <si>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</si>
  <si>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</si>
  <si>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</si>
  <si>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</si>
  <si>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</si>
  <si>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</si>
  <si>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</si>
  <si>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</si>
  <si>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</si>
  <si>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</si>
  <si>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</si>
  <si>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</si>
  <si>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</si>
  <si>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</si>
  <si>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</si>
  <si>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</si>
  <si>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</si>
  <si>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</si>
  <si>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</si>
  <si>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</si>
  <si>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</si>
  <si>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</si>
  <si>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</si>
  <si>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</si>
  <si>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</si>
  <si>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</si>
  <si>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</si>
  <si>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</si>
  <si>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</si>
  <si>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</si>
  <si>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</si>
  <si>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</si>
  <si>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</si>
  <si>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</si>
  <si>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</si>
  <si>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</si>
  <si>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</si>
  <si>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</si>
  <si>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</si>
  <si>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</si>
  <si>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</si>
  <si>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</si>
  <si>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</si>
  <si>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</si>
  <si>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</si>
  <si>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</si>
  <si>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</si>
  <si>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</si>
  <si>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</si>
  <si>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</si>
  <si>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</si>
  <si>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</si>
  <si>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</si>
  <si>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</si>
  <si>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</si>
  <si>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</si>
  <si>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</si>
  <si>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</si>
  <si>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</si>
  <si>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</si>
  <si>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</si>
  <si>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</si>
  <si>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</si>
  <si>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</si>
  <si>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</si>
  <si>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</si>
  <si>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</si>
  <si>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</si>
  <si>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</si>
  <si>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</si>
  <si>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</si>
  <si>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</si>
  <si>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</si>
  <si>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</si>
  <si>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</si>
  <si>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</si>
  <si>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</si>
  <si>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</si>
  <si>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</si>
  <si>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</si>
  <si>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</si>
  <si>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</si>
  <si>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</si>
  <si>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</si>
  <si>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</si>
  <si>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</si>
  <si>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</si>
  <si>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</si>
  <si>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</si>
  <si>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</si>
  <si>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</si>
  <si>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</si>
  <si>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</si>
  <si>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</si>
  <si>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</si>
  <si>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</si>
  <si>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</si>
  <si>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</si>
  <si>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</si>
  <si>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</si>
  <si>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</si>
  <si>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</si>
  <si>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</si>
  <si>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</si>
  <si>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</si>
  <si>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</si>
  <si>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</si>
  <si>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</si>
  <si>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</si>
  <si>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</si>
  <si>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</si>
  <si>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</si>
  <si>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</si>
  <si>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</si>
  <si>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</si>
  <si>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</si>
  <si>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</si>
  <si>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</si>
  <si>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</si>
  <si>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</si>
  <si>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</si>
  <si>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</si>
  <si>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</si>
  <si>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</si>
  <si>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</si>
  <si>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</si>
  <si>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</si>
  <si>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</si>
  <si>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</si>
  <si>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</si>
  <si>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</si>
  <si>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</si>
  <si>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</si>
  <si>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</si>
  <si>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</si>
  <si>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</si>
  <si>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</si>
  <si>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</si>
  <si>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</si>
  <si>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</si>
  <si>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</si>
  <si>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</si>
  <si>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</si>
  <si>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</si>
  <si>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</si>
  <si>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</si>
  <si>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</si>
  <si>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</si>
  <si>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</si>
  <si>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</si>
  <si>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</si>
  <si>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</si>
  <si>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</si>
  <si>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</si>
  <si>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</si>
  <si>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</si>
  <si>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</si>
  <si>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</si>
  <si>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</si>
  <si>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</si>
  <si>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</si>
  <si>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</si>
  <si>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</si>
  <si>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</si>
  <si>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</si>
  <si>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</si>
  <si>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</si>
  <si>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</si>
  <si>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</si>
  <si>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</si>
  <si>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</si>
  <si>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</si>
  <si>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</si>
  <si>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</si>
  <si>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</si>
  <si>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</si>
  <si>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</si>
  <si>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</si>
  <si>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</si>
  <si>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</si>
  <si>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</si>
  <si>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</si>
  <si>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</si>
  <si>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</si>
  <si>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</si>
  <si>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</si>
  <si>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</si>
  <si>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</si>
  <si>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</si>
  <si>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</si>
  <si>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</si>
  <si>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</si>
  <si>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</si>
  <si>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</si>
  <si>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</si>
  <si>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</si>
  <si>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</si>
  <si>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</si>
  <si>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</si>
  <si>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</si>
  <si>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</si>
  <si>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</si>
  <si>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</si>
  <si>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</si>
  <si>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</si>
  <si>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</si>
  <si>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</si>
  <si>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</si>
  <si>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</si>
  <si>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</si>
  <si>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</si>
  <si>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</si>
  <si>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</si>
  <si>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</si>
  <si>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</si>
  <si>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</si>
  <si>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</si>
  <si>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</si>
  <si>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</si>
  <si>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</si>
  <si>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</si>
  <si>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</si>
  <si>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</si>
  <si>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</si>
  <si>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</si>
  <si>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</si>
  <si>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</si>
  <si>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</si>
  <si>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</si>
  <si>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</si>
  <si>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</si>
  <si>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</si>
  <si>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</si>
  <si>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</si>
  <si>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</si>
  <si>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</si>
  <si>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</si>
  <si>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</si>
  <si>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</si>
  <si>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</si>
  <si>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</si>
  <si>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</si>
  <si>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</si>
  <si>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</si>
  <si>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</si>
  <si>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</si>
  <si>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</si>
  <si>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</si>
  <si>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</si>
  <si>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</si>
  <si>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</si>
  <si>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</si>
  <si>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</si>
  <si>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</si>
  <si>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</si>
  <si>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</si>
  <si>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</si>
  <si>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</si>
  <si>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</si>
  <si>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</si>
  <si>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</si>
  <si>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</si>
  <si>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</si>
  <si>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</si>
  <si>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</si>
  <si>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</si>
  <si>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</si>
  <si>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</si>
  <si>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</si>
  <si>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</si>
  <si>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</si>
  <si>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</si>
  <si>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</si>
  <si>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</si>
  <si>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</si>
  <si>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</si>
  <si>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</si>
  <si>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</si>
  <si>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</si>
  <si>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</si>
  <si>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</si>
  <si>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</si>
  <si>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</si>
  <si>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</si>
  <si>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</si>
  <si>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</si>
  <si>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</si>
  <si>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</si>
  <si>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</si>
  <si>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</si>
  <si>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</si>
  <si>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</si>
  <si>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</si>
  <si>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</si>
  <si>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</si>
  <si>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</si>
  <si>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</si>
  <si>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</si>
  <si>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</si>
  <si>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</si>
  <si>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</si>
  <si>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</si>
  <si>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</si>
  <si>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</si>
  <si>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</si>
  <si>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</si>
  <si>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</si>
  <si>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</si>
  <si>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</si>
  <si>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</si>
  <si>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</si>
  <si>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</si>
  <si>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</si>
  <si>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</si>
  <si>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</si>
  <si>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</si>
  <si>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</si>
  <si>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</si>
  <si>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</si>
  <si>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</si>
  <si>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</si>
  <si>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</si>
  <si>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</si>
  <si>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</si>
  <si>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</si>
  <si>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</si>
  <si>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</si>
  <si>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</si>
  <si>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</si>
  <si>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</si>
  <si>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</si>
  <si>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</si>
  <si>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</si>
  <si>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</si>
  <si>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</si>
  <si>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</si>
  <si>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</si>
  <si>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</si>
  <si>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</si>
  <si>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</si>
  <si>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</si>
  <si>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</si>
  <si>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</si>
  <si>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</si>
  <si>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</si>
  <si>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</si>
  <si>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</si>
  <si>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</si>
  <si>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</si>
  <si>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</si>
  <si>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</si>
  <si>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</si>
  <si>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</si>
  <si>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</si>
  <si>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</si>
  <si>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</si>
  <si>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</si>
  <si>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</si>
  <si>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</si>
  <si>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</si>
  <si>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</si>
  <si>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</si>
  <si>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</si>
  <si>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</si>
  <si>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</si>
  <si>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</si>
  <si>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</si>
  <si>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</si>
  <si>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</si>
  <si>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</si>
  <si>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</si>
  <si>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</si>
  <si>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</si>
  <si>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</si>
  <si>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</si>
  <si>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</si>
  <si>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</si>
  <si>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</si>
  <si>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</si>
  <si>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</si>
  <si>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</si>
  <si>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</si>
  <si>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</si>
  <si>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</si>
  <si>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</si>
  <si>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</si>
  <si>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</si>
  <si>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</si>
  <si>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</si>
  <si>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</si>
  <si>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</si>
  <si>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</si>
  <si>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</si>
  <si>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</si>
  <si>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</si>
  <si>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</si>
  <si>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</si>
  <si>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</si>
  <si>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</si>
  <si>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</si>
  <si>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</si>
  <si>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</si>
  <si>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</si>
  <si>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</si>
  <si>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</si>
  <si>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</si>
  <si>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</si>
  <si>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</si>
  <si>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</si>
  <si>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</si>
  <si>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</si>
  <si>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</si>
  <si>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</si>
  <si>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</si>
  <si>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</si>
  <si>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</si>
  <si>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</si>
  <si>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</si>
  <si>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</si>
  <si>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</si>
  <si>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</si>
  <si>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</si>
  <si>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</si>
  <si>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</si>
  <si>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</si>
  <si>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</si>
  <si>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</si>
  <si>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</si>
  <si>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</si>
  <si>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</si>
  <si>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</si>
  <si>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</si>
  <si>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</si>
  <si>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</si>
  <si>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</si>
  <si>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</si>
  <si>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</si>
  <si>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</si>
  <si>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</si>
  <si>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</si>
  <si>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</si>
  <si>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</si>
  <si>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</si>
  <si>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</si>
  <si>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</si>
  <si>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</si>
  <si>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</si>
  <si>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</si>
  <si>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</si>
  <si>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</si>
  <si>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</si>
  <si>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</si>
  <si>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</si>
  <si>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</si>
  <si>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</si>
  <si>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</si>
  <si>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</si>
  <si>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</si>
  <si>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</si>
  <si>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</si>
  <si>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</si>
  <si>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</si>
  <si>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</si>
  <si>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</si>
  <si>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</si>
  <si>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</si>
  <si>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</si>
  <si>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</si>
  <si>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</si>
  <si>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</si>
  <si>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</si>
  <si>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</si>
  <si>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</si>
  <si>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</si>
  <si>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</si>
  <si>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</si>
  <si>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</si>
  <si>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</si>
  <si>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</si>
  <si>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</si>
  <si>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</si>
  <si>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</si>
  <si>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</si>
  <si>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</si>
  <si>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</si>
  <si>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</si>
  <si>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</si>
  <si>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</si>
  <si>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</si>
  <si>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</si>
  <si>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</si>
  <si>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</si>
  <si>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</si>
  <si>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</si>
  <si>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</si>
  <si>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</si>
  <si>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</si>
  <si>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</si>
  <si>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</si>
  <si>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</si>
  <si>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</si>
  <si>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</si>
  <si>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</si>
  <si>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</si>
  <si>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</si>
  <si>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</si>
  <si>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</si>
  <si>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</si>
  <si>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</si>
  <si>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</si>
  <si>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</si>
  <si>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</si>
  <si>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</si>
  <si>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</si>
  <si>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</si>
  <si>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</si>
  <si>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</si>
  <si>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</si>
  <si>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</si>
  <si>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</si>
  <si>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</si>
  <si>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</si>
  <si>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</si>
  <si>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</si>
  <si>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</si>
  <si>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</si>
  <si>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</si>
  <si>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</si>
  <si>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</si>
  <si>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</si>
  <si>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</si>
  <si>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</si>
  <si>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</si>
  <si>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</si>
  <si>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</si>
  <si>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</si>
  <si>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</si>
  <si>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</si>
  <si>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</si>
  <si>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</si>
  <si>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</si>
  <si>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</si>
  <si>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</si>
  <si>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</si>
  <si>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</si>
  <si>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</si>
  <si>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</si>
  <si>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</si>
  <si>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</si>
  <si>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</si>
  <si>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</si>
  <si>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</si>
  <si>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</si>
  <si>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</si>
  <si>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</si>
  <si>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</si>
  <si>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</si>
  <si>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</si>
  <si>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</si>
  <si>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</si>
  <si>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</si>
  <si>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</si>
  <si>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</si>
  <si>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</si>
  <si>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</si>
  <si>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</si>
  <si>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</si>
  <si>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</si>
  <si>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</si>
  <si>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</si>
  <si>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</si>
  <si>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</si>
  <si>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</si>
  <si>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</si>
  <si>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</si>
  <si>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</si>
  <si>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</si>
  <si>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</si>
  <si>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</si>
  <si>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</si>
  <si>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</si>
  <si>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</si>
  <si>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</si>
  <si>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</si>
  <si>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</si>
  <si>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</si>
  <si>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</si>
  <si>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</si>
  <si>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</si>
  <si>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</si>
  <si>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</si>
  <si>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</si>
  <si>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</si>
  <si>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</si>
  <si>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</si>
  <si>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</si>
  <si>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</si>
  <si>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</si>
  <si>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</si>
  <si>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</si>
  <si>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</si>
  <si>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</si>
  <si>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</si>
  <si>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</si>
  <si>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</si>
  <si>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</si>
  <si>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</si>
  <si>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</si>
  <si>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</si>
  <si>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</si>
  <si>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</si>
  <si>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</si>
  <si>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</si>
  <si>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</si>
  <si>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</si>
  <si>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</si>
  <si>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</si>
  <si>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</si>
  <si>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</si>
  <si>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</si>
  <si>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</si>
  <si>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</si>
  <si>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</si>
  <si>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</si>
  <si>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</si>
  <si>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</si>
  <si>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</si>
  <si>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</si>
  <si>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</si>
  <si>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</si>
  <si>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</si>
  <si>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</si>
  <si>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</si>
  <si>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</si>
  <si>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</si>
  <si>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</si>
  <si>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</si>
  <si>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</si>
  <si>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</si>
  <si>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</si>
  <si>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</si>
  <si>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</si>
  <si>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</si>
  <si>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</si>
  <si>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</si>
  <si>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</si>
  <si>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</si>
  <si>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</si>
  <si>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</si>
  <si>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</si>
  <si>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</si>
  <si>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</si>
  <si>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</si>
  <si>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</si>
  <si>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</si>
  <si>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</si>
  <si>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</si>
  <si>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</si>
  <si>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</si>
  <si>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</si>
  <si>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</si>
  <si>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</si>
  <si>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</si>
  <si>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</si>
  <si>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</si>
  <si>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</si>
  <si>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</si>
  <si>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</si>
  <si>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</si>
  <si>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</si>
  <si>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</si>
  <si>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</si>
  <si>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</si>
  <si>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</si>
  <si>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</si>
  <si>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</si>
  <si>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</si>
  <si>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</si>
  <si>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</si>
  <si>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</si>
  <si>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</si>
  <si>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</si>
  <si>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</si>
  <si>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</si>
  <si>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</si>
  <si>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</si>
  <si>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</si>
  <si>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</si>
  <si>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</si>
  <si>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</si>
  <si>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</si>
  <si>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</si>
  <si>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</si>
  <si>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</si>
  <si>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</si>
  <si>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</si>
  <si>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</si>
  <si>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</si>
  <si>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</si>
  <si>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</si>
  <si>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</si>
  <si>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</si>
  <si>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</si>
  <si>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</si>
  <si>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</si>
  <si>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</si>
  <si>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</si>
  <si>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</si>
  <si>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</si>
  <si>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</si>
  <si>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</si>
  <si>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</si>
  <si>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</si>
  <si>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</si>
  <si>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</si>
  <si>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</si>
  <si>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</si>
  <si>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</si>
  <si>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</si>
  <si>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</si>
  <si>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</si>
  <si>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</si>
  <si>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</si>
  <si>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</si>
  <si>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</si>
  <si>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</si>
  <si>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</si>
  <si>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</si>
  <si>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</si>
  <si>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</si>
  <si>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</si>
  <si>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</si>
  <si>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</si>
  <si>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</si>
  <si>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</si>
  <si>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</si>
  <si>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</si>
  <si>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</si>
  <si>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</si>
  <si>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</si>
  <si>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</si>
  <si>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</si>
  <si>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</si>
  <si>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</si>
  <si>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</si>
  <si>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</si>
  <si>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</si>
  <si>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</si>
  <si>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</si>
  <si>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</si>
  <si>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</si>
  <si>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</si>
  <si>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</si>
  <si>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</si>
  <si>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</si>
  <si>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</si>
  <si>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</si>
  <si>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</si>
  <si>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</si>
  <si>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</si>
  <si>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</si>
  <si>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</si>
  <si>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</si>
  <si>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</si>
  <si>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</si>
  <si>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</si>
  <si>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</si>
  <si>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</si>
  <si>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</si>
  <si>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</si>
  <si>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</si>
  <si>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</si>
  <si>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</si>
  <si>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</si>
  <si>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</si>
  <si>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</si>
  <si>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</si>
  <si>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</si>
  <si>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</si>
  <si>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</si>
  <si>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</si>
  <si>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</si>
  <si>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</si>
  <si>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</si>
  <si>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</si>
  <si>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</si>
  <si>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</si>
  <si>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</si>
  <si>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</si>
  <si>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</si>
  <si>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</si>
  <si>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</si>
  <si>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</si>
  <si>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</si>
  <si>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</si>
  <si>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</si>
  <si>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</si>
  <si>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</si>
  <si>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</si>
  <si>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</si>
  <si>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</si>
  <si>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</si>
  <si>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</si>
  <si>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</si>
  <si>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</si>
  <si>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</si>
  <si>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</si>
  <si>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</si>
  <si>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</si>
  <si>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</si>
  <si>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</si>
  <si>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</si>
  <si>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</si>
  <si>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</si>
  <si>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</si>
  <si>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</si>
  <si>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</si>
  <si>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</si>
  <si>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</si>
  <si>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</si>
  <si>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</si>
  <si>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</si>
  <si>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</si>
  <si>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</si>
  <si>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</si>
  <si>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</si>
  <si>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</si>
  <si>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</si>
  <si>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</si>
  <si>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</si>
  <si>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</si>
  <si>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</si>
  <si>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</si>
  <si>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</si>
  <si>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</si>
  <si>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</si>
  <si>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</si>
  <si>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</si>
  <si>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</si>
  <si>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</si>
  <si>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</si>
  <si>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</si>
  <si>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</si>
  <si>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</si>
  <si>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</si>
  <si>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</si>
  <si>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</si>
  <si>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</si>
  <si>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</si>
  <si>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</si>
  <si>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</si>
  <si>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</si>
  <si>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</si>
  <si>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</si>
  <si>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</si>
  <si>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</si>
  <si>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</si>
  <si>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</si>
  <si>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</si>
  <si>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</si>
  <si>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</si>
  <si>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</si>
  <si>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</si>
  <si>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</si>
  <si>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</si>
  <si>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</si>
  <si>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</si>
  <si>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</si>
  <si>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</si>
  <si>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</si>
  <si>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</si>
  <si>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</si>
  <si>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</si>
  <si>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</si>
  <si>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</si>
  <si>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</si>
  <si>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</si>
  <si>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</si>
  <si>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</si>
  <si>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</si>
  <si>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</si>
  <si>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</si>
  <si>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</si>
  <si>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</si>
  <si>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</si>
  <si>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</si>
  <si>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</si>
  <si>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</si>
  <si>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</si>
  <si>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</si>
  <si>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</si>
  <si>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</si>
  <si>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</si>
  <si>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</si>
  <si>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</si>
  <si>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</si>
  <si>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</si>
  <si>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</si>
  <si>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</si>
  <si>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</si>
  <si>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</si>
  <si>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</si>
  <si>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</si>
  <si>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</si>
  <si>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</si>
  <si>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</si>
  <si>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</si>
  <si>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</si>
  <si>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</si>
  <si>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</si>
  <si>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</si>
  <si>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</si>
  <si>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</si>
  <si>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</si>
  <si>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</si>
  <si>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</si>
  <si>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</si>
  <si>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</si>
  <si>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</si>
  <si>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</si>
  <si>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</si>
  <si>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</si>
  <si>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</si>
  <si>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</si>
  <si>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</si>
  <si>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</si>
  <si>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</si>
  <si>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</si>
  <si>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</si>
  <si>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</si>
  <si>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</si>
  <si>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</si>
  <si>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</si>
  <si>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</si>
  <si>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</si>
  <si>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</si>
  <si>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</si>
  <si>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</si>
  <si>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</si>
  <si>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</si>
  <si>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</si>
  <si>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</si>
  <si>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</si>
  <si>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</si>
  <si>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</si>
  <si>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</si>
  <si>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</si>
  <si>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</si>
  <si>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</si>
  <si>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</si>
  <si>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</si>
  <si>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</si>
  <si>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</si>
  <si>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</si>
  <si>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</si>
  <si>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</si>
  <si>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</si>
  <si>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</si>
  <si>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</si>
  <si>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</si>
  <si>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</si>
  <si>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</si>
  <si>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</si>
  <si>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</si>
  <si>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</si>
  <si>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</si>
  <si>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</si>
  <si>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</si>
  <si>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</si>
  <si>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</si>
  <si>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</si>
  <si>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</si>
  <si>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</si>
  <si>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</si>
  <si>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</si>
  <si>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</si>
  <si>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</si>
  <si>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</si>
  <si>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</si>
  <si>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</si>
  <si>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</si>
  <si>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</si>
  <si>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</si>
  <si>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</si>
  <si>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</si>
  <si>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</si>
  <si>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</si>
  <si>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</si>
  <si>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</si>
  <si>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</si>
  <si>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</si>
  <si>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</si>
  <si>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</si>
  <si>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</si>
  <si>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</si>
  <si>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</si>
  <si>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</si>
  <si>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</si>
  <si>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</si>
  <si>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</si>
  <si>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</si>
  <si>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</si>
  <si>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</si>
  <si>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</si>
  <si>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</si>
  <si>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</si>
  <si>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</si>
  <si>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</si>
  <si>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</si>
  <si>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</si>
  <si>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</si>
  <si>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</si>
  <si>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</si>
  <si>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</si>
  <si>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</si>
  <si>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</si>
  <si>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</si>
  <si>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</si>
  <si>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</si>
  <si>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</si>
  <si>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</si>
  <si>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</si>
  <si>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</si>
  <si>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</si>
  <si>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</si>
  <si>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</si>
  <si>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</si>
  <si>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</si>
  <si>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</si>
  <si>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</si>
  <si>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</si>
  <si>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</si>
  <si>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</si>
  <si>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</si>
  <si>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</si>
  <si>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</si>
  <si>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</si>
  <si>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</si>
  <si>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</si>
  <si>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</si>
  <si>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</si>
  <si>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</si>
  <si>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</si>
  <si>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</si>
  <si>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</si>
  <si>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</si>
  <si>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</si>
  <si>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</si>
  <si>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</si>
  <si>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</si>
  <si>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</si>
  <si>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</si>
  <si>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</si>
  <si>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</si>
  <si>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</si>
  <si>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</si>
  <si>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</si>
  <si>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</si>
  <si>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</si>
  <si>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</si>
  <si>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</si>
  <si>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</si>
  <si>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</si>
  <si>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</si>
  <si>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</si>
  <si>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</si>
  <si>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</si>
  <si>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</si>
  <si>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</si>
  <si>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</si>
  <si>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</si>
  <si>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</si>
  <si>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</si>
  <si>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</si>
  <si>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</si>
  <si>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</si>
  <si>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</si>
  <si>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</si>
  <si>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</si>
  <si>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</si>
  <si>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</si>
  <si>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</si>
  <si>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</si>
  <si>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</si>
  <si>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</si>
  <si>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</si>
  <si>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</si>
  <si>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</si>
  <si>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</si>
  <si>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</si>
  <si>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</si>
  <si>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</si>
  <si>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</si>
  <si>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</si>
  <si>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</si>
  <si>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</si>
  <si>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</si>
  <si>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</si>
  <si>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</si>
  <si>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</si>
  <si>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</si>
  <si>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</si>
  <si>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</si>
  <si>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</si>
  <si>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</si>
  <si>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</si>
  <si>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</si>
  <si>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</si>
  <si>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</si>
  <si>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</si>
  <si>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</si>
  <si>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</si>
  <si>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</si>
  <si>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</si>
  <si>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</si>
  <si>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</si>
  <si>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</si>
  <si>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</si>
  <si>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</si>
  <si>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</si>
  <si>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</si>
  <si>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</si>
  <si>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</si>
  <si>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</si>
  <si>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</si>
  <si>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</si>
  <si>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</si>
  <si>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</si>
  <si>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</si>
  <si>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</si>
  <si>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</si>
  <si>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</si>
  <si>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</si>
  <si>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</si>
  <si>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</si>
  <si>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</si>
  <si>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</si>
  <si>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</si>
  <si>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</si>
  <si>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</si>
  <si>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</si>
  <si>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</si>
  <si>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</si>
  <si>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</si>
  <si>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</si>
  <si>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</si>
  <si>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</si>
  <si>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</si>
  <si>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</si>
  <si>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</si>
  <si>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</si>
  <si>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</si>
  <si>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</si>
  <si>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</si>
  <si>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</si>
  <si>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</si>
  <si>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</si>
  <si>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</si>
  <si>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</si>
  <si>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</si>
  <si>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</si>
  <si>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</si>
  <si>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</si>
  <si>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</si>
  <si>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</si>
  <si>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</si>
  <si>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</si>
  <si>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</si>
  <si>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</si>
  <si>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</si>
  <si>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</si>
  <si>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</si>
  <si>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</si>
  <si>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</si>
  <si>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</si>
  <si>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</si>
  <si>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</si>
  <si>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</si>
  <si>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</si>
  <si>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</si>
  <si>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</si>
  <si>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</si>
  <si>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</si>
  <si>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</si>
  <si>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</si>
  <si>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</si>
  <si>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</si>
  <si>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</si>
  <si>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</si>
  <si>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</si>
  <si>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</si>
  <si>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</si>
  <si>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</si>
  <si>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</si>
  <si>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</si>
  <si>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</si>
  <si>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</si>
  <si>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</si>
  <si>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</si>
  <si>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</si>
  <si>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</si>
  <si>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</si>
  <si>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</si>
  <si>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</si>
  <si>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</si>
  <si>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</si>
  <si>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</si>
  <si>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</si>
  <si>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</si>
  <si>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</si>
  <si>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</si>
  <si>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</si>
  <si>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</si>
  <si>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</si>
  <si>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</si>
  <si>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</si>
  <si>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</si>
  <si>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</si>
  <si>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</si>
  <si>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</si>
  <si>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</si>
  <si>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</si>
  <si>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</si>
  <si>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</si>
  <si>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</si>
  <si>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</si>
  <si>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</si>
  <si>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</si>
  <si>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</si>
  <si>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</si>
  <si>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</si>
  <si>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</si>
  <si>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</si>
  <si>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</si>
  <si>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</si>
  <si>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</si>
  <si>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</si>
  <si>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</si>
  <si>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</si>
  <si>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</si>
  <si>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</si>
  <si>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</si>
  <si>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</si>
  <si>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</si>
  <si>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</si>
  <si>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</si>
  <si>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</si>
  <si>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</si>
  <si>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</si>
  <si>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</si>
  <si>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</si>
  <si>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</si>
  <si>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</si>
  <si>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</si>
  <si>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</si>
  <si>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</si>
  <si>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</si>
  <si>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</si>
  <si>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</si>
  <si>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</si>
  <si>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</si>
  <si>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</si>
  <si>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</si>
  <si>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</si>
  <si>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</si>
  <si>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</si>
  <si>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</si>
  <si>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</si>
  <si>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</si>
  <si>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</si>
  <si>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</si>
  <si>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</si>
  <si>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</si>
  <si>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</si>
  <si>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</si>
  <si>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</si>
  <si>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</si>
  <si>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</si>
  <si>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</si>
  <si>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</si>
  <si>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</si>
  <si>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</si>
  <si>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</si>
  <si>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</si>
  <si>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</si>
  <si>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</si>
  <si>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</si>
  <si>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</si>
  <si>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</si>
  <si>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</si>
  <si>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</si>
  <si>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</si>
  <si>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</si>
  <si>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</si>
  <si>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</si>
  <si>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</si>
  <si>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</si>
  <si>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</si>
  <si>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</si>
  <si>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</si>
  <si>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</si>
  <si>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</si>
  <si>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</si>
  <si>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</si>
  <si>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</si>
  <si>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</si>
  <si>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</si>
  <si>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</si>
  <si>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</si>
  <si>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</si>
  <si>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</si>
  <si>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</si>
  <si>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</si>
  <si>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</si>
  <si>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</si>
  <si>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</si>
  <si>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</si>
  <si>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</si>
  <si>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</si>
  <si>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</si>
  <si>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</si>
  <si>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</si>
  <si>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</si>
  <si>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</si>
  <si>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</si>
  <si>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</si>
  <si>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</si>
  <si>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</si>
  <si>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</si>
  <si>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</si>
  <si>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</si>
  <si>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</si>
  <si>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</si>
  <si>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</si>
  <si>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</si>
  <si>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</si>
  <si>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</si>
  <si>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</si>
  <si>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</si>
  <si>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</si>
  <si>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</si>
  <si>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</si>
  <si>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</si>
  <si>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</si>
  <si>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</si>
  <si>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</si>
  <si>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</si>
  <si>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</si>
  <si>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</si>
  <si>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</si>
  <si>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</si>
  <si>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</si>
  <si>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</si>
  <si>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</si>
  <si>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</si>
  <si>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</si>
  <si>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</si>
  <si>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</si>
  <si>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</si>
  <si>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</si>
  <si>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</si>
  <si>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</si>
  <si>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</si>
  <si>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</si>
  <si>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</si>
  <si>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</si>
  <si>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</si>
  <si>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</si>
  <si>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</si>
  <si>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</si>
  <si>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</si>
  <si>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</si>
  <si>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</si>
  <si>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</si>
  <si>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</si>
  <si>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</si>
  <si>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</si>
  <si>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</si>
  <si>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</si>
  <si>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</si>
  <si>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</si>
  <si>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</si>
  <si>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</si>
  <si>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</si>
  <si>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</si>
  <si>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</si>
  <si>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</si>
  <si>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</si>
  <si>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</si>
  <si>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</si>
  <si>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</si>
  <si>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</si>
  <si>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</si>
  <si>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</si>
  <si>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</si>
  <si>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</si>
  <si>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</si>
  <si>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</si>
  <si>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</si>
  <si>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</si>
  <si>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</si>
  <si>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</si>
  <si>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</si>
  <si>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</si>
  <si>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</si>
  <si>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</si>
  <si>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</si>
  <si>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</si>
  <si>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</si>
  <si>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</si>
  <si>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</si>
  <si>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</si>
  <si>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</si>
  <si>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</si>
  <si>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</si>
  <si>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</si>
  <si>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</si>
  <si>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</si>
  <si>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</si>
  <si>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</si>
  <si>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</si>
  <si>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</si>
  <si>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</si>
  <si>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</si>
  <si>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</si>
  <si>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</si>
  <si>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</si>
  <si>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</si>
  <si>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</si>
  <si>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</si>
  <si>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</si>
  <si>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</si>
  <si>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</si>
  <si>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</si>
  <si>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</si>
  <si>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</si>
  <si>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</si>
  <si>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</si>
  <si>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</si>
  <si>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</si>
  <si>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</si>
  <si>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</si>
  <si>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</si>
  <si>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</si>
  <si>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</si>
  <si>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</si>
  <si>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</si>
  <si>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</si>
  <si>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</si>
  <si>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</si>
  <si>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</si>
  <si>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</si>
  <si>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</si>
  <si>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</si>
  <si>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</si>
  <si>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</si>
  <si>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</si>
  <si>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</si>
  <si>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</si>
  <si>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</si>
  <si>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</si>
  <si>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</si>
  <si>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</si>
  <si>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</si>
  <si>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</si>
  <si>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</si>
  <si>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</si>
  <si>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</si>
  <si>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</si>
  <si>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</si>
  <si>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</si>
  <si>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</si>
  <si>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</si>
  <si>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</si>
  <si>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</si>
  <si>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</si>
  <si>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</si>
  <si>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</si>
  <si>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</si>
  <si>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</si>
  <si>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</si>
  <si>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</si>
  <si>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</si>
  <si>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</si>
  <si>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</si>
  <si>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</si>
  <si>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</si>
  <si>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</si>
  <si>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</si>
  <si>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</si>
  <si>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</si>
  <si>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</si>
  <si>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</si>
  <si>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</si>
  <si>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</si>
  <si>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</si>
  <si>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</si>
  <si>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</si>
  <si>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</si>
  <si>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</si>
  <si>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</si>
  <si>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</si>
  <si>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</si>
  <si>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</si>
  <si>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</si>
  <si>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</si>
  <si>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</si>
  <si>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</si>
  <si>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</si>
  <si>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</si>
  <si>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</si>
  <si>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</si>
  <si>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</si>
  <si>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</si>
  <si>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</si>
  <si>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</si>
  <si>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</si>
  <si>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</si>
  <si>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</si>
  <si>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</si>
  <si>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</si>
  <si>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</si>
  <si>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</si>
  <si>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</si>
  <si>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</si>
  <si>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</si>
  <si>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</si>
  <si>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</si>
  <si>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</si>
  <si>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</si>
  <si>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</si>
  <si>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</si>
  <si>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</si>
  <si>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</si>
  <si>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</si>
  <si>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</si>
  <si>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</si>
  <si>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</si>
  <si>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</si>
  <si>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</si>
  <si>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</si>
  <si>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</si>
  <si>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</si>
  <si>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</si>
  <si>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</si>
  <si>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</si>
  <si>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</si>
  <si>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</si>
  <si>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</si>
  <si>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</si>
  <si>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</si>
  <si>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</si>
  <si>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</si>
  <si>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</si>
  <si>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</si>
  <si>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</si>
  <si>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</si>
  <si>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</si>
  <si>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</si>
  <si>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</si>
  <si>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</si>
  <si>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</si>
  <si>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</si>
  <si>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</si>
  <si>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</si>
  <si>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</si>
  <si>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</si>
  <si>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</si>
  <si>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</si>
  <si>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</si>
  <si>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</si>
  <si>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</si>
  <si>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</si>
  <si>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</si>
  <si>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</si>
  <si>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</si>
  <si>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</si>
  <si>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</si>
  <si>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</si>
  <si>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</si>
  <si>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</si>
  <si>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</si>
  <si>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</si>
  <si>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</si>
  <si>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</si>
  <si>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</si>
  <si>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</si>
  <si>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</si>
  <si>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</si>
  <si>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</si>
  <si>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</si>
  <si>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</si>
  <si>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</si>
  <si>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</si>
  <si>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</si>
  <si>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</si>
  <si>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</si>
  <si>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</si>
  <si>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</si>
  <si>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</si>
  <si>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</si>
  <si>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</si>
  <si>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</si>
  <si>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</si>
  <si>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</si>
  <si>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</si>
  <si>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</si>
  <si>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</si>
  <si>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</si>
  <si>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</si>
  <si>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</si>
  <si>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</si>
  <si>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</si>
  <si>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</si>
  <si>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</si>
  <si>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</si>
  <si>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</si>
  <si>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</si>
  <si>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</si>
  <si>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</si>
  <si>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</si>
  <si>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</si>
  <si>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</si>
  <si>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</si>
  <si>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</si>
  <si>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</si>
  <si>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</si>
  <si>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</si>
  <si>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</si>
  <si>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</si>
  <si>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</si>
  <si>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</si>
  <si>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</si>
  <si>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</si>
  <si>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</si>
  <si>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</si>
  <si>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</si>
  <si>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</si>
  <si>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</si>
  <si>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</si>
  <si>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</si>
  <si>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</si>
  <si>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</si>
  <si>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</si>
  <si>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</si>
  <si>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</si>
  <si>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</si>
  <si>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</si>
  <si>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</si>
  <si>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</si>
  <si>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</si>
  <si>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</si>
  <si>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</si>
  <si>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</si>
  <si>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</si>
  <si>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</si>
  <si>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</si>
  <si>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</si>
  <si>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</si>
  <si>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</si>
  <si>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</si>
  <si>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</si>
  <si>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</si>
  <si>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</si>
  <si>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</si>
  <si>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</si>
  <si>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</si>
  <si>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</si>
  <si>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</si>
  <si>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</si>
  <si>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</si>
  <si>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</si>
  <si>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</si>
  <si>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</si>
  <si>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</si>
  <si>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</si>
  <si>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</si>
  <si>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</si>
  <si>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</si>
  <si>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</si>
  <si>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</si>
  <si>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</si>
  <si>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</si>
  <si>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</si>
  <si>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</si>
  <si>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</si>
  <si>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</si>
  <si>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</si>
  <si>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</si>
  <si>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</si>
  <si>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</si>
  <si>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</si>
  <si>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</si>
  <si>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</si>
  <si>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</si>
  <si>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</si>
  <si>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</si>
  <si>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</si>
  <si>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</si>
  <si>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</si>
  <si>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</si>
  <si>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</si>
  <si>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</si>
  <si>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</si>
  <si>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</si>
  <si>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</si>
  <si>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</si>
  <si>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</si>
  <si>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</si>
  <si>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</si>
  <si>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</si>
  <si>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</si>
  <si>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</si>
  <si>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</si>
  <si>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</si>
  <si>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</si>
  <si>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</si>
  <si>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</si>
  <si>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</si>
  <si>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</si>
  <si>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</si>
  <si>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</si>
  <si>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</si>
  <si>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</si>
  <si>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</si>
  <si>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</si>
  <si>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</si>
  <si>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</si>
  <si>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</si>
  <si>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</si>
  <si>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</si>
  <si>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</si>
  <si>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</si>
  <si>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</si>
  <si>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</si>
  <si>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</si>
  <si>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</si>
  <si>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</si>
  <si>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</si>
  <si>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</si>
  <si>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</si>
  <si>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</si>
  <si>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</si>
  <si>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</si>
  <si>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</si>
  <si>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</si>
  <si>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</si>
  <si>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</si>
  <si>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</si>
  <si>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</si>
  <si>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</si>
  <si>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</si>
  <si>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</si>
  <si>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</si>
  <si>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</si>
  <si>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</si>
  <si>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</si>
  <si>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</si>
  <si>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</si>
  <si>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</si>
  <si>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</si>
  <si>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</si>
  <si>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</si>
  <si>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</si>
  <si>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</si>
  <si>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</si>
  <si>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</si>
  <si>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</si>
  <si>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</si>
  <si>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</si>
  <si>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</si>
  <si>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</si>
  <si>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</si>
  <si>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</si>
  <si>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</si>
  <si>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</si>
  <si>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</si>
  <si>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</si>
  <si>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</si>
  <si>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</si>
  <si>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</si>
  <si>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</si>
  <si>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</si>
  <si>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</si>
  <si>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</si>
  <si>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</si>
  <si>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</si>
  <si>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</si>
  <si>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</si>
  <si>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</si>
  <si>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</si>
  <si>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</si>
  <si>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</si>
  <si>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</si>
  <si>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</si>
  <si>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</si>
  <si>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</si>
  <si>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</si>
  <si>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</si>
  <si>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</si>
  <si>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</si>
  <si>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</si>
  <si>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</si>
  <si>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</si>
  <si>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</si>
  <si>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</si>
  <si>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</si>
  <si>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</si>
  <si>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</si>
  <si>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</si>
  <si>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</si>
  <si>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</si>
  <si>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</si>
  <si>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</si>
  <si>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</si>
  <si>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</si>
  <si>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</si>
  <si>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</si>
  <si>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</si>
  <si>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</si>
  <si>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</si>
  <si>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</si>
  <si>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</si>
  <si>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</si>
  <si>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</si>
  <si>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</si>
  <si>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</si>
  <si>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</si>
  <si>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</si>
  <si>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</si>
  <si>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</si>
  <si>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</si>
  <si>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</si>
  <si>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</si>
  <si>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</si>
  <si>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</si>
  <si>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</si>
  <si>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</si>
  <si>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</si>
  <si>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</si>
  <si>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</si>
  <si>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</si>
  <si>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</si>
  <si>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</si>
  <si>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</si>
  <si>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</si>
  <si>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</si>
  <si>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</si>
  <si>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</si>
  <si>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</si>
  <si>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</si>
  <si>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</si>
  <si>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</si>
  <si>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</si>
  <si>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</si>
  <si>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</si>
  <si>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</si>
  <si>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</si>
  <si>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</si>
  <si>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</si>
  <si>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</si>
  <si>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</si>
  <si>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</si>
  <si>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</si>
  <si>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</si>
  <si>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</si>
  <si>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</si>
  <si>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</si>
  <si>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</si>
  <si>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</si>
  <si>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</si>
  <si>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</si>
  <si>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</si>
  <si>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</si>
  <si>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</si>
  <si>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</si>
  <si>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</si>
  <si>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</si>
  <si>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</si>
  <si>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</si>
  <si>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</si>
  <si>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</si>
  <si>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</si>
  <si>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</si>
  <si>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</si>
  <si>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</si>
  <si>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</si>
  <si>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</si>
  <si>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</si>
  <si>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</si>
  <si>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</si>
  <si>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</si>
  <si>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</si>
  <si>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</si>
  <si>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</si>
  <si>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</si>
  <si>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</si>
  <si>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</si>
  <si>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</si>
  <si>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</si>
  <si>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</si>
  <si>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</si>
  <si>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</si>
  <si>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</si>
  <si>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</si>
  <si>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</si>
  <si>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</si>
  <si>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</si>
  <si>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</si>
  <si>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</si>
  <si>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</si>
  <si>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</si>
  <si>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</si>
  <si>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</si>
  <si>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</si>
  <si>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</si>
  <si>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</si>
  <si>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</si>
  <si>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</si>
  <si>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</si>
  <si>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</si>
  <si>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</si>
  <si>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</si>
  <si>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</si>
  <si>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</si>
  <si>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</si>
  <si>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</si>
  <si>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</si>
  <si>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</si>
  <si>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</si>
  <si>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</si>
  <si>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</si>
  <si>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</si>
  <si>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</si>
  <si>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</si>
  <si>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</si>
  <si>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</si>
  <si>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</si>
  <si>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</si>
  <si>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</si>
  <si>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</si>
  <si>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</si>
  <si>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</si>
  <si>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</si>
  <si>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</si>
  <si>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</si>
  <si>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</si>
  <si>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</si>
  <si>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</si>
  <si>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</si>
  <si>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</si>
  <si>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</si>
  <si>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</si>
  <si>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</si>
  <si>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</si>
  <si>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</si>
  <si>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</si>
  <si>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</si>
  <si>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</si>
  <si>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</si>
  <si>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</si>
  <si>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</si>
  <si>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</si>
  <si>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</si>
  <si>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</si>
  <si>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</si>
  <si>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</si>
  <si>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</si>
  <si>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</si>
  <si>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</si>
  <si>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</si>
  <si>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</si>
  <si>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</si>
  <si>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</si>
  <si>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</si>
  <si>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</si>
  <si>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</si>
  <si>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</si>
  <si>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</si>
  <si>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</si>
  <si>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</si>
  <si>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</si>
  <si>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</si>
  <si>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</si>
  <si>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</si>
  <si>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</si>
  <si>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</si>
  <si>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</si>
  <si>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</si>
  <si>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</si>
  <si>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</si>
  <si>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</si>
  <si>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</si>
  <si>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</si>
  <si>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</si>
  <si>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</si>
  <si>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</si>
  <si>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</si>
  <si>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</si>
  <si>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</si>
  <si>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</si>
  <si>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</si>
  <si>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</si>
  <si>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</si>
  <si>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</si>
  <si>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</si>
  <si>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</si>
  <si>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</si>
  <si>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</si>
  <si>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</si>
  <si>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</si>
  <si>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</si>
  <si>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</si>
  <si>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</si>
  <si>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</si>
  <si>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</si>
  <si>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</si>
  <si>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</si>
  <si>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</si>
  <si>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</si>
  <si>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</si>
  <si>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</si>
  <si>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</si>
  <si>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</si>
  <si>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</si>
  <si>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</si>
  <si>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</si>
  <si>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</si>
  <si>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</si>
  <si>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</si>
  <si>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</si>
  <si>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</si>
  <si>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</si>
  <si>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</si>
  <si>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</si>
  <si>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</si>
  <si>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</si>
  <si>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</si>
  <si>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</si>
  <si>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</si>
  <si>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</si>
  <si>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</si>
  <si>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</si>
  <si>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</si>
  <si>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</si>
  <si>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</si>
  <si>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</si>
  <si>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</si>
  <si>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</si>
  <si>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</si>
  <si>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</si>
  <si>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</si>
  <si>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</si>
  <si>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</si>
  <si>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</si>
  <si>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</si>
  <si>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</si>
  <si>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</si>
  <si>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</si>
  <si>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</si>
  <si>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</si>
  <si>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</si>
  <si>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</si>
  <si>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</si>
  <si>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</si>
  <si>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</si>
  <si>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</si>
  <si>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</si>
  <si>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</si>
  <si>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</si>
  <si>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</si>
  <si>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</si>
  <si>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</si>
  <si>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</si>
  <si>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</si>
  <si>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</si>
  <si>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</si>
  <si>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</si>
  <si>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</si>
  <si>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</si>
  <si>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</si>
  <si>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</si>
  <si>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</si>
  <si>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</si>
  <si>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</si>
  <si>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</si>
  <si>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</si>
  <si>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</si>
  <si>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</si>
  <si>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</si>
  <si>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</si>
  <si>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</si>
  <si>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</si>
  <si>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</si>
  <si>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</si>
  <si>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</si>
  <si>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</si>
  <si>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</si>
  <si>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</si>
  <si>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</si>
  <si>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</si>
  <si>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</si>
  <si>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</si>
  <si>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</si>
  <si>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</si>
  <si>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</si>
  <si>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</si>
  <si>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</si>
  <si>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</si>
  <si>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</si>
  <si>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</si>
  <si>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</si>
  <si>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</si>
  <si>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</si>
  <si>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</si>
  <si>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</si>
  <si>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</si>
  <si>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</si>
  <si>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</si>
  <si>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</si>
  <si>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</si>
  <si>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</si>
  <si>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</si>
  <si>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</si>
  <si>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</si>
  <si>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</si>
  <si>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</si>
  <si>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</si>
  <si>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</si>
  <si>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</si>
  <si>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</si>
  <si>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</si>
  <si>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</si>
  <si>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</si>
  <si>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</si>
  <si>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</si>
  <si>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</si>
  <si>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</si>
  <si>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</si>
  <si>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</si>
  <si>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</si>
  <si>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</si>
  <si>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</si>
  <si>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</si>
  <si>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</si>
  <si>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</si>
  <si>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</si>
  <si>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</si>
  <si>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</si>
  <si>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</si>
  <si>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</si>
  <si>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</si>
  <si>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</si>
  <si>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</si>
  <si>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</si>
  <si>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</si>
  <si>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</si>
  <si>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</si>
  <si>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</si>
  <si>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</si>
  <si>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</si>
  <si>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</si>
  <si>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</si>
  <si>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</si>
  <si>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</si>
  <si>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</si>
  <si>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</si>
  <si>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</si>
  <si>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</si>
  <si>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</si>
  <si>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</si>
  <si>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</si>
  <si>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</si>
  <si>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</si>
  <si>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</si>
  <si>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</si>
  <si>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</si>
  <si>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</si>
  <si>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</si>
  <si>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</si>
  <si>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</si>
  <si>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</si>
  <si>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</si>
  <si>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</si>
  <si>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</si>
  <si>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</si>
  <si>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</si>
  <si>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</si>
  <si>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</si>
  <si>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</si>
  <si>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</si>
  <si>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</si>
  <si>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</si>
  <si>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</si>
  <si>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</si>
  <si>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</si>
  <si>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</si>
  <si>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</si>
  <si>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</si>
  <si>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</si>
  <si>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</si>
  <si>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</si>
  <si>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</si>
  <si>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</si>
  <si>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</si>
  <si>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</si>
  <si>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</si>
  <si>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</si>
  <si>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</si>
  <si>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</si>
  <si>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</si>
  <si>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</si>
  <si>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</si>
  <si>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</si>
  <si>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</si>
  <si>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</si>
  <si>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</si>
  <si>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</si>
  <si>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</si>
  <si>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</si>
  <si>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</si>
  <si>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</si>
  <si>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</si>
  <si>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</si>
  <si>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</si>
  <si>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</si>
  <si>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</si>
  <si>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</si>
  <si>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</si>
  <si>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</si>
  <si>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</si>
  <si>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</si>
  <si>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</si>
  <si>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</si>
  <si>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</si>
  <si>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</si>
  <si>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</si>
  <si>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</si>
  <si>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</si>
  <si>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</si>
  <si>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</si>
  <si>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</si>
  <si>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</si>
  <si>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</si>
  <si>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</si>
  <si>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</si>
  <si>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</si>
  <si>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</si>
  <si>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</si>
  <si>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</si>
  <si>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</si>
  <si>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</si>
  <si>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</si>
  <si>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</si>
  <si>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</si>
  <si>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</si>
  <si>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</si>
  <si>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</si>
  <si>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</si>
  <si>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</si>
  <si>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</si>
  <si>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</si>
  <si>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</si>
  <si>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</si>
  <si>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</si>
  <si>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</si>
  <si>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</si>
  <si>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</si>
  <si>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</si>
  <si>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</si>
  <si>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</si>
  <si>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</si>
  <si>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</si>
  <si>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</si>
  <si>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</si>
  <si>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</si>
  <si>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</si>
  <si>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</si>
  <si>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</si>
  <si>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</si>
  <si>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</si>
  <si>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</si>
  <si>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</si>
  <si>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</si>
  <si>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</si>
  <si>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</si>
  <si>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</si>
  <si>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</si>
  <si>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</si>
  <si>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</si>
  <si>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</si>
  <si>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</si>
  <si>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</si>
  <si>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</si>
  <si>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</si>
  <si>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</si>
  <si>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</si>
  <si>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</si>
  <si>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</si>
  <si>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</si>
  <si>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</si>
  <si>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</si>
  <si>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</si>
  <si>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</si>
  <si>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</si>
  <si>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</si>
  <si>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</si>
  <si>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</si>
  <si>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</si>
  <si>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</si>
  <si>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</si>
  <si>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</si>
  <si>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</si>
  <si>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</si>
  <si>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</si>
  <si>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</si>
  <si>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</si>
  <si>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</si>
  <si>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</si>
  <si>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</si>
  <si>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</si>
  <si>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</si>
  <si>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</si>
  <si>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</si>
  <si>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</si>
  <si>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</si>
  <si>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</si>
  <si>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</si>
  <si>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</si>
  <si>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</si>
  <si>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</si>
  <si>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</si>
  <si>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</si>
  <si>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</si>
  <si>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</si>
  <si>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</si>
  <si>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</si>
  <si>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</si>
  <si>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</si>
  <si>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</si>
  <si>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</si>
  <si>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</si>
  <si>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</si>
  <si>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</si>
  <si>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</si>
  <si>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</si>
  <si>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</si>
  <si>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</si>
  <si>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</si>
  <si>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</si>
  <si>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</si>
  <si>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</si>
  <si>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</si>
  <si>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</si>
  <si>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</si>
  <si>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</si>
  <si>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</si>
  <si>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</si>
  <si>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</si>
  <si>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</si>
  <si>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</si>
  <si>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</si>
  <si>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</si>
  <si>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</si>
  <si>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</si>
  <si>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</si>
  <si>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</si>
  <si>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</si>
  <si>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</si>
  <si>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</si>
  <si>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</si>
  <si>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</si>
  <si>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</si>
  <si>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</si>
  <si>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</si>
  <si>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</si>
  <si>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</si>
  <si>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</si>
  <si>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</si>
  <si>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</si>
  <si>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</si>
  <si>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</si>
  <si>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</si>
  <si>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</si>
  <si>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</si>
  <si>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</si>
  <si>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</si>
  <si>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</si>
  <si>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</si>
  <si>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</si>
  <si>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</si>
  <si>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</si>
  <si>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</si>
  <si>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</si>
  <si>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</si>
  <si>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</si>
  <si>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</si>
  <si>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</si>
  <si>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</si>
  <si>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</si>
  <si>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</si>
  <si>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</si>
  <si>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</si>
  <si>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</si>
  <si>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</si>
  <si>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</si>
  <si>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</si>
  <si>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</si>
  <si>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</si>
  <si>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</si>
  <si>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</si>
  <si>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</si>
  <si>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</si>
  <si>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</si>
  <si>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</si>
  <si>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</si>
  <si>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</si>
  <si>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</si>
  <si>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</si>
  <si>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</si>
  <si>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</si>
  <si>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</si>
  <si>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</si>
  <si>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</si>
  <si>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</si>
  <si>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</si>
  <si>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</si>
  <si>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</si>
  <si>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</si>
  <si>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</si>
  <si>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</si>
  <si>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</si>
  <si>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</si>
  <si>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</si>
  <si>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</si>
  <si>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</si>
  <si>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</si>
  <si>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</si>
  <si>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</si>
  <si>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</si>
  <si>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</si>
  <si>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</si>
  <si>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</si>
  <si>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</si>
  <si>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</si>
  <si>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</si>
  <si>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</si>
  <si>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</si>
  <si>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</si>
  <si>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</si>
  <si>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</si>
  <si>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</si>
  <si>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</si>
  <si>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</si>
  <si>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</si>
  <si>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</si>
  <si>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</si>
  <si>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</si>
  <si>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</si>
  <si>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</si>
  <si>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</si>
  <si>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</si>
  <si>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</si>
  <si>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</si>
  <si>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</si>
  <si>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</si>
  <si>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</si>
  <si>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</si>
  <si>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</si>
  <si>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</si>
  <si>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</si>
  <si>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</si>
  <si>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</si>
  <si>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</si>
  <si>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</si>
  <si>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</si>
  <si>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</si>
  <si>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</si>
  <si>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</si>
  <si>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</si>
  <si>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</si>
  <si>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</si>
  <si>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</si>
  <si>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</si>
  <si>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</si>
  <si>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</si>
  <si>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</si>
  <si>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</si>
  <si>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</si>
  <si>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</si>
  <si>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</si>
  <si>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</si>
  <si>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</si>
  <si>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</si>
  <si>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</si>
  <si>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</si>
  <si>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</si>
  <si>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</si>
  <si>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</si>
  <si>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</si>
  <si>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</si>
  <si>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</si>
  <si>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</si>
  <si>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</si>
  <si>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</si>
  <si>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</si>
  <si>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</si>
  <si>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</si>
  <si>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</si>
  <si>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</si>
  <si>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</si>
  <si>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</si>
  <si>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</si>
  <si>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</si>
  <si>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</si>
  <si>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</si>
  <si>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</si>
  <si>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</si>
  <si>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</si>
  <si>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</si>
  <si>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</si>
  <si>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</si>
  <si>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</si>
  <si>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</si>
  <si>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</si>
  <si>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</si>
  <si>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</si>
  <si>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</si>
  <si>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</si>
  <si>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</si>
  <si>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</si>
  <si>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</si>
  <si>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</si>
  <si>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</si>
  <si>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</si>
  <si>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</si>
  <si>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</si>
  <si>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</si>
  <si>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</si>
  <si>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</si>
  <si>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</si>
  <si>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</si>
  <si>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</si>
  <si>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</si>
  <si>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</si>
  <si>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</si>
  <si>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</si>
  <si>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</si>
  <si>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</si>
  <si>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</si>
  <si>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</si>
  <si>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</si>
  <si>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</si>
  <si>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</si>
  <si>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</si>
  <si>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</si>
  <si>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</si>
  <si>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</si>
  <si>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</si>
  <si>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</si>
  <si>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</si>
  <si>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</si>
  <si>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</si>
  <si>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</si>
  <si>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</si>
  <si>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</si>
  <si>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</si>
  <si>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</si>
  <si>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</si>
  <si>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</si>
  <si>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</si>
  <si>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</si>
  <si>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</si>
  <si>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</si>
  <si>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</si>
  <si>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</si>
  <si>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</si>
  <si>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</si>
  <si>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</si>
  <si>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</si>
  <si>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</si>
  <si>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</si>
  <si>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</si>
  <si>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</si>
  <si>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</si>
  <si>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</si>
  <si>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</si>
  <si>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</si>
  <si>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</si>
  <si>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</si>
  <si>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</si>
  <si>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</si>
  <si>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</si>
  <si>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</si>
  <si>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</si>
  <si>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</si>
  <si>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</si>
  <si>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</si>
  <si>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</si>
  <si>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</si>
  <si>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</si>
  <si>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</si>
  <si>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</si>
  <si>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</si>
  <si>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</si>
  <si>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</si>
  <si>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</si>
  <si>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</si>
  <si>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</si>
  <si>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</si>
  <si>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</si>
  <si>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</si>
  <si>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</si>
  <si>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</si>
  <si>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</si>
  <si>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</si>
  <si>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</si>
  <si>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</si>
  <si>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</si>
  <si>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</si>
  <si>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</si>
  <si>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</si>
  <si>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</si>
  <si>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</si>
  <si>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</si>
  <si>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</si>
  <si>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</si>
  <si>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</si>
  <si>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</si>
  <si>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</si>
  <si>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</si>
  <si>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</si>
  <si>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</si>
  <si>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</si>
  <si>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</si>
  <si>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</si>
  <si>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</si>
  <si>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</si>
  <si>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</si>
  <si>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</si>
  <si>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</si>
  <si>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</si>
  <si>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</si>
  <si>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</si>
  <si>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</si>
  <si>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</si>
  <si>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</si>
  <si>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</si>
  <si>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</si>
  <si>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</si>
  <si>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</si>
  <si>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</si>
  <si>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</si>
  <si>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</si>
  <si>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</si>
  <si>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</si>
  <si>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</si>
  <si>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</si>
  <si>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</si>
  <si>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</si>
  <si>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</si>
  <si>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</si>
  <si>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</si>
  <si>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</si>
  <si>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</si>
  <si>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</si>
  <si>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</si>
  <si>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</si>
  <si>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</si>
  <si>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</si>
  <si>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</si>
  <si>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</si>
  <si>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</si>
  <si>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</si>
  <si>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</si>
  <si>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</si>
  <si>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</si>
  <si>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</si>
  <si>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</si>
  <si>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</si>
  <si>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</si>
  <si>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</si>
  <si>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</si>
  <si>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</si>
  <si>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</si>
  <si>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</si>
  <si>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</si>
  <si>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</si>
  <si>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</si>
  <si>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</si>
  <si>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</si>
  <si>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</si>
  <si>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</si>
  <si>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</si>
  <si>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</si>
  <si>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</si>
  <si>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</si>
  <si>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</si>
  <si>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</si>
  <si>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</si>
  <si>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</si>
  <si>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</si>
  <si>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</si>
  <si>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</si>
  <si>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</si>
  <si>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</si>
  <si>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</si>
  <si>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</si>
  <si>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</si>
  <si>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</si>
  <si>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</si>
  <si>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</si>
  <si>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</si>
  <si>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</si>
  <si>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</si>
  <si>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</si>
  <si>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</si>
  <si>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</si>
  <si>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</si>
  <si>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</si>
  <si>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</si>
  <si>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</si>
  <si>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</si>
  <si>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</si>
  <si>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</si>
  <si>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</si>
  <si>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</si>
  <si>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</si>
  <si>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</si>
  <si>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</si>
  <si>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</si>
  <si>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</si>
  <si>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</si>
  <si>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</si>
  <si>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</si>
  <si>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</si>
  <si>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</si>
  <si>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</si>
  <si>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</si>
  <si>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</si>
  <si>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</si>
  <si>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</si>
  <si>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</si>
  <si>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</si>
  <si>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</si>
  <si>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</si>
  <si>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</si>
  <si>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</si>
  <si>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</si>
  <si>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</si>
  <si>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</si>
  <si>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</si>
  <si>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</si>
  <si>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</si>
  <si>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</si>
  <si>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</si>
  <si>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</si>
  <si>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</si>
  <si>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</si>
  <si>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</si>
  <si>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</si>
  <si>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</si>
  <si>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</si>
  <si>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</si>
  <si>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</si>
  <si>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</si>
  <si>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</si>
  <si>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</si>
  <si>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</si>
  <si>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</si>
  <si>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</si>
  <si>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</si>
  <si>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</si>
  <si>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</si>
  <si>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</si>
  <si>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</si>
  <si>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</si>
  <si>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</si>
  <si>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</si>
  <si>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</si>
  <si>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</si>
  <si>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</si>
  <si>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</si>
  <si>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</si>
  <si>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</si>
  <si>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</si>
  <si>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</si>
  <si>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</si>
  <si>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</si>
  <si>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</si>
  <si>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</si>
  <si>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</si>
  <si>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</si>
  <si>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</si>
  <si>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</si>
  <si>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</si>
  <si>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</si>
  <si>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</si>
  <si>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</si>
  <si>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</si>
  <si>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</si>
  <si>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</si>
  <si>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</si>
  <si>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</si>
  <si>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</si>
  <si>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</si>
  <si>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</si>
  <si>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</si>
  <si>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</si>
  <si>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</si>
  <si>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</si>
  <si>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</si>
  <si>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</si>
  <si>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</si>
  <si>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</si>
  <si>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</si>
  <si>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</si>
  <si>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</si>
  <si>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</si>
  <si>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</si>
  <si>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</si>
  <si>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</si>
  <si>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</si>
  <si>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</si>
  <si>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</si>
  <si>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</si>
  <si>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</si>
  <si>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</si>
  <si>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</si>
  <si>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</si>
  <si>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</si>
  <si>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</si>
  <si>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</si>
  <si>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</si>
  <si>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</si>
  <si>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</si>
  <si>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</si>
  <si>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</si>
  <si>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</si>
  <si>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</si>
  <si>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</si>
  <si>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</si>
  <si>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</si>
  <si>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</si>
  <si>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</si>
  <si>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</si>
  <si>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</si>
  <si>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</si>
  <si>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</si>
  <si>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</si>
  <si>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</si>
  <si>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</si>
  <si>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</si>
  <si>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</si>
  <si>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</si>
  <si>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</si>
  <si>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</si>
  <si>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</si>
  <si>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</si>
  <si>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</si>
  <si>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</si>
  <si>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</si>
  <si>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</si>
  <si>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</si>
  <si>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</si>
  <si>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</si>
  <si>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</si>
  <si>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</si>
  <si>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</si>
  <si>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</si>
  <si>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</si>
  <si>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</si>
  <si>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</si>
  <si>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</si>
  <si>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</si>
  <si>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</si>
  <si>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</si>
  <si>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</si>
  <si>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</si>
  <si>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</si>
  <si>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</si>
  <si>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</si>
  <si>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</si>
  <si>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</si>
  <si>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</si>
  <si>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</si>
  <si>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</si>
  <si>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</si>
  <si>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</si>
  <si>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</si>
  <si>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</si>
  <si>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</si>
  <si>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</si>
  <si>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</si>
  <si>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</si>
  <si>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</si>
  <si>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</si>
  <si>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</si>
  <si>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</si>
  <si>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</si>
  <si>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</si>
  <si>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</si>
  <si>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</si>
  <si>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</si>
  <si>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</si>
  <si>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</si>
  <si>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</si>
  <si>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</si>
  <si>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</si>
  <si>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</si>
  <si>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</si>
  <si>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</si>
  <si>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</si>
  <si>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</si>
  <si>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</si>
  <si>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</si>
  <si>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</si>
  <si>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</si>
  <si>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</si>
  <si>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</si>
  <si>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</si>
  <si>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</si>
  <si>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</si>
  <si>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</si>
  <si>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</si>
  <si>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</si>
  <si>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</si>
  <si>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</si>
  <si>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</si>
  <si>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</si>
  <si>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</si>
  <si>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</si>
  <si>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</si>
  <si>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</si>
  <si>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</si>
  <si>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</si>
  <si>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</si>
  <si>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</si>
  <si>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</si>
  <si>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</si>
  <si>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</si>
  <si>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</si>
  <si>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</si>
  <si>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</si>
  <si>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</si>
  <si>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</si>
  <si>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</si>
  <si>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</si>
  <si>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</si>
  <si>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</si>
  <si>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</si>
  <si>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</si>
  <si>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</si>
  <si>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</si>
  <si>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</si>
  <si>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</si>
  <si>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</si>
  <si>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</si>
  <si>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</si>
  <si>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</si>
  <si>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</si>
  <si>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</si>
  <si>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</si>
  <si>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</si>
  <si>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</si>
  <si>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</si>
  <si>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</si>
  <si>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</si>
  <si>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</si>
  <si>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</si>
  <si>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</si>
  <si>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</si>
  <si>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</si>
  <si>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</si>
  <si>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</si>
  <si>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</si>
  <si>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</si>
  <si>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</si>
  <si>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</si>
  <si>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</si>
  <si>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</si>
  <si>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</si>
  <si>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</si>
  <si>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</si>
  <si>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</si>
  <si>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</si>
  <si>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</si>
  <si>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</si>
  <si>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</si>
  <si>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</si>
  <si>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</si>
  <si>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</si>
  <si>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</si>
  <si>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</si>
  <si>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</si>
  <si>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</si>
  <si>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</si>
  <si>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</si>
  <si>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</si>
  <si>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</si>
  <si>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</si>
  <si>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</si>
  <si>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</si>
  <si>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</si>
  <si>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</si>
  <si>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</si>
  <si>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</si>
  <si>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</si>
  <si>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</si>
  <si>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</si>
  <si>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</si>
  <si>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</si>
  <si>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</si>
  <si>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</si>
  <si>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</si>
  <si>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</si>
  <si>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</si>
  <si>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</si>
  <si>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</si>
  <si>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</si>
  <si>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</si>
  <si>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</si>
  <si>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</si>
  <si>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</si>
  <si>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</si>
  <si>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</si>
  <si>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</si>
  <si>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</si>
  <si>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</si>
  <si>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</si>
  <si>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</si>
  <si>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</si>
  <si>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</si>
  <si>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</si>
  <si>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</si>
  <si>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</si>
  <si>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</si>
  <si>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</si>
  <si>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</si>
  <si>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</si>
  <si>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</si>
  <si>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</si>
  <si>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</si>
  <si>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</si>
  <si>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</si>
  <si>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</si>
  <si>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</si>
  <si>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</si>
  <si>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</si>
  <si>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</si>
  <si>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</si>
  <si>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</si>
  <si>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</si>
  <si>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</si>
  <si>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</si>
  <si>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</si>
  <si>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</si>
  <si>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</si>
  <si>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</si>
  <si>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</si>
  <si>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</si>
  <si>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</si>
  <si>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</si>
  <si>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</si>
  <si>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</si>
  <si>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</si>
  <si>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</si>
  <si>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</si>
  <si>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</si>
  <si>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</si>
  <si>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</si>
  <si>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</si>
  <si>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</si>
  <si>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</si>
  <si>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</si>
  <si>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</si>
  <si>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</si>
  <si>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</si>
  <si>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</si>
  <si>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</si>
  <si>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</si>
  <si>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</si>
  <si>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</si>
  <si>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</si>
  <si>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</si>
  <si>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</si>
  <si>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</si>
  <si>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</si>
  <si>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</si>
  <si>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</si>
  <si>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</si>
  <si>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</si>
  <si>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</si>
  <si>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</si>
  <si>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</si>
  <si>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</si>
  <si>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</si>
  <si>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</si>
  <si>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</si>
  <si>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</si>
  <si>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</si>
  <si>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</si>
  <si>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</si>
  <si>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</si>
  <si>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</si>
  <si>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</si>
  <si>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</si>
  <si>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</si>
  <si>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</si>
  <si>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</si>
  <si>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</si>
  <si>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</si>
  <si>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</si>
  <si>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</si>
  <si>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</si>
  <si>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</si>
  <si>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</si>
  <si>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</si>
  <si>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</si>
  <si>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</si>
  <si>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</si>
  <si>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</si>
  <si>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</si>
  <si>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</si>
  <si>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</si>
  <si>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</si>
  <si>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</si>
  <si>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</si>
  <si>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</si>
  <si>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</si>
  <si>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</si>
  <si>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</si>
  <si>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</si>
  <si>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</si>
  <si>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</si>
  <si>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</si>
  <si>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</si>
  <si>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</si>
  <si>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</si>
  <si>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</si>
  <si>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</si>
  <si>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</si>
  <si>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</si>
  <si>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</si>
  <si>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</si>
  <si>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</si>
  <si>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</si>
  <si>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</si>
  <si>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</si>
  <si>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</si>
  <si>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</si>
  <si>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</si>
  <si>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</si>
  <si>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</si>
  <si>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</si>
  <si>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</si>
  <si>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</si>
  <si>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</si>
  <si>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</si>
  <si>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</si>
  <si>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</si>
  <si>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</si>
  <si>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</si>
  <si>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</si>
  <si>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</si>
  <si>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</si>
  <si>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</si>
  <si>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</si>
  <si>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</si>
  <si>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</si>
  <si>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</si>
  <si>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</si>
  <si>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</si>
  <si>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</si>
  <si>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</si>
  <si>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</si>
  <si>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</si>
  <si>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</si>
  <si>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</si>
  <si>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</si>
  <si>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</si>
  <si>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</si>
  <si>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</si>
  <si>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</si>
  <si>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</si>
  <si>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</si>
  <si>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</si>
  <si>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</si>
  <si>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</si>
  <si>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</si>
  <si>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</si>
  <si>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</si>
  <si>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</si>
  <si>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</si>
  <si>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</si>
  <si>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</si>
  <si>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</si>
  <si>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</si>
  <si>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</si>
  <si>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</si>
  <si>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</si>
  <si>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</si>
  <si>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</si>
  <si>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</si>
  <si>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</si>
  <si>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</si>
  <si>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</si>
  <si>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</si>
  <si>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</si>
  <si>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</si>
  <si>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</si>
  <si>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</si>
  <si>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</si>
  <si>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</si>
  <si>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</si>
  <si>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</si>
  <si>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</si>
  <si>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</si>
  <si>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</si>
  <si>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</si>
  <si>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</si>
  <si>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</si>
  <si>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</si>
  <si>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</si>
  <si>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</si>
  <si>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</si>
  <si>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</si>
  <si>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</si>
  <si>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</si>
  <si>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</si>
  <si>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</si>
  <si>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</si>
  <si>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</si>
  <si>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</si>
  <si>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</si>
  <si>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</si>
  <si>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</si>
  <si>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</si>
  <si>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</si>
  <si>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</si>
  <si>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</si>
  <si>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</si>
  <si>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</si>
  <si>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</si>
  <si>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</si>
  <si>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</si>
  <si>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</si>
  <si>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</si>
  <si>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</si>
  <si>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</si>
  <si>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</si>
  <si>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</si>
  <si>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</si>
  <si>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</si>
  <si>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</si>
  <si>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</si>
  <si>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</si>
  <si>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</si>
  <si>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</si>
  <si>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</si>
  <si>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</si>
  <si>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</si>
  <si>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</si>
  <si>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</si>
  <si>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</si>
  <si>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</si>
  <si>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</si>
  <si>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</si>
  <si>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</si>
  <si>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</si>
  <si>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</si>
  <si>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</si>
  <si>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</si>
  <si>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</si>
  <si>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</si>
  <si>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</si>
  <si>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</si>
  <si>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</si>
  <si>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</si>
  <si>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</si>
  <si>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</si>
  <si>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</si>
  <si>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</si>
  <si>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</si>
  <si>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</si>
  <si>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</si>
  <si>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</si>
  <si>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</si>
  <si>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</si>
  <si>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</si>
  <si>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</si>
  <si>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</si>
  <si>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</si>
  <si>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</si>
  <si>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</si>
  <si>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</si>
  <si>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</si>
  <si>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</si>
  <si>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</si>
  <si>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</si>
  <si>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</si>
  <si>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</si>
  <si>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</si>
  <si>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</si>
  <si>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</si>
  <si>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</si>
  <si>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</si>
  <si>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</si>
  <si>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</si>
  <si>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</si>
  <si>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</si>
  <si>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</si>
  <si>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</si>
  <si>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</si>
  <si>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</si>
  <si>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</si>
  <si>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</si>
  <si>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</si>
  <si>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</si>
  <si>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</si>
  <si>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</si>
  <si>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</si>
  <si>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</si>
  <si>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</si>
  <si>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</si>
  <si>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</si>
  <si>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</si>
  <si>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</si>
  <si>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</si>
  <si>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</si>
  <si>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</si>
  <si>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</si>
  <si>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</si>
  <si>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</si>
  <si>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</si>
  <si>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</si>
  <si>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</si>
  <si>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</si>
  <si>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</si>
  <si>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</si>
  <si>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</si>
  <si>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</si>
  <si>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</si>
  <si>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</si>
  <si>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</si>
  <si>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</si>
  <si>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</si>
  <si>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</si>
  <si>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</si>
  <si>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</si>
  <si>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</si>
  <si>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</si>
  <si>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</si>
  <si>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</si>
  <si>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</si>
  <si>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</si>
  <si>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</si>
  <si>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</si>
  <si>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</si>
  <si>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</si>
  <si>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</si>
  <si>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</si>
  <si>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</si>
  <si>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</si>
  <si>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</si>
  <si>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</si>
  <si>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</si>
  <si>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</si>
  <si>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</si>
  <si>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</si>
  <si>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</si>
  <si>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</si>
  <si>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</si>
  <si>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</si>
  <si>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</si>
  <si>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</si>
  <si>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</si>
  <si>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</si>
  <si>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</si>
  <si>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</si>
  <si>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</si>
  <si>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</si>
  <si>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</si>
  <si>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</si>
  <si>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</si>
  <si>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</si>
  <si>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</si>
  <si>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</si>
  <si>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</si>
  <si>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</si>
  <si>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</si>
  <si>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</si>
  <si>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</si>
  <si>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</si>
  <si>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</si>
  <si>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</si>
  <si>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</si>
  <si>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</si>
  <si>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</si>
  <si>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</si>
  <si>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</si>
  <si>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</si>
  <si>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</si>
  <si>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</si>
  <si>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</si>
  <si>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</si>
  <si>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</si>
  <si>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</si>
  <si>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</si>
  <si>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</si>
  <si>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</si>
  <si>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</si>
  <si>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</si>
  <si>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</si>
  <si>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</si>
  <si>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</si>
  <si>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</si>
  <si>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</si>
  <si>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</si>
  <si>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</si>
  <si>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</si>
  <si>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</si>
  <si>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</si>
  <si>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</si>
  <si>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</si>
  <si>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</si>
  <si>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</si>
  <si>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</si>
  <si>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</si>
  <si>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</si>
  <si>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</si>
  <si>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</si>
  <si>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</si>
  <si>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</si>
  <si>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</si>
  <si>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</si>
  <si>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</si>
  <si>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</si>
  <si>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</si>
  <si>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</si>
  <si>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</si>
  <si>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</si>
  <si>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</si>
  <si>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</si>
  <si>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</si>
  <si>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</si>
  <si>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</si>
  <si>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</si>
  <si>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</si>
  <si>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</si>
  <si>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</si>
  <si>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</si>
  <si>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</si>
  <si>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</si>
  <si>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</si>
  <si>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</si>
  <si>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</si>
  <si>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</si>
  <si>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</si>
  <si>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</si>
  <si>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</si>
  <si>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</si>
  <si>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</si>
  <si>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</si>
  <si>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</si>
  <si>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</si>
  <si>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</si>
  <si>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</si>
  <si>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</si>
  <si>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</si>
  <si>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</si>
  <si>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</si>
  <si>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</si>
  <si>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</si>
  <si>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</si>
  <si>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</si>
  <si>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</si>
  <si>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</si>
  <si>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</si>
  <si>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</si>
  <si>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</si>
  <si>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</si>
  <si>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</si>
  <si>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</si>
  <si>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</si>
  <si>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</si>
  <si>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</si>
  <si>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</si>
  <si>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</si>
  <si>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</si>
  <si>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</si>
  <si>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</si>
  <si>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</si>
  <si>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</si>
  <si>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</si>
  <si>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</si>
  <si>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</si>
  <si>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</si>
  <si>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</si>
  <si>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</si>
  <si>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</si>
  <si>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</si>
  <si>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</si>
  <si>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</si>
  <si>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</si>
  <si>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</si>
  <si>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</si>
  <si>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</si>
  <si>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</si>
  <si>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</si>
  <si>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</si>
  <si>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</si>
  <si>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</si>
  <si>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</si>
  <si>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</si>
  <si>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</si>
  <si>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</si>
  <si>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</si>
  <si>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</si>
  <si>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</si>
  <si>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</si>
  <si>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</si>
  <si>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</si>
  <si>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</si>
  <si>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</si>
  <si>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</si>
  <si>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</si>
  <si>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</si>
  <si>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</si>
  <si>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</si>
  <si>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</si>
  <si>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</si>
  <si>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</si>
  <si>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</si>
  <si>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</si>
  <si>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</si>
  <si>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</si>
  <si>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</si>
  <si>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</si>
  <si>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</si>
  <si>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</si>
  <si>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</si>
  <si>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</si>
  <si>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</si>
  <si>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</si>
  <si>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</si>
  <si>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</si>
  <si>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</si>
  <si>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</si>
  <si>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</si>
  <si>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</si>
  <si>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</si>
  <si>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</si>
  <si>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</si>
  <si>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</si>
  <si>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</si>
  <si>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</si>
  <si>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</si>
  <si>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</si>
  <si>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</si>
  <si>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</si>
  <si>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</si>
  <si>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</si>
  <si>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</si>
  <si>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</si>
  <si>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</si>
  <si>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</si>
  <si>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</si>
  <si>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</si>
  <si>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</si>
  <si>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</si>
  <si>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</si>
  <si>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</si>
  <si>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</si>
  <si>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</si>
  <si>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</si>
  <si>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</si>
  <si>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</si>
  <si>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</si>
  <si>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</si>
  <si>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</si>
  <si>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</si>
  <si>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</si>
  <si>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</si>
  <si>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</si>
  <si>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</si>
  <si>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</si>
  <si>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</si>
  <si>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</si>
  <si>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</si>
  <si>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</si>
  <si>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</si>
  <si>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</si>
  <si>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</si>
  <si>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</si>
  <si>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</si>
  <si>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</si>
  <si>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</si>
  <si>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</si>
  <si>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</si>
  <si>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</si>
  <si>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</si>
  <si>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</si>
  <si>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</si>
  <si>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</si>
  <si>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</si>
  <si>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</si>
  <si>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</si>
  <si>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</si>
  <si>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</si>
  <si>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</si>
  <si>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</si>
  <si>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</si>
  <si>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</si>
  <si>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</si>
  <si>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</si>
  <si>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</si>
  <si>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</si>
  <si>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</si>
  <si>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</si>
  <si>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</si>
  <si>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</si>
  <si>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</si>
  <si>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</si>
  <si>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</si>
  <si>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</si>
  <si>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</si>
  <si>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</si>
  <si>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</si>
  <si>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</si>
  <si>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</si>
  <si>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</si>
  <si>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</si>
  <si>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</si>
  <si>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</si>
  <si>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</si>
  <si>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</si>
  <si>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</si>
  <si>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</si>
  <si>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</si>
  <si>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</si>
  <si>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</si>
  <si>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</si>
  <si>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</si>
  <si>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</si>
  <si>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</si>
  <si>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</si>
  <si>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</si>
  <si>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</si>
  <si>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</si>
  <si>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</si>
  <si>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</si>
  <si>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</si>
  <si>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</si>
  <si>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</si>
  <si>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</si>
  <si>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</si>
  <si>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</si>
  <si>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</si>
  <si>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</si>
  <si>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</si>
  <si>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</si>
  <si>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</si>
  <si>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</si>
  <si>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</si>
  <si>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</si>
  <si>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</si>
  <si>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</si>
  <si>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</si>
  <si>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</si>
  <si>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</si>
  <si>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</si>
  <si>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</si>
  <si>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</si>
  <si>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</si>
  <si>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</si>
  <si>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</si>
  <si>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</si>
  <si>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</si>
  <si>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</si>
  <si>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</si>
  <si>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</si>
  <si>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</si>
  <si>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</si>
  <si>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</si>
  <si>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</si>
  <si>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</si>
  <si>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</si>
  <si>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</si>
  <si>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</si>
  <si>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</si>
  <si>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</si>
  <si>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</si>
  <si>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</si>
  <si>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</si>
  <si>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</si>
  <si>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</si>
  <si>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</si>
  <si>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</si>
  <si>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</si>
  <si>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</si>
  <si>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</si>
  <si>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</si>
  <si>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</si>
  <si>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</si>
  <si>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</si>
  <si>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</si>
  <si>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</si>
  <si>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</si>
  <si>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</si>
  <si>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</si>
  <si>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</si>
  <si>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</si>
  <si>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</si>
  <si>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</si>
  <si>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</si>
  <si>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</si>
  <si>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</si>
  <si>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</si>
  <si>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</si>
  <si>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</si>
  <si>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</si>
  <si>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</si>
  <si>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</si>
  <si>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</si>
  <si>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</si>
  <si>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</si>
  <si>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</si>
  <si>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</si>
  <si>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</si>
  <si>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</si>
  <si>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</si>
  <si>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</si>
  <si>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</si>
  <si>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</si>
  <si>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</si>
  <si>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</si>
  <si>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</si>
  <si>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</si>
  <si>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</si>
  <si>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</si>
  <si>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</si>
  <si>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</si>
  <si>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</si>
  <si>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</si>
  <si>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</si>
  <si>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</si>
  <si>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</si>
  <si>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</si>
  <si>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</si>
  <si>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</si>
  <si>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</si>
  <si>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</si>
  <si>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</si>
  <si>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</si>
  <si>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</si>
  <si>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</si>
  <si>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</si>
  <si>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</si>
  <si>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</si>
  <si>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</si>
  <si>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</si>
  <si>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</si>
  <si>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</si>
  <si>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</si>
  <si>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</si>
  <si>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</si>
  <si>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</si>
  <si>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</si>
  <si>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</si>
  <si>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</si>
  <si>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</si>
  <si>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</si>
  <si>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</si>
  <si>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</si>
  <si>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</si>
  <si>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</si>
  <si>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</si>
  <si>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</si>
  <si>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</si>
  <si>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</si>
  <si>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</si>
  <si>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</si>
  <si>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</si>
  <si>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</si>
  <si>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</si>
  <si>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</si>
  <si>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</si>
  <si>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</si>
  <si>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</si>
  <si>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</si>
  <si>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</si>
  <si>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</si>
  <si>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</si>
  <si>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</si>
  <si>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</si>
  <si>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</si>
  <si>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</si>
  <si>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</si>
  <si>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</si>
  <si>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</si>
  <si>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</si>
  <si>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</si>
  <si>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</si>
  <si>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</si>
  <si>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</si>
  <si>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</si>
  <si>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</si>
  <si>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</si>
  <si>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</si>
  <si>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</si>
  <si>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</si>
  <si>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</si>
  <si>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</si>
  <si>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</si>
  <si>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</si>
  <si>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</si>
  <si>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</si>
  <si>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</si>
  <si>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</si>
  <si>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</si>
  <si>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</si>
  <si>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</si>
  <si>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</si>
  <si>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</si>
  <si>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</si>
  <si>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</si>
  <si>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</si>
  <si>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</si>
  <si>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</si>
  <si>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</si>
  <si>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</si>
  <si>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</si>
  <si>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</si>
  <si>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</si>
  <si>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</si>
  <si>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</si>
  <si>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</si>
  <si>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</si>
  <si>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</si>
  <si>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</si>
  <si>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</si>
  <si>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</si>
  <si>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</si>
  <si>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</si>
  <si>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</si>
  <si>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</si>
  <si>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</si>
  <si>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</si>
  <si>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</si>
  <si>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</si>
  <si>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</si>
  <si>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</si>
  <si>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</si>
  <si>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</si>
  <si>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</si>
  <si>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</si>
  <si>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</si>
  <si>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</si>
  <si>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</si>
  <si>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</si>
  <si>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</si>
  <si>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</si>
  <si>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</si>
  <si>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</si>
  <si>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</si>
  <si>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</si>
  <si>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</si>
  <si>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</si>
  <si>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</si>
  <si>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</si>
  <si>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</si>
  <si>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</si>
  <si>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</si>
  <si>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</si>
  <si>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</si>
  <si>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</si>
  <si>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</si>
  <si>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</si>
  <si>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</si>
  <si>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</si>
  <si>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</si>
  <si>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</si>
  <si>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</si>
  <si>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</si>
  <si>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</si>
  <si>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</si>
  <si>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</si>
  <si>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</si>
  <si>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</si>
  <si>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</si>
  <si>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</si>
  <si>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</si>
  <si>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</si>
  <si>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</si>
  <si>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</si>
  <si>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</si>
  <si>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</si>
  <si>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</si>
  <si>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</si>
  <si>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</si>
  <si>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</si>
  <si>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</si>
  <si>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</si>
  <si>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</si>
  <si>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</si>
  <si>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</si>
  <si>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</si>
  <si>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</si>
  <si>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</si>
  <si>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</si>
  <si>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</si>
  <si>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</si>
  <si>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</si>
  <si>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</si>
  <si>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</si>
  <si>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</si>
  <si>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</si>
  <si>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</si>
  <si>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</si>
  <si>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</si>
  <si>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</si>
  <si>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</si>
  <si>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</si>
  <si>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</si>
  <si>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</si>
  <si>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</si>
  <si>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</si>
  <si>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</si>
  <si>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</si>
  <si>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</si>
  <si>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</si>
  <si>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</si>
  <si>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</si>
  <si>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</si>
  <si>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</si>
  <si>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</si>
  <si>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</si>
  <si>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</si>
  <si>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</si>
  <si>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</si>
  <si>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</si>
  <si>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</si>
  <si>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</si>
  <si>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</si>
  <si>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</si>
  <si>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</si>
  <si>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</si>
  <si>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</si>
  <si>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</si>
  <si>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</si>
  <si>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</si>
  <si>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</si>
  <si>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</si>
  <si>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</si>
  <si>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</si>
  <si>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</si>
  <si>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</si>
  <si>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</si>
  <si>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</si>
  <si>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</si>
  <si>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</si>
  <si>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</si>
  <si>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</si>
  <si>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</si>
  <si>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</si>
  <si>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</si>
  <si>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</si>
  <si>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</si>
  <si>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</si>
  <si>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</si>
  <si>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</si>
  <si>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</si>
  <si>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</si>
  <si>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</si>
  <si>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</si>
  <si>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</si>
  <si>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</si>
  <si>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</si>
  <si>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</si>
  <si>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</si>
  <si>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</si>
  <si>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</si>
  <si>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</si>
  <si>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</si>
  <si>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</si>
  <si>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</si>
  <si>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</si>
  <si>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</si>
  <si>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</si>
  <si>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</si>
  <si>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</si>
  <si>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</si>
  <si>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</si>
  <si>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</si>
  <si>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</si>
  <si>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</si>
  <si>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</si>
  <si>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</si>
  <si>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</si>
  <si>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</si>
  <si>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</si>
  <si>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</si>
  <si>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</si>
  <si>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</si>
  <si>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</si>
  <si>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</si>
  <si>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</si>
  <si>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</si>
  <si>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</si>
  <si>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</si>
  <si>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</si>
  <si>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</si>
  <si>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</si>
  <si>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</si>
  <si>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</si>
  <si>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</si>
  <si>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</si>
  <si>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</si>
  <si>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</si>
  <si>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</si>
  <si>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</si>
  <si>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</si>
  <si>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</si>
  <si>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</si>
  <si>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</si>
  <si>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</si>
  <si>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</si>
  <si>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</si>
  <si>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</si>
  <si>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</si>
  <si>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</si>
  <si>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</si>
  <si>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</si>
  <si>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</si>
  <si>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</si>
  <si>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</si>
  <si>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</si>
  <si>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</si>
  <si>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</si>
  <si>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</si>
  <si>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</si>
  <si>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</si>
  <si>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</si>
  <si>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</si>
  <si>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</si>
  <si>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</si>
  <si>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</si>
  <si>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</si>
  <si>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</si>
  <si>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</si>
  <si>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</si>
  <si>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</si>
  <si>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</si>
  <si>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</si>
  <si>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</si>
  <si>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</si>
  <si>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</si>
  <si>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</si>
  <si>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</si>
  <si>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</si>
  <si>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</si>
  <si>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</si>
  <si>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</si>
  <si>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</si>
  <si>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</si>
  <si>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</si>
  <si>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</si>
  <si>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</si>
  <si>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</si>
  <si>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</si>
  <si>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</si>
  <si>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</si>
  <si>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</si>
  <si>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</si>
  <si>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</si>
  <si>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</si>
  <si>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</si>
  <si>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</si>
  <si>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</si>
  <si>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</si>
  <si>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</si>
  <si>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</si>
  <si>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</si>
  <si>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</si>
  <si>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</si>
  <si>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</si>
  <si>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</si>
  <si>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</si>
  <si>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</si>
  <si>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</si>
  <si>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</si>
  <si>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</si>
  <si>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</si>
  <si>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</si>
  <si>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</si>
  <si>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</si>
  <si>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</si>
  <si>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</si>
  <si>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</si>
  <si>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</si>
  <si>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</si>
  <si>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</si>
  <si>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</si>
  <si>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</si>
  <si>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</si>
  <si>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</si>
  <si>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</si>
  <si>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</si>
  <si>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</si>
  <si>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</si>
  <si>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</si>
  <si>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</si>
  <si>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</si>
  <si>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</si>
  <si>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</si>
  <si>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</si>
  <si>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</si>
  <si>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</si>
  <si>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</si>
  <si>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</si>
  <si>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</si>
  <si>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</si>
  <si>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</si>
  <si>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</si>
  <si>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</si>
  <si>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</si>
  <si>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</si>
  <si>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</si>
  <si>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</si>
  <si>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</si>
  <si>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</si>
  <si>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</si>
  <si>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</si>
  <si>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</si>
  <si>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</si>
  <si>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</si>
  <si>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</si>
  <si>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</si>
  <si>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</si>
  <si>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</si>
  <si>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</si>
  <si>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</si>
  <si>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</si>
  <si>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</si>
  <si>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</si>
  <si>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</si>
  <si>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</si>
  <si>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</si>
  <si>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</si>
  <si>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</si>
  <si>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</si>
  <si>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</si>
  <si>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</si>
  <si>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</si>
  <si>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</si>
  <si>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</si>
  <si>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</si>
  <si>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</si>
  <si>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</si>
  <si>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</si>
  <si>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</si>
  <si>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</si>
  <si>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</si>
  <si>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</si>
  <si>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</si>
  <si>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</si>
  <si>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</si>
  <si>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</si>
  <si>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</si>
  <si>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</si>
  <si>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</si>
  <si>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</si>
  <si>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</si>
  <si>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</si>
  <si>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</si>
  <si>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</si>
  <si>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</si>
  <si>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</si>
  <si>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</si>
  <si>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</si>
  <si>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</si>
  <si>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</si>
  <si>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</si>
  <si>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</si>
  <si>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</si>
  <si>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</si>
  <si>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</si>
  <si>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</si>
  <si>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</si>
  <si>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</si>
  <si>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</si>
  <si>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</si>
  <si>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</si>
  <si>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</si>
  <si>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</si>
  <si>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</si>
  <si>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</si>
  <si>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</si>
  <si>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</si>
  <si>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</si>
  <si>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</si>
  <si>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</si>
  <si>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</si>
  <si>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</si>
  <si>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</si>
  <si>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</si>
  <si>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</si>
  <si>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</si>
  <si>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</si>
  <si>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</si>
  <si>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</si>
  <si>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</si>
  <si>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</si>
  <si>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</si>
  <si>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</si>
  <si>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</si>
  <si>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</si>
  <si>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</si>
  <si>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</si>
  <si>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</si>
  <si>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</si>
  <si>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</si>
  <si>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</si>
  <si>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</si>
  <si>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</si>
  <si>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</si>
  <si>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</si>
  <si>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</si>
  <si>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</si>
  <si>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</si>
  <si>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</si>
  <si>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</si>
  <si>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</si>
  <si>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</si>
  <si>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</si>
  <si>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</si>
  <si>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</si>
  <si>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</si>
  <si>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</si>
  <si>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</si>
  <si>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</si>
  <si>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</si>
  <si>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</si>
  <si>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</si>
  <si>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</si>
  <si>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</si>
  <si>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</si>
  <si>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</si>
  <si>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</si>
  <si>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</si>
  <si>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</si>
  <si>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</si>
  <si>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</si>
  <si>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</si>
  <si>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</si>
  <si>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</si>
  <si>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</si>
  <si>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</si>
  <si>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</si>
  <si>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</si>
  <si>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</si>
  <si>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</si>
  <si>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</si>
  <si>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</si>
  <si>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</si>
  <si>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</si>
  <si>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</si>
  <si>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</si>
  <si>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</si>
  <si>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</si>
  <si>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</si>
  <si>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</si>
  <si>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</si>
  <si>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</si>
  <si>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</si>
  <si>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</si>
  <si>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</si>
  <si>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</si>
  <si>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</si>
  <si>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</si>
  <si>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</si>
  <si>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</si>
  <si>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</si>
  <si>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</si>
  <si>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</si>
  <si>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</si>
  <si>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</si>
  <si>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</si>
  <si>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</si>
  <si>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</si>
  <si>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</si>
  <si>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</si>
  <si>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</si>
  <si>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</si>
  <si>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</si>
  <si>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</si>
  <si>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</si>
  <si>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</si>
  <si>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</si>
  <si>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</si>
  <si>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</si>
  <si>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</si>
  <si>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</si>
  <si>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</si>
  <si>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</si>
  <si>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</si>
  <si>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</si>
  <si>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</si>
  <si>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</si>
  <si>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</si>
  <si>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</si>
  <si>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</si>
  <si>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</si>
  <si>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</si>
  <si>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</si>
  <si>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</si>
  <si>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</si>
  <si>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</si>
  <si>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</si>
  <si>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</si>
  <si>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</si>
  <si>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</si>
  <si>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</si>
  <si>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</si>
  <si>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</si>
  <si>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</si>
  <si>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</si>
  <si>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</si>
  <si>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</si>
  <si>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</si>
  <si>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</si>
  <si>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</si>
  <si>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</si>
  <si>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</si>
  <si>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</si>
  <si>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</si>
  <si>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</si>
  <si>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</si>
  <si>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</si>
  <si>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</si>
  <si>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</si>
  <si>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</si>
  <si>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</si>
  <si>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</si>
  <si>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</si>
  <si>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</si>
  <si>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</si>
  <si>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</si>
  <si>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</si>
  <si>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</si>
  <si>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</si>
  <si>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</si>
  <si>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</si>
  <si>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</si>
  <si>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</si>
  <si>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</si>
  <si>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</si>
  <si>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</si>
  <si>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</si>
  <si>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</si>
  <si>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</si>
  <si>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</si>
  <si>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</si>
  <si>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</si>
  <si>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</si>
  <si>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</si>
  <si>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</si>
  <si>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</si>
  <si>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</si>
  <si>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</si>
  <si>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</si>
  <si>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</si>
  <si>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</si>
  <si>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</si>
  <si>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</si>
  <si>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</si>
  <si>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</si>
  <si>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</si>
  <si>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</si>
  <si>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</si>
  <si>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</si>
  <si>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</si>
  <si>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</si>
  <si>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</si>
  <si>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</si>
  <si>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</si>
  <si>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</si>
  <si>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</si>
  <si>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</si>
  <si>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</si>
  <si>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</si>
  <si>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</si>
  <si>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</si>
  <si>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</si>
  <si>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</si>
  <si>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</si>
  <si>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</si>
  <si>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</si>
  <si>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</si>
  <si>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</si>
  <si>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</si>
  <si>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</si>
  <si>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</si>
  <si>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</si>
  <si>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</si>
  <si>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</si>
  <si>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</si>
  <si>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</si>
  <si>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</si>
  <si>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</si>
  <si>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</si>
  <si>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</si>
  <si>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</si>
  <si>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</si>
  <si>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</si>
  <si>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</si>
  <si>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</si>
  <si>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</si>
  <si>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</si>
  <si>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</si>
  <si>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</si>
  <si>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</si>
  <si>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</si>
  <si>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</si>
  <si>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</si>
  <si>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</si>
  <si>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</si>
  <si>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</si>
  <si>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</si>
  <si>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</si>
  <si>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</si>
  <si>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</si>
  <si>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</si>
  <si>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</si>
  <si>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</si>
  <si>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</si>
  <si>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</si>
  <si>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</si>
  <si>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</si>
  <si>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</si>
  <si>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</si>
  <si>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</si>
  <si>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</si>
  <si>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</si>
  <si>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</si>
  <si>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</si>
  <si>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</si>
  <si>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</si>
  <si>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</si>
  <si>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</si>
  <si>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</si>
  <si>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</si>
  <si>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</si>
  <si>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</si>
  <si>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</si>
  <si>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</si>
  <si>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</si>
  <si>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</si>
  <si>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</si>
  <si>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</si>
  <si>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</si>
  <si>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</si>
  <si>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</si>
  <si>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</si>
  <si>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</si>
  <si>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</si>
  <si>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</si>
  <si>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</si>
  <si>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</si>
  <si>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</si>
  <si>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</si>
  <si>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</si>
  <si>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</si>
  <si>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</si>
  <si>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</si>
  <si>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</si>
  <si>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</si>
  <si>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</si>
  <si>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</si>
  <si>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</si>
  <si>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</si>
  <si>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</si>
  <si>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</si>
  <si>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</si>
  <si>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</si>
  <si>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</si>
  <si>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</si>
  <si>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</si>
  <si>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</si>
  <si>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</si>
  <si>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</si>
  <si>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</si>
  <si>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</si>
  <si>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</si>
  <si>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</si>
  <si>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</si>
  <si>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</si>
  <si>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</si>
  <si>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</si>
  <si>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</si>
  <si>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</si>
  <si>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</si>
  <si>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</si>
  <si>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</si>
  <si>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</si>
  <si>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</si>
  <si>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</si>
  <si>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</si>
  <si>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</si>
  <si>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</si>
  <si>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</si>
  <si>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</si>
  <si>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</si>
  <si>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</si>
  <si>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</si>
  <si>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</si>
  <si>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</si>
  <si>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</si>
  <si>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</si>
  <si>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</si>
  <si>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</si>
  <si>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</si>
  <si>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</si>
  <si>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</si>
  <si>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</si>
  <si>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</si>
  <si>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</si>
  <si>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</si>
  <si>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</si>
  <si>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</si>
  <si>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</si>
  <si>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</si>
  <si>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</si>
  <si>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</si>
  <si>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</si>
  <si>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</si>
  <si>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</si>
  <si>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</si>
  <si>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</si>
  <si>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</si>
  <si>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</si>
  <si>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</si>
  <si>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</si>
  <si>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</si>
  <si>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</si>
  <si>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</si>
  <si>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</si>
  <si>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</si>
  <si>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</si>
  <si>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</si>
  <si>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</si>
  <si>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</si>
  <si>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</si>
  <si>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</si>
  <si>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</si>
  <si>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</si>
  <si>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</si>
  <si>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</si>
  <si>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</si>
  <si>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</si>
  <si>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</si>
  <si>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</si>
  <si>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</si>
  <si>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</si>
  <si>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</si>
  <si>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</si>
  <si>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</si>
  <si>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</si>
  <si>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</si>
  <si>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</si>
  <si>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</si>
  <si>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</si>
  <si>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</si>
  <si>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</si>
  <si>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</si>
  <si>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</si>
  <si>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</si>
  <si>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</si>
  <si>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</si>
  <si>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</si>
  <si>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</si>
  <si>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</si>
  <si>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</si>
  <si>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</si>
  <si>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</si>
  <si>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</si>
  <si>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</si>
  <si>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</si>
  <si>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</si>
  <si>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</si>
  <si>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</si>
  <si>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</si>
  <si>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</si>
  <si>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</si>
  <si>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</si>
  <si>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</si>
  <si>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</si>
  <si>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</si>
  <si>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</si>
  <si>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</si>
  <si>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</si>
  <si>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</si>
  <si>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</si>
  <si>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</si>
  <si>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</si>
  <si>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</si>
  <si>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</si>
  <si>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</si>
  <si>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</si>
  <si>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</si>
  <si>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</si>
  <si>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</si>
  <si>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</si>
  <si>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</si>
  <si>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</si>
  <si>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</si>
  <si>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</si>
  <si>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</si>
  <si>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</si>
  <si>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</si>
  <si>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</si>
  <si>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</si>
  <si>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</si>
  <si>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</si>
  <si>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</si>
  <si>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</si>
  <si>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</si>
  <si>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</si>
  <si>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</si>
  <si>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</si>
  <si>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</si>
  <si>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</si>
  <si>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</si>
  <si>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</si>
  <si>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</si>
  <si>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</si>
  <si>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</si>
  <si>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</si>
  <si>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</si>
  <si>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</si>
  <si>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</si>
  <si>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</si>
  <si>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</si>
  <si>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</si>
  <si>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</si>
  <si>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</si>
  <si>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</si>
  <si>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</si>
  <si>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</si>
  <si>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</si>
  <si>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</si>
  <si>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</si>
  <si>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</si>
  <si>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</si>
  <si>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</si>
  <si>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</si>
  <si>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</si>
  <si>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</si>
  <si>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</si>
  <si>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</si>
  <si>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</si>
  <si>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</si>
  <si>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</si>
  <si>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</si>
  <si>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</si>
  <si>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</si>
  <si>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</si>
  <si>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</si>
  <si>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</si>
  <si>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</si>
  <si>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</si>
  <si>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</si>
  <si>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</si>
  <si>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</si>
  <si>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</si>
  <si>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</si>
  <si>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</si>
  <si>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</si>
  <si>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</si>
  <si>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</si>
  <si>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</si>
  <si>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</si>
  <si>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</si>
  <si>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</si>
  <si>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</si>
  <si>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</si>
  <si>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</si>
  <si>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</si>
  <si>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</si>
  <si>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</si>
  <si>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</si>
  <si>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</si>
  <si>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</si>
  <si>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</si>
  <si>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</si>
  <si>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</si>
  <si>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</si>
  <si>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</si>
  <si>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</si>
  <si>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</si>
  <si>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</si>
  <si>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</si>
  <si>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</si>
  <si>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</si>
  <si>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</si>
  <si>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</si>
  <si>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</si>
  <si>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</si>
  <si>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</si>
  <si>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</si>
  <si>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</si>
  <si>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</si>
  <si>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</si>
  <si>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</si>
  <si>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</si>
  <si>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</si>
  <si>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</si>
  <si>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</si>
  <si>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</si>
  <si>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</si>
  <si>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</si>
  <si>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</si>
  <si>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</si>
  <si>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</si>
  <si>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</si>
  <si>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</si>
  <si>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</si>
  <si>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</si>
  <si>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</si>
  <si>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</si>
  <si>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</si>
  <si>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</si>
  <si>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</si>
  <si>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</si>
  <si>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</si>
  <si>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</si>
  <si>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</si>
  <si>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</si>
  <si>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</si>
  <si>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</si>
  <si>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</si>
  <si>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</si>
  <si>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</si>
  <si>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</si>
  <si>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</si>
  <si>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</si>
  <si>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</si>
  <si>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</si>
  <si>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</si>
  <si>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</si>
  <si>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</si>
  <si>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</si>
  <si>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</si>
  <si>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</si>
  <si>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</si>
  <si>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</si>
  <si>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</si>
  <si>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</si>
  <si>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</si>
  <si>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</si>
  <si>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</si>
  <si>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</si>
  <si>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</si>
  <si>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</si>
  <si>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</si>
  <si>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</si>
  <si>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</si>
  <si>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</si>
  <si>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</si>
  <si>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</si>
  <si>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</si>
  <si>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</si>
  <si>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</si>
  <si>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</si>
  <si>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</si>
  <si>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</si>
  <si>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</si>
  <si>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</si>
  <si>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</si>
  <si>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</si>
  <si>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</si>
  <si>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</si>
  <si>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</si>
  <si>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</si>
  <si>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</si>
  <si>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</si>
  <si>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</si>
  <si>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</si>
  <si>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</si>
  <si>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</si>
  <si>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</si>
  <si>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</si>
  <si>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</si>
  <si>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</si>
  <si>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</si>
  <si>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</si>
  <si>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</si>
  <si>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</si>
  <si>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</si>
  <si>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</si>
  <si>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</si>
  <si>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</si>
  <si>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</si>
  <si>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</si>
  <si>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</si>
  <si>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</si>
  <si>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</si>
  <si>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</si>
  <si>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</si>
  <si>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</si>
  <si>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</si>
  <si>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</si>
  <si>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</si>
  <si>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</si>
  <si>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</si>
  <si>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</si>
  <si>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</si>
  <si>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</si>
  <si>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</si>
  <si>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</si>
  <si>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</si>
  <si>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</si>
  <si>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</si>
  <si>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</si>
  <si>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</si>
  <si>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</si>
  <si>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</si>
  <si>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</si>
  <si>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</si>
  <si>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</si>
  <si>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</si>
  <si>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</si>
  <si>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</si>
  <si>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</si>
  <si>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</si>
  <si>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</si>
  <si>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</si>
  <si>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</si>
  <si>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</si>
  <si>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</si>
  <si>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</si>
  <si>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</si>
  <si>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</si>
  <si>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</si>
  <si>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</si>
  <si>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</si>
  <si>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</si>
  <si>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</si>
  <si>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</si>
  <si>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</si>
  <si>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</si>
  <si>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</si>
  <si>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</si>
  <si>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</si>
  <si>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</si>
  <si>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</si>
  <si>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</si>
  <si>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</si>
  <si>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</si>
  <si>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</si>
  <si>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</si>
  <si>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</si>
  <si>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</si>
  <si>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</si>
  <si>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</si>
  <si>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</si>
  <si>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</si>
  <si>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</si>
  <si>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</si>
  <si>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</si>
  <si>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</si>
  <si>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</si>
  <si>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</si>
  <si>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</si>
  <si>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</si>
  <si>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</si>
  <si>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</si>
  <si>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</si>
  <si>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</si>
  <si>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</si>
  <si>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</si>
  <si>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</si>
  <si>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</si>
  <si>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</si>
  <si>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</si>
  <si>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</si>
  <si>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</si>
  <si>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</si>
  <si>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</si>
  <si>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</si>
  <si>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</si>
  <si>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</si>
  <si>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</si>
  <si>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</si>
  <si>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</si>
  <si>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</si>
  <si>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</si>
  <si>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</si>
  <si>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</si>
  <si>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</si>
  <si>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</si>
  <si>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</si>
  <si>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</si>
  <si>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</si>
  <si>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</si>
  <si>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</si>
  <si>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</si>
  <si>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</si>
  <si>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</si>
  <si>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</si>
  <si>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</si>
  <si>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</si>
  <si>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</si>
  <si>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</si>
  <si>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</si>
  <si>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</si>
  <si>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</si>
  <si>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</si>
  <si>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</si>
  <si>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</si>
  <si>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</si>
  <si>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</si>
  <si>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</si>
  <si>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</si>
  <si>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</si>
  <si>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</si>
  <si>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</si>
  <si>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</si>
  <si>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</si>
  <si>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</si>
  <si>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</si>
  <si>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</si>
  <si>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</si>
  <si>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</si>
  <si>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</si>
  <si>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</si>
  <si>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</si>
  <si>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</si>
  <si>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</si>
  <si>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</si>
  <si>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</si>
  <si>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</si>
  <si>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</si>
  <si>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</si>
  <si>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</si>
  <si>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</si>
  <si>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</si>
  <si>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</si>
  <si>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</si>
  <si>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</si>
  <si>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</si>
  <si>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</si>
  <si>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</si>
  <si>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</si>
  <si>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</si>
  <si>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</si>
  <si>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</si>
  <si>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</si>
  <si>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</si>
  <si>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</si>
  <si>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</si>
  <si>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</si>
  <si>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</si>
  <si>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</si>
  <si>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</si>
  <si>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</si>
  <si>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</si>
  <si>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</si>
  <si>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</si>
  <si>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</si>
  <si>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</si>
  <si>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</si>
  <si>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</si>
  <si>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</si>
  <si>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</si>
  <si>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</si>
  <si>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</si>
  <si>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</si>
  <si>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</si>
  <si>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</si>
  <si>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</si>
  <si>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</si>
  <si>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</si>
  <si>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</si>
  <si>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</si>
  <si>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</si>
  <si>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</si>
  <si>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</si>
  <si>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</si>
  <si>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</si>
  <si>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</si>
  <si>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</si>
  <si>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</si>
  <si>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</si>
  <si>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</si>
  <si>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</si>
  <si>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</si>
  <si>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</si>
  <si>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</si>
  <si>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</si>
  <si>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</si>
  <si>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</si>
  <si>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</si>
  <si>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</si>
  <si>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</si>
  <si>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</si>
  <si>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</si>
  <si>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</si>
  <si>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</si>
  <si>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</si>
  <si>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</si>
  <si>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</si>
  <si>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</si>
  <si>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</si>
  <si>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</si>
  <si>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</si>
  <si>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</si>
  <si>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</si>
  <si>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</si>
  <si>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</si>
  <si>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</si>
  <si>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</si>
  <si>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</si>
  <si>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</si>
  <si>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</si>
  <si>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</si>
  <si>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</si>
  <si>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</si>
  <si>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</si>
  <si>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</si>
  <si>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</si>
  <si>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</si>
  <si>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</si>
  <si>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</si>
  <si>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</si>
  <si>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</si>
  <si>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</si>
  <si>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</si>
  <si>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</si>
  <si>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</si>
  <si>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</si>
  <si>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</si>
  <si>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</si>
  <si>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</si>
  <si>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</si>
  <si>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</si>
  <si>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</si>
  <si>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</si>
  <si>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</si>
  <si>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</si>
  <si>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</si>
  <si>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</si>
  <si>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</si>
  <si>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</si>
  <si>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</si>
  <si>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</si>
  <si>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</si>
  <si>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</si>
  <si>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</si>
  <si>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</si>
  <si>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</si>
  <si>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</si>
  <si>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</si>
  <si>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</si>
  <si>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</si>
  <si>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</si>
  <si>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</si>
  <si>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</si>
  <si>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</si>
  <si>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</si>
  <si>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</si>
  <si>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</si>
  <si>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</si>
  <si>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</si>
  <si>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</si>
  <si>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</si>
  <si>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</si>
  <si>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</si>
  <si>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</si>
  <si>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</si>
  <si>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</si>
  <si>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</si>
  <si>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</si>
  <si>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</si>
  <si>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</si>
  <si>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</si>
  <si>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</si>
  <si>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</si>
  <si>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</si>
  <si>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</si>
  <si>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</si>
  <si>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</si>
  <si>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</si>
  <si>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</si>
  <si>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</si>
  <si>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</si>
  <si>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</si>
  <si>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</si>
  <si>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</si>
  <si>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</si>
  <si>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</si>
  <si>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</si>
  <si>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</si>
  <si>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</si>
  <si>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</si>
  <si>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</si>
  <si>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</si>
  <si>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</si>
  <si>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</si>
  <si>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</si>
  <si>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</si>
  <si>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</si>
  <si>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</si>
  <si>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</si>
  <si>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</si>
  <si>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</si>
  <si>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</si>
  <si>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</si>
  <si>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</si>
  <si>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</si>
  <si>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</si>
  <si>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</si>
  <si>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</si>
  <si>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</si>
  <si>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</si>
  <si>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</si>
  <si>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</si>
  <si>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</si>
  <si>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</si>
  <si>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</si>
  <si>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</si>
  <si>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</si>
  <si>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</si>
  <si>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</si>
  <si>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</si>
  <si>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</si>
  <si>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</si>
  <si>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</si>
  <si>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</si>
  <si>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</si>
  <si>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</si>
  <si>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</si>
  <si>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</si>
  <si>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</si>
  <si>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</si>
  <si>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</si>
  <si>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</si>
  <si>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</si>
  <si>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</si>
  <si>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</si>
  <si>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</si>
  <si>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</si>
  <si>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</si>
  <si>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</si>
  <si>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</si>
  <si>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</si>
  <si>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</si>
  <si>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</si>
  <si>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</si>
  <si>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</si>
  <si>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</si>
  <si>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</si>
  <si>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</si>
  <si>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</si>
  <si>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</si>
  <si>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</si>
  <si>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</si>
  <si>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</si>
  <si>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</si>
  <si>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</si>
  <si>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</si>
  <si>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</si>
  <si>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</si>
  <si>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</si>
  <si>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</si>
  <si>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</si>
  <si>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</si>
  <si>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</si>
  <si>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</si>
  <si>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</si>
  <si>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</si>
  <si>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</si>
  <si>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</si>
  <si>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</si>
  <si>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</si>
  <si>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</si>
  <si>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</si>
  <si>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</si>
  <si>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</si>
  <si>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</si>
  <si>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</si>
  <si>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</si>
  <si>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</si>
  <si>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</si>
  <si>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</si>
  <si>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</si>
  <si>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</si>
  <si>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</si>
  <si>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</si>
  <si>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</si>
  <si>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</si>
  <si>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</si>
  <si>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</si>
  <si>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</si>
  <si>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</si>
  <si>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</si>
  <si>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</si>
  <si>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</si>
  <si>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</si>
  <si>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</si>
  <si>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</si>
  <si>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</si>
  <si>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</si>
  <si>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</si>
  <si>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</si>
  <si>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</si>
  <si>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</si>
  <si>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</si>
  <si>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</si>
  <si>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</si>
  <si>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</si>
  <si>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</si>
  <si>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</si>
  <si>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</si>
  <si>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</si>
  <si>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</si>
  <si>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</si>
  <si>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</si>
  <si>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</si>
  <si>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</si>
  <si>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</si>
  <si>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</si>
  <si>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</si>
  <si>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</si>
  <si>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</si>
  <si>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</si>
  <si>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</si>
  <si>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</si>
  <si>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</si>
  <si>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</si>
  <si>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</si>
  <si>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</si>
  <si>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</si>
  <si>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</si>
  <si>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</si>
  <si>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</si>
  <si>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</si>
  <si>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</si>
  <si>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</si>
  <si>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</si>
  <si>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</si>
  <si>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</si>
  <si>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</si>
  <si>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</si>
  <si>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</si>
  <si>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</si>
  <si>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</si>
  <si>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</si>
  <si>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</si>
  <si>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</si>
  <si>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</si>
  <si>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</si>
  <si>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</si>
  <si>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</si>
  <si>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</si>
  <si>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</si>
  <si>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</si>
  <si>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</si>
  <si>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</si>
  <si>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</si>
  <si>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</si>
  <si>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</si>
  <si>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</si>
  <si>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</si>
  <si>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</si>
  <si>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</si>
  <si>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</si>
  <si>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</si>
  <si>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</si>
  <si>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</si>
  <si>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</si>
  <si>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</si>
  <si>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</si>
  <si>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</si>
  <si>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</si>
  <si>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</si>
  <si>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</si>
  <si>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</si>
  <si>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</si>
  <si>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</si>
  <si>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</si>
  <si>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</si>
  <si>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</si>
  <si>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</si>
  <si>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</si>
  <si>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</si>
  <si>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</si>
  <si>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</si>
  <si>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</si>
  <si>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</si>
  <si>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</si>
  <si>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</si>
  <si>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</si>
  <si>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</si>
  <si>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</si>
  <si>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</si>
  <si>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</si>
  <si>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</si>
  <si>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</si>
  <si>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</si>
  <si>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</si>
  <si>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</si>
  <si>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</si>
  <si>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</si>
  <si>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</si>
  <si>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</si>
  <si>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</si>
  <si>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</si>
  <si>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</si>
  <si>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</si>
  <si>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</si>
  <si>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</si>
  <si>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</si>
  <si>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</si>
  <si>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</si>
  <si>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</si>
  <si>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</si>
  <si>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</si>
  <si>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</si>
  <si>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</si>
  <si>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</si>
  <si>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</si>
  <si>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</si>
  <si>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</si>
  <si>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</si>
  <si>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</si>
  <si>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</si>
  <si>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</si>
  <si>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</si>
  <si>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</si>
  <si>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</si>
  <si>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</si>
  <si>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</si>
  <si>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</si>
  <si>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</si>
  <si>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</si>
  <si>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</si>
  <si>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</si>
  <si>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</si>
  <si>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</si>
  <si>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</si>
  <si>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</si>
  <si>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</si>
  <si>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</si>
  <si>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</si>
  <si>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</si>
  <si>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</si>
  <si>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</si>
  <si>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</si>
  <si>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</si>
  <si>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</si>
  <si>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</si>
  <si>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</si>
  <si>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</si>
  <si>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</si>
  <si>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</si>
  <si>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</si>
  <si>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</si>
  <si>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</si>
  <si>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</si>
  <si>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</si>
  <si>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</si>
  <si>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</si>
  <si>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</si>
  <si>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</si>
  <si>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</si>
  <si>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</si>
  <si>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</si>
  <si>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</si>
  <si>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</si>
  <si>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</si>
  <si>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</si>
  <si>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</si>
  <si>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</si>
  <si>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</si>
  <si>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</si>
  <si>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</si>
  <si>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</si>
  <si>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</si>
  <si>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</si>
  <si>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</si>
  <si>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</si>
  <si>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</si>
  <si>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</si>
  <si>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</si>
  <si>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</si>
  <si>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</si>
  <si>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</si>
  <si>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</si>
  <si>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</si>
  <si>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</si>
  <si>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</si>
  <si>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</si>
  <si>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</si>
  <si>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</si>
  <si>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</si>
  <si>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</si>
  <si>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</si>
  <si>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</si>
  <si>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</si>
  <si>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</si>
  <si>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</si>
  <si>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</si>
  <si>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</si>
  <si>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</si>
  <si>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</si>
  <si>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</si>
  <si>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</si>
  <si>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</si>
  <si>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</si>
  <si>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</si>
  <si>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</si>
  <si>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</si>
  <si>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</si>
  <si>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</si>
  <si>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</si>
  <si>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</si>
  <si>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</si>
  <si>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</si>
  <si>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</si>
  <si>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</si>
  <si>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</si>
  <si>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</si>
  <si>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</si>
  <si>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</si>
  <si>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</si>
  <si>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</si>
  <si>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</si>
  <si>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</si>
  <si>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</si>
  <si>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</si>
  <si>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</si>
  <si>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</si>
  <si>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</si>
  <si>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</si>
  <si>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</si>
  <si>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</si>
  <si>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</si>
  <si>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</si>
  <si>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</si>
  <si>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</si>
  <si>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</si>
  <si>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</si>
  <si>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</si>
  <si>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</si>
  <si>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</si>
  <si>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</si>
  <si>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</si>
  <si>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</si>
  <si>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</si>
  <si>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</si>
  <si>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</si>
  <si>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</si>
  <si>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</si>
  <si>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</si>
  <si>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</si>
  <si>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</si>
  <si>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</si>
  <si>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</si>
  <si>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</si>
  <si>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</si>
  <si>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</si>
  <si>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</si>
  <si>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</si>
  <si>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</si>
  <si>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</si>
  <si>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</si>
  <si>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</si>
  <si>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</si>
  <si>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</si>
  <si>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</si>
  <si>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</si>
  <si>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</si>
  <si>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</si>
  <si>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</si>
  <si>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</si>
  <si>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</si>
  <si>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</si>
  <si>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</si>
  <si>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</si>
  <si>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</si>
  <si>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</si>
  <si>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</si>
  <si>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</si>
  <si>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</si>
  <si>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</si>
  <si>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</si>
  <si>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</si>
  <si>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</si>
  <si>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</si>
  <si>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</si>
  <si>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</si>
  <si>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</si>
  <si>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</si>
  <si>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</si>
  <si>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</si>
  <si>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</si>
  <si>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</si>
  <si>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</si>
  <si>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</si>
  <si>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</si>
  <si>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</si>
  <si>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</si>
  <si>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</si>
  <si>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</si>
  <si>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</si>
  <si>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</si>
  <si>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</si>
  <si>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</si>
  <si>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</si>
  <si>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</si>
  <si>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</si>
  <si>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</si>
  <si>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</si>
  <si>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</si>
  <si>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</si>
  <si>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</si>
  <si>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</si>
  <si>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</si>
  <si>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</si>
  <si>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</si>
  <si>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</si>
  <si>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</si>
  <si>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</si>
  <si>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</si>
  <si>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</si>
  <si>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</si>
  <si>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</si>
  <si>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</si>
  <si>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</si>
  <si>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</si>
  <si>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</si>
  <si>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</si>
  <si>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</si>
  <si>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</si>
  <si>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</si>
  <si>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</si>
  <si>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</si>
  <si>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</si>
  <si>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</si>
  <si>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</si>
  <si>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</si>
  <si>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</si>
  <si>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</si>
  <si>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</si>
  <si>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</si>
  <si>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</si>
  <si>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</si>
  <si>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</si>
  <si>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</si>
  <si>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</si>
  <si>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</si>
  <si>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</si>
  <si>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</si>
  <si>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</si>
  <si>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</si>
  <si>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</si>
  <si>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</si>
  <si>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</si>
  <si>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</si>
  <si>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</si>
  <si>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</si>
  <si>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</si>
  <si>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</si>
  <si>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</si>
  <si>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</si>
  <si>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</si>
  <si>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</si>
  <si>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</si>
  <si>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</si>
  <si>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</si>
  <si>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</si>
  <si>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</si>
  <si>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</si>
  <si>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</si>
  <si>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</si>
  <si>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</si>
  <si>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</si>
  <si>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</si>
  <si>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</si>
  <si>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</si>
  <si>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</si>
  <si>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</si>
  <si>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</si>
  <si>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</si>
  <si>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</si>
  <si>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</si>
  <si>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</si>
  <si>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</si>
  <si>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</si>
  <si>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</si>
  <si>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</si>
  <si>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</si>
  <si>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</si>
  <si>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</si>
  <si>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</si>
  <si>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</si>
  <si>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</si>
  <si>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</si>
  <si>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</si>
  <si>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</si>
  <si>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</si>
  <si>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</si>
  <si>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</si>
  <si>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</si>
  <si>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</si>
  <si>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</si>
  <si>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</si>
  <si>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</si>
  <si>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</si>
  <si>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</si>
  <si>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</si>
  <si>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</si>
  <si>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</si>
  <si>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</si>
  <si>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</si>
  <si>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</si>
  <si>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</si>
  <si>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</si>
  <si>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</si>
  <si>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</si>
  <si>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</si>
  <si>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</si>
  <si>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</si>
  <si>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</si>
  <si>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</si>
  <si>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</si>
  <si>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</si>
  <si>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</si>
  <si>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</si>
  <si>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</si>
  <si>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</si>
  <si>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</si>
  <si>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</si>
  <si>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</si>
  <si>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</si>
  <si>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</si>
  <si>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</si>
  <si>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</si>
  <si>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</si>
  <si>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</si>
  <si>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</si>
  <si>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</si>
  <si>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</si>
  <si>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</si>
  <si>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</si>
  <si>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</si>
  <si>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</si>
  <si>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</si>
  <si>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</si>
  <si>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</si>
  <si>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</si>
  <si>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</si>
  <si>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</si>
  <si>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</si>
  <si>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</si>
  <si>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</si>
  <si>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</si>
  <si>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</si>
  <si>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</si>
  <si>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</si>
  <si>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</si>
  <si>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</si>
  <si>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</si>
  <si>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</si>
  <si>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</si>
  <si>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</si>
  <si>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</si>
  <si>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</si>
  <si>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</si>
  <si>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</si>
  <si>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</si>
  <si>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</si>
  <si>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</si>
  <si>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</si>
  <si>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</si>
  <si>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</si>
  <si>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</si>
  <si>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</si>
  <si>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</si>
  <si>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</si>
  <si>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</si>
  <si>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</si>
  <si>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</si>
  <si>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</si>
  <si>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</si>
  <si>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</si>
  <si>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</si>
  <si>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</si>
  <si>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</si>
  <si>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</si>
  <si>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</si>
  <si>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</si>
  <si>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</si>
  <si>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</si>
  <si>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</si>
  <si>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</si>
  <si>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</si>
  <si>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</si>
  <si>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</si>
  <si>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</si>
  <si>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</si>
  <si>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</si>
  <si>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</si>
  <si>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</si>
  <si>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</si>
  <si>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</si>
  <si>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</si>
  <si>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</si>
  <si>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</si>
  <si>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</si>
  <si>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</si>
  <si>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</si>
  <si>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</si>
  <si>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</si>
  <si>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</si>
  <si>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</si>
  <si>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</si>
  <si>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</si>
  <si>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</si>
  <si>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</si>
  <si>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</si>
  <si>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</si>
  <si>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</si>
  <si>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</si>
  <si>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</si>
  <si>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</si>
  <si>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</si>
  <si>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</si>
  <si>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</si>
  <si>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</si>
  <si>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</si>
  <si>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</si>
  <si>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</si>
  <si>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</si>
  <si>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</si>
  <si>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</si>
  <si>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</si>
  <si>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</si>
  <si>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</si>
  <si>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</si>
  <si>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</si>
  <si>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</si>
  <si>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</si>
  <si>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</si>
  <si>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</si>
  <si>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</si>
  <si>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</si>
  <si>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</si>
  <si>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</si>
  <si>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</si>
  <si>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</si>
  <si>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</si>
  <si>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</si>
  <si>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</si>
  <si>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</si>
  <si>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</si>
  <si>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</si>
  <si>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</si>
  <si>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</si>
  <si>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</si>
  <si>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</si>
  <si>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</si>
  <si>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</si>
  <si>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</si>
  <si>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</si>
  <si>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</si>
  <si>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</si>
  <si>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</si>
  <si>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</si>
  <si>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</si>
  <si>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</si>
  <si>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</si>
  <si>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</si>
  <si>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</si>
  <si>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</si>
  <si>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</si>
  <si>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</si>
  <si>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</si>
  <si>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</si>
  <si>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</si>
  <si>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</si>
  <si>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</si>
  <si>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</si>
  <si>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</si>
  <si>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</si>
  <si>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</si>
  <si>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</si>
  <si>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</si>
  <si>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</si>
  <si>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</si>
  <si>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</si>
  <si>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</si>
  <si>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</si>
  <si>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</si>
  <si>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</si>
  <si>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</si>
  <si>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</si>
  <si>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</si>
  <si>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</si>
  <si>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</si>
  <si>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</si>
  <si>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</si>
  <si>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</si>
  <si>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</si>
  <si>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</si>
  <si>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</si>
  <si>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</si>
  <si>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</si>
  <si>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</si>
  <si>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</si>
  <si>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</si>
  <si>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</si>
  <si>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</si>
  <si>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</si>
  <si>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</si>
  <si>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</si>
  <si>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</si>
  <si>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</si>
  <si>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</si>
  <si>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</si>
  <si>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</si>
  <si>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</si>
  <si>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</si>
  <si>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</si>
  <si>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</si>
  <si>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</si>
  <si>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</si>
  <si>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</si>
  <si>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</si>
  <si>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</si>
  <si>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</si>
  <si>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</si>
  <si>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</si>
  <si>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</si>
  <si>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</si>
  <si>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</si>
  <si>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</si>
  <si>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</si>
  <si>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</si>
  <si>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</si>
  <si>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</si>
  <si>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</si>
  <si>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</si>
  <si>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</si>
  <si>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</si>
  <si>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</si>
  <si>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</si>
  <si>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</si>
  <si>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</si>
  <si>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</si>
  <si>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</si>
  <si>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</si>
  <si>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</si>
  <si>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</si>
  <si>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</si>
  <si>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</si>
  <si>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</si>
  <si>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</si>
  <si>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</si>
  <si>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</si>
  <si>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</si>
  <si>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</si>
  <si>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</si>
  <si>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</si>
  <si>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</si>
  <si>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</si>
  <si>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</si>
  <si>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</si>
  <si>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</si>
  <si>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</si>
  <si>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</si>
  <si>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</si>
  <si>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</si>
  <si>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</si>
  <si>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</si>
  <si>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</si>
  <si>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</si>
  <si>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</si>
  <si>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</si>
  <si>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</si>
  <si>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</si>
  <si>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</si>
  <si>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</si>
  <si>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</si>
  <si>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</si>
  <si>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</si>
  <si>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</si>
  <si>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</si>
  <si>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</si>
  <si>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</si>
  <si>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</si>
  <si>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</si>
  <si>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</si>
  <si>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</si>
  <si>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</si>
  <si>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</si>
  <si>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</si>
  <si>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</si>
  <si>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</si>
  <si>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</si>
  <si>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</si>
  <si>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</si>
  <si>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</si>
  <si>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</si>
  <si>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</si>
  <si>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</si>
  <si>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</si>
  <si>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</si>
  <si>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</si>
  <si>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</si>
  <si>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</si>
  <si>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</si>
  <si>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</si>
  <si>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</si>
  <si>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</si>
  <si>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</si>
  <si>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</si>
  <si>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</si>
  <si>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</si>
  <si>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</si>
  <si>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</si>
  <si>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</si>
  <si>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</si>
  <si>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</si>
  <si>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</si>
  <si>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</si>
  <si>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</si>
  <si>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</si>
  <si>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</si>
  <si>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</si>
  <si>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</si>
  <si>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</si>
  <si>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</si>
  <si>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</si>
  <si>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</si>
  <si>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</si>
  <si>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</si>
  <si>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</si>
  <si>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</si>
  <si>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</si>
  <si>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</si>
  <si>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</si>
  <si>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</si>
  <si>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</si>
  <si>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</si>
  <si>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</si>
  <si>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</si>
  <si>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</si>
  <si>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</si>
  <si>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</si>
  <si>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</si>
  <si>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</si>
  <si>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</si>
  <si>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</si>
  <si>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</si>
  <si>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</si>
  <si>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</si>
  <si>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</si>
  <si>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</si>
  <si>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</si>
  <si>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</si>
  <si>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</si>
  <si>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</si>
  <si>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</si>
  <si>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</si>
  <si>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</si>
  <si>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</si>
  <si>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</si>
  <si>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</si>
  <si>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</si>
  <si>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</si>
  <si>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</si>
  <si>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</si>
  <si>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</si>
  <si>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</si>
  <si>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</si>
  <si>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</si>
  <si>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</si>
  <si>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</si>
  <si>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</si>
  <si>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</si>
  <si>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</si>
  <si>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</si>
  <si>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</si>
  <si>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</si>
  <si>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</si>
  <si>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</si>
  <si>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</si>
  <si>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</si>
  <si>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</si>
  <si>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</si>
  <si>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</si>
  <si>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</si>
  <si>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</si>
  <si>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</si>
  <si>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</si>
  <si>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</si>
  <si>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</si>
  <si>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</si>
  <si>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</si>
  <si>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</si>
  <si>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</si>
  <si>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</si>
  <si>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</si>
  <si>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</si>
  <si>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</si>
  <si>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</si>
  <si>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</si>
  <si>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</si>
  <si>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</si>
  <si>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</si>
  <si>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</si>
  <si>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</si>
  <si>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</si>
  <si>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</si>
  <si>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</si>
  <si>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</si>
  <si>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</si>
  <si>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</si>
  <si>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</si>
  <si>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</si>
  <si>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</si>
  <si>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</si>
  <si>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</si>
  <si>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</si>
  <si>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</si>
  <si>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</si>
  <si>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</si>
  <si>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</si>
  <si>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</si>
  <si>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</si>
  <si>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</si>
  <si>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</si>
  <si>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</si>
  <si>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</si>
  <si>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</si>
  <si>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</si>
  <si>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</si>
  <si>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</si>
  <si>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</si>
  <si>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</si>
  <si>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</si>
  <si>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</si>
  <si>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</si>
  <si>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</si>
  <si>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</si>
  <si>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</si>
  <si>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</si>
  <si>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</si>
  <si>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</si>
  <si>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</si>
  <si>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</si>
  <si>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</si>
  <si>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</si>
  <si>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</si>
  <si>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</si>
  <si>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</si>
  <si>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</si>
  <si>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</si>
  <si>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</si>
  <si>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</si>
  <si>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</si>
  <si>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</si>
  <si>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</si>
  <si>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</si>
  <si>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</si>
  <si>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</si>
  <si>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</si>
  <si>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</si>
  <si>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</si>
  <si>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</si>
  <si>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</si>
  <si>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</si>
  <si>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</si>
  <si>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</si>
  <si>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</si>
  <si>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</si>
  <si>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</si>
  <si>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</si>
  <si>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</si>
  <si>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</si>
  <si>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</si>
  <si>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</si>
  <si>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</si>
  <si>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</si>
  <si>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</si>
  <si>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</si>
  <si>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</si>
  <si>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</si>
  <si>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</si>
  <si>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</si>
  <si>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</si>
  <si>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</si>
  <si>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</si>
  <si>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</si>
  <si>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</si>
  <si>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</si>
  <si>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</si>
  <si>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</si>
  <si>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</si>
  <si>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</si>
  <si>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</si>
  <si>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</si>
  <si>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</si>
  <si>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</si>
  <si>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</si>
  <si>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</si>
  <si>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</si>
  <si>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</si>
  <si>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</si>
  <si>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</si>
  <si>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</si>
  <si>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</si>
  <si>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</si>
  <si>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</si>
  <si>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</si>
  <si>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</si>
  <si>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</si>
  <si>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</si>
  <si>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</si>
  <si>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</si>
  <si>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</si>
  <si>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</si>
  <si>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</si>
  <si>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</si>
  <si>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</si>
  <si>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</si>
  <si>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</si>
  <si>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</si>
  <si>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</si>
  <si>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</si>
  <si>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</si>
  <si>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</si>
  <si>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</si>
  <si>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</si>
  <si>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</si>
  <si>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</si>
  <si>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</si>
  <si>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</si>
  <si>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</si>
  <si>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</si>
  <si>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</si>
  <si>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</si>
  <si>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</si>
  <si>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</si>
  <si>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</si>
  <si>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</si>
  <si>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</si>
  <si>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</si>
  <si>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</si>
  <si>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</si>
  <si>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</si>
  <si>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</si>
  <si>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</si>
  <si>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</si>
  <si>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</si>
  <si>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</si>
  <si>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</si>
  <si>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</si>
  <si>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</si>
  <si>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</si>
  <si>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</si>
  <si>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</si>
  <si>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</si>
  <si>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</si>
  <si>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</si>
  <si>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</si>
  <si>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</si>
  <si>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</si>
  <si>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</si>
  <si>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</si>
  <si>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</si>
  <si>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</si>
  <si>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</si>
  <si>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</si>
  <si>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</si>
  <si>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</si>
  <si>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</si>
  <si>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</si>
  <si>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</si>
  <si>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</si>
  <si>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</si>
  <si>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</si>
  <si>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</si>
  <si>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</si>
  <si>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</si>
  <si>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</si>
  <si>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</si>
  <si>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</si>
  <si>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</si>
  <si>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</si>
  <si>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</si>
  <si>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</si>
  <si>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</si>
  <si>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</si>
  <si>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</si>
  <si>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</si>
  <si>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</si>
  <si>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</si>
  <si>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</si>
  <si>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</si>
  <si>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</si>
  <si>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</si>
  <si>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</si>
  <si>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</si>
  <si>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</si>
  <si>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</si>
  <si>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</si>
  <si>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</si>
  <si>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</si>
  <si>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</si>
  <si>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</si>
  <si>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</si>
  <si>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</si>
  <si>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</si>
  <si>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</si>
  <si>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</si>
  <si>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</si>
  <si>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</si>
  <si>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</si>
  <si>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</si>
  <si>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</si>
  <si>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</si>
  <si>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</si>
  <si>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</si>
  <si>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</si>
  <si>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</si>
  <si>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</si>
  <si>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</si>
  <si>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</si>
  <si>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</si>
  <si>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</si>
  <si>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</si>
  <si>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</si>
  <si>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</si>
  <si>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</si>
  <si>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</si>
  <si>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</si>
  <si>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</si>
  <si>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</si>
  <si>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</si>
  <si>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</si>
  <si>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</si>
  <si>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</si>
  <si>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</si>
  <si>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</si>
  <si>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</si>
  <si>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</si>
  <si>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</si>
  <si>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</si>
  <si>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</si>
  <si>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</si>
  <si>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</si>
  <si>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</si>
  <si>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</si>
  <si>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</si>
  <si>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</si>
  <si>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</si>
  <si>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</si>
  <si>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</si>
  <si>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</si>
  <si>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</si>
  <si>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</si>
  <si>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</si>
  <si>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</si>
  <si>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</si>
  <si>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</si>
  <si>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</si>
  <si>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</si>
  <si>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</si>
  <si>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</si>
  <si>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</si>
  <si>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</si>
  <si>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</si>
  <si>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</si>
  <si>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</si>
  <si>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</si>
  <si>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</si>
  <si>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</si>
  <si>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</si>
  <si>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</si>
  <si>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</si>
  <si>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</si>
  <si>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</si>
  <si>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</si>
  <si>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</si>
  <si>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</si>
  <si>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</si>
  <si>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</si>
  <si>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</si>
  <si>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</si>
  <si>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</si>
  <si>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</si>
  <si>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</si>
  <si>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</si>
  <si>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</si>
  <si>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</si>
  <si>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</si>
  <si>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</si>
  <si>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</si>
  <si>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</si>
  <si>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</si>
  <si>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</si>
  <si>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</si>
  <si>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</si>
  <si>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</si>
  <si>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</si>
  <si>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</si>
  <si>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</si>
  <si>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</si>
  <si>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</si>
  <si>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</si>
  <si>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</si>
  <si>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</si>
  <si>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</si>
  <si>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</si>
  <si>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</si>
  <si>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</si>
  <si>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</si>
  <si>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</si>
  <si>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</si>
  <si>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</si>
  <si>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</si>
  <si>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</si>
  <si>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</si>
  <si>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</si>
  <si>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</si>
  <si>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</si>
  <si>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</si>
  <si>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</si>
  <si>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</si>
  <si>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</si>
  <si>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</si>
  <si>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</si>
  <si>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</si>
  <si>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</si>
  <si>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</si>
  <si>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</si>
  <si>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</si>
  <si>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</si>
  <si>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</si>
  <si>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</si>
  <si>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</si>
  <si>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</si>
  <si>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</si>
  <si>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</si>
  <si>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</si>
  <si>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</si>
  <si>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</si>
  <si>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</si>
  <si>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</si>
  <si>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</si>
  <si>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</si>
  <si>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</si>
  <si>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</si>
  <si>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</si>
  <si>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</si>
  <si>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</si>
  <si>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</si>
  <si>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</si>
  <si>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</si>
  <si>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</si>
  <si>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</si>
  <si>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</si>
  <si>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</si>
  <si>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</si>
  <si>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</si>
  <si>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</si>
  <si>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</si>
  <si>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</si>
  <si>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</si>
  <si>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</si>
  <si>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</si>
  <si>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</si>
  <si>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</si>
  <si>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</si>
  <si>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</si>
  <si>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</si>
  <si>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</si>
  <si>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</si>
  <si>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</si>
  <si>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</si>
  <si>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</si>
  <si>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</si>
  <si>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</si>
  <si>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</si>
  <si>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</si>
  <si>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</si>
  <si>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</si>
  <si>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</si>
  <si>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</si>
  <si>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</si>
  <si>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</si>
  <si>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</si>
  <si>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</si>
  <si>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</si>
  <si>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</si>
  <si>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</si>
  <si>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</si>
  <si>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</si>
  <si>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</si>
  <si>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</si>
  <si>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</si>
  <si>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</si>
  <si>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</si>
  <si>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</si>
  <si>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</si>
  <si>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</si>
  <si>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</si>
  <si>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</si>
  <si>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</si>
  <si>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</si>
  <si>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</si>
  <si>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</si>
  <si>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</si>
  <si>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</si>
  <si>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</si>
  <si>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</si>
  <si>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</si>
  <si>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</si>
  <si>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</si>
  <si>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</si>
  <si>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</si>
  <si>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</si>
  <si>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</si>
  <si>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</si>
  <si>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</si>
  <si>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</si>
  <si>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</si>
  <si>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</si>
  <si>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</si>
  <si>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</si>
  <si>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</si>
  <si>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</si>
  <si>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</si>
  <si>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</si>
  <si>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</si>
  <si>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</si>
  <si>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</si>
  <si>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</si>
  <si>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</si>
  <si>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</si>
  <si>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</si>
  <si>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</si>
  <si>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</si>
  <si>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</si>
  <si>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</si>
  <si>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</si>
  <si>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</si>
  <si>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</si>
  <si>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</si>
  <si>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</si>
  <si>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</si>
  <si>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</si>
  <si>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</si>
  <si>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</si>
  <si>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</si>
  <si>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</si>
  <si>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</si>
  <si>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</si>
  <si>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</si>
  <si>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</si>
  <si>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</si>
  <si>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</si>
  <si>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</si>
  <si>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</si>
  <si>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</si>
  <si>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</si>
  <si>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</si>
  <si>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</si>
  <si>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</si>
  <si>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</si>
  <si>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</si>
  <si>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</si>
  <si>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</si>
  <si>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</si>
  <si>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</si>
  <si>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</si>
  <si>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</si>
  <si>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</si>
  <si>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</si>
  <si>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</si>
  <si>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</si>
  <si>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</si>
  <si>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</si>
  <si>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</si>
  <si>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</si>
  <si>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</si>
  <si>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</si>
  <si>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</si>
  <si>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</si>
  <si>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</si>
  <si>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</si>
  <si>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</si>
  <si>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</si>
  <si>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</si>
  <si>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</si>
  <si>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</si>
  <si>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</si>
  <si>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</si>
  <si>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</si>
  <si>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</si>
  <si>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</si>
  <si>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</si>
  <si>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</si>
  <si>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</si>
  <si>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</si>
  <si>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</si>
  <si>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</si>
  <si>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</si>
  <si>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</si>
  <si>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</si>
  <si>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</si>
  <si>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</si>
  <si>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</si>
  <si>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</si>
  <si>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</si>
  <si>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</si>
  <si>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</si>
  <si>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</si>
  <si>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</si>
  <si>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</si>
  <si>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</si>
  <si>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</si>
  <si>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</si>
  <si>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</si>
  <si>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</si>
  <si>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</si>
  <si>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</si>
  <si>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</si>
  <si>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</si>
  <si>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</si>
  <si>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</si>
  <si>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</si>
  <si>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</si>
  <si>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</si>
  <si>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</si>
  <si>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</si>
  <si>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</si>
  <si>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</si>
  <si>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</si>
  <si>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</si>
  <si>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</si>
  <si>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</si>
  <si>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</si>
  <si>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</si>
  <si>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</si>
  <si>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</si>
  <si>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</si>
  <si>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</si>
  <si>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</si>
  <si>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</si>
  <si>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</si>
  <si>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</si>
  <si>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</si>
  <si>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</si>
  <si>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</si>
  <si>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</si>
  <si>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</si>
  <si>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</si>
  <si>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</si>
  <si>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</si>
  <si>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</si>
  <si>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</si>
  <si>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</si>
  <si>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</si>
  <si>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</si>
  <si>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</si>
  <si>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</si>
  <si>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</si>
  <si>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</si>
  <si>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</si>
  <si>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</si>
  <si>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</si>
  <si>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</si>
  <si>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</si>
  <si>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</si>
  <si>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</si>
  <si>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</si>
  <si>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</si>
  <si>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</si>
  <si>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</si>
  <si>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</si>
  <si>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</si>
  <si>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</si>
  <si>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</si>
  <si>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</si>
  <si>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</si>
  <si>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</si>
  <si>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</si>
  <si>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</si>
  <si>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</si>
  <si>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</si>
  <si>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</si>
  <si>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</si>
  <si>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</si>
  <si>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</si>
  <si>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</si>
  <si>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</si>
  <si>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</si>
  <si>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</si>
  <si>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</si>
  <si>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</si>
  <si>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</si>
  <si>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</si>
  <si>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</si>
  <si>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</si>
  <si>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</si>
  <si>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</si>
  <si>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</si>
  <si>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</si>
  <si>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</si>
  <si>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</si>
  <si>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</si>
  <si>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</si>
  <si>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</si>
  <si>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</si>
  <si>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</si>
  <si>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</si>
  <si>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</si>
  <si>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</si>
  <si>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</si>
  <si>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</si>
  <si>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</si>
  <si>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</si>
  <si>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</si>
  <si>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</si>
  <si>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</si>
  <si>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</si>
  <si>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</si>
  <si>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</si>
  <si>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</si>
  <si>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</si>
  <si>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</si>
  <si>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</si>
  <si>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</si>
  <si>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</si>
  <si>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</si>
  <si>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</si>
  <si>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</si>
  <si>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</si>
  <si>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</si>
  <si>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</si>
  <si>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</si>
  <si>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</si>
  <si>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</si>
  <si>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</si>
  <si>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</si>
  <si>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</si>
  <si>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</si>
  <si>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</si>
  <si>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</si>
  <si>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</si>
  <si>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</si>
  <si>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</si>
  <si>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</si>
  <si>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</si>
  <si>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</si>
  <si>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</si>
  <si>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</si>
  <si>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</si>
  <si>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</si>
  <si>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</si>
  <si>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</si>
  <si>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</si>
  <si>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</si>
  <si>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</si>
  <si>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</si>
  <si>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</si>
  <si>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</si>
  <si>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</si>
  <si>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</si>
  <si>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</si>
  <si>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</si>
  <si>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</si>
  <si>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</si>
  <si>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</si>
  <si>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</si>
  <si>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</si>
  <si>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</si>
  <si>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</si>
  <si>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</si>
  <si>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</si>
  <si>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</si>
  <si>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</si>
  <si>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</si>
  <si>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</si>
  <si>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</si>
  <si>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</si>
  <si>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</si>
  <si>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</si>
  <si>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</si>
  <si>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</si>
  <si>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</si>
  <si>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</si>
  <si>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</si>
  <si>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</si>
  <si>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</si>
  <si>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</si>
  <si>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</si>
  <si>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</si>
  <si>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</si>
  <si>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</si>
  <si>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</si>
  <si>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</si>
  <si>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</si>
  <si>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</si>
  <si>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</si>
  <si>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</si>
  <si>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</si>
  <si>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</si>
  <si>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</si>
  <si>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</si>
  <si>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</si>
  <si>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</si>
  <si>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</si>
  <si>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</si>
  <si>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</si>
  <si>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</si>
  <si>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</si>
  <si>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</si>
  <si>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</si>
  <si>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</si>
  <si>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</si>
  <si>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</si>
  <si>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</si>
  <si>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</si>
  <si>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</si>
  <si>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</si>
  <si>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</si>
  <si>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</si>
  <si>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</si>
  <si>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</si>
  <si>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</si>
  <si>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</si>
  <si>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</si>
  <si>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</si>
  <si>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</si>
  <si>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</si>
  <si>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</si>
  <si>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</si>
  <si>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</si>
  <si>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</si>
  <si>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</si>
  <si>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</si>
  <si>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</si>
  <si>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</si>
  <si>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</si>
  <si>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</si>
  <si>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</si>
  <si>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</si>
  <si>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</si>
  <si>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</si>
  <si>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</si>
  <si>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</si>
  <si>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</si>
  <si>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</si>
  <si>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</si>
  <si>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</si>
  <si>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</si>
  <si>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</si>
  <si>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</si>
  <si>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</si>
  <si>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</si>
  <si>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</si>
  <si>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</si>
  <si>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</si>
  <si>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</si>
  <si>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</si>
  <si>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</si>
  <si>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</si>
  <si>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</si>
  <si>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</si>
  <si>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</si>
  <si>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</si>
  <si>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</si>
  <si>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</si>
  <si>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</si>
  <si>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</si>
  <si>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</si>
  <si>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</si>
  <si>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</si>
  <si>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</si>
  <si>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</si>
  <si>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</si>
  <si>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</si>
  <si>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</si>
  <si>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</si>
  <si>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</si>
  <si>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</si>
  <si>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</si>
  <si>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</si>
  <si>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</si>
  <si>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</si>
  <si>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</si>
  <si>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</si>
  <si>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</si>
  <si>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</si>
  <si>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</si>
  <si>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</si>
  <si>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</si>
  <si>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</si>
  <si>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</si>
  <si>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</si>
  <si>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</si>
  <si>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</si>
  <si>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</si>
  <si>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</si>
  <si>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</si>
  <si>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</si>
  <si>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</si>
  <si>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</si>
  <si>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</si>
  <si>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</si>
  <si>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</si>
  <si>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</si>
  <si>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</si>
  <si>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</si>
  <si>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</si>
  <si>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</si>
  <si>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</si>
  <si>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</si>
  <si>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</si>
  <si>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</si>
  <si>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</si>
  <si>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</si>
  <si>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</si>
  <si>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</si>
  <si>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</si>
  <si>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</si>
  <si>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</si>
  <si>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</si>
  <si>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</si>
  <si>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</si>
  <si>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</si>
  <si>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</si>
  <si>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</si>
  <si>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</si>
  <si>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</si>
  <si>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</si>
  <si>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</si>
  <si>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</si>
  <si>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</si>
  <si>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</si>
  <si>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</si>
  <si>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</si>
  <si>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</si>
  <si>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</si>
  <si>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</si>
  <si>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</si>
  <si>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</si>
  <si>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</si>
  <si>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</si>
  <si>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</si>
  <si>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</si>
  <si>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</si>
  <si>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</si>
  <si>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</si>
  <si>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</si>
  <si>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</si>
  <si>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</si>
  <si>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</si>
  <si>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</si>
  <si>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</si>
  <si>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</si>
  <si>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</si>
  <si>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</si>
  <si>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</si>
  <si>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</si>
  <si>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</si>
  <si>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</si>
  <si>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</si>
  <si>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</si>
  <si>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</si>
  <si>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</si>
  <si>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</si>
  <si>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</si>
  <si>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</si>
  <si>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</si>
  <si>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</si>
  <si>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</si>
  <si>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</si>
  <si>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</si>
  <si>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</si>
  <si>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</si>
  <si>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</si>
  <si>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</si>
  <si>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</si>
  <si>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</si>
  <si>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</si>
  <si>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</si>
  <si>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</si>
  <si>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</si>
  <si>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</si>
  <si>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</si>
  <si>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</si>
  <si>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</si>
  <si>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</si>
  <si>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</si>
  <si>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</si>
  <si>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</si>
  <si>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</si>
  <si>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</si>
  <si>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</si>
  <si>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</si>
  <si>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</si>
  <si>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</si>
  <si>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</si>
  <si>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</si>
  <si>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</si>
  <si>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</si>
  <si>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</si>
  <si>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</si>
  <si>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</si>
  <si>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</si>
  <si>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</si>
  <si>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</si>
  <si>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</si>
  <si>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</si>
  <si>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</si>
  <si>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</si>
  <si>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</si>
  <si>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</si>
  <si>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</si>
  <si>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</si>
  <si>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</si>
  <si>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</si>
  <si>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</si>
  <si>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</si>
  <si>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</si>
  <si>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</si>
  <si>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</si>
  <si>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</si>
  <si>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</si>
  <si>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</si>
  <si>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</si>
  <si>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</si>
  <si>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</si>
  <si>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</si>
  <si>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</si>
  <si>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</si>
  <si>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</si>
  <si>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</si>
  <si>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</si>
  <si>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</si>
  <si>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</si>
  <si>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</si>
  <si>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</si>
  <si>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</si>
  <si>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</si>
  <si>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</si>
  <si>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</si>
  <si>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</si>
  <si>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</si>
  <si>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</si>
  <si>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</si>
  <si>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</si>
  <si>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</si>
  <si>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</si>
  <si>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</si>
  <si>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</si>
  <si>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</si>
  <si>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</si>
  <si>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</si>
  <si>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</si>
  <si>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</si>
  <si>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</si>
  <si>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</si>
  <si>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</si>
  <si>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</si>
  <si>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</si>
  <si>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</si>
  <si>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</si>
  <si>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</si>
  <si>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</si>
  <si>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</si>
  <si>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</si>
  <si>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</si>
  <si>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</si>
  <si>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</si>
  <si>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</si>
  <si>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</si>
  <si>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</si>
  <si>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</si>
  <si>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</si>
  <si>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</si>
  <si>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</si>
  <si>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</si>
  <si>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</si>
  <si>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</si>
  <si>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</si>
  <si>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</si>
  <si>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</si>
  <si>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</si>
  <si>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</si>
  <si>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</si>
  <si>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</si>
  <si>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</si>
  <si>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</si>
  <si>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</si>
  <si>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</si>
  <si>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</si>
  <si>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</si>
  <si>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</si>
  <si>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</si>
  <si>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</si>
  <si>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</si>
  <si>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</si>
  <si>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</si>
  <si>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</si>
  <si>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</si>
  <si>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</si>
  <si>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</si>
  <si>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</si>
  <si>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</si>
  <si>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</si>
  <si>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</si>
  <si>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</si>
  <si>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</si>
  <si>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</si>
  <si>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</si>
  <si>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</si>
  <si>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</si>
  <si>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</si>
  <si>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</si>
  <si>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</si>
  <si>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</si>
  <si>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</si>
  <si>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</si>
  <si>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</si>
  <si>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</si>
  <si>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</si>
  <si>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</si>
  <si>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</si>
  <si>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</si>
  <si>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</si>
  <si>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</si>
  <si>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</si>
  <si>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</si>
  <si>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</si>
  <si>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</si>
  <si>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</si>
  <si>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</si>
  <si>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</si>
  <si>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</si>
  <si>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</si>
  <si>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</si>
  <si>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</si>
  <si>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</si>
  <si>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</si>
  <si>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</si>
  <si>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</si>
  <si>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</si>
  <si>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</si>
  <si>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</si>
  <si>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</si>
  <si>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</si>
  <si>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</si>
  <si>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</si>
  <si>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</si>
  <si>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</si>
  <si>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</si>
  <si>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</si>
  <si>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</si>
  <si>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</si>
  <si>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</si>
  <si>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</si>
  <si>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</si>
  <si>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</si>
  <si>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</si>
  <si>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</si>
  <si>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</si>
  <si>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</si>
  <si>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</si>
  <si>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</si>
  <si>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</si>
  <si>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</si>
  <si>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</si>
  <si>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</si>
  <si>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</si>
  <si>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</si>
  <si>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</si>
  <si>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</si>
  <si>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</si>
  <si>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</si>
  <si>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</si>
  <si>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</si>
  <si>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</si>
  <si>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</si>
  <si>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</si>
  <si>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</si>
  <si>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</si>
  <si>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</si>
  <si>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</si>
  <si>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</si>
  <si>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</si>
  <si>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</si>
  <si>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</si>
  <si>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</si>
  <si>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</si>
  <si>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</si>
  <si>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</si>
  <si>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</si>
  <si>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</si>
  <si>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</si>
  <si>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</si>
  <si>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</si>
  <si>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</si>
  <si>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</si>
  <si>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</si>
  <si>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</si>
  <si>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</si>
  <si>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</si>
  <si>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</si>
  <si>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</si>
  <si>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</si>
  <si>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</si>
  <si>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</si>
  <si>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</si>
  <si>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</si>
  <si>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</si>
  <si>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</si>
  <si>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</si>
  <si>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</si>
  <si>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</si>
  <si>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</si>
  <si>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</si>
  <si>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</si>
  <si>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</si>
  <si>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</si>
  <si>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</si>
  <si>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</si>
  <si>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</si>
  <si>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</si>
  <si>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</si>
  <si>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</si>
  <si>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</si>
  <si>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</si>
  <si>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</si>
  <si>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</si>
  <si>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</si>
  <si>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</si>
  <si>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</si>
  <si>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</si>
  <si>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</si>
  <si>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</si>
  <si>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</si>
  <si>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</si>
  <si>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</si>
  <si>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</si>
  <si>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</si>
  <si>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</si>
  <si>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</si>
  <si>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</si>
  <si>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</si>
  <si>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</si>
  <si>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</si>
  <si>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</si>
  <si>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</si>
  <si>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</si>
  <si>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</si>
  <si>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</si>
  <si>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</si>
  <si>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</si>
  <si>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</si>
  <si>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</si>
  <si>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</si>
  <si>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</si>
  <si>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</si>
  <si>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</si>
  <si>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</si>
  <si>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</si>
  <si>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</si>
  <si>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</si>
  <si>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</si>
  <si>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</si>
  <si>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</si>
  <si>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</si>
  <si>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</si>
  <si>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</si>
  <si>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</si>
  <si>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</si>
  <si>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</si>
  <si>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</si>
  <si>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</si>
  <si>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</si>
  <si>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</si>
  <si>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</si>
  <si>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</si>
  <si>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</si>
  <si>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</si>
  <si>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</si>
  <si>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</si>
  <si>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</si>
  <si>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</si>
  <si>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</si>
  <si>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</si>
  <si>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</si>
  <si>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</si>
  <si>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</si>
  <si>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</si>
  <si>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</si>
  <si>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</si>
  <si>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</si>
  <si>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</si>
  <si>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</si>
  <si>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</si>
  <si>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</si>
  <si>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</si>
  <si>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</si>
  <si>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</si>
  <si>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</si>
  <si>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</si>
  <si>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</si>
  <si>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</si>
  <si>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</si>
  <si>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</si>
  <si>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</si>
  <si>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</si>
  <si>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</si>
  <si>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</si>
  <si>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</si>
  <si>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</si>
  <si>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</si>
  <si>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</si>
  <si>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</si>
  <si>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</si>
  <si>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</si>
  <si>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</si>
  <si>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</si>
  <si>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</si>
  <si>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</si>
  <si>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</si>
  <si>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</si>
  <si>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</si>
  <si>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</si>
  <si>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</si>
  <si>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</si>
  <si>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</si>
  <si>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</si>
  <si>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</si>
  <si>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</si>
  <si>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</si>
  <si>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</si>
  <si>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</si>
  <si>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</si>
  <si>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</si>
  <si>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</si>
  <si>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</si>
  <si>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</si>
  <si>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</si>
  <si>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</si>
  <si>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</si>
  <si>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</si>
  <si>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</si>
  <si>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</si>
  <si>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</si>
  <si>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</si>
  <si>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</si>
  <si>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</si>
  <si>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</si>
  <si>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</si>
  <si>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</si>
  <si>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</si>
  <si>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</si>
  <si>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</si>
  <si>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</si>
  <si>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</si>
  <si>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</si>
  <si>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</si>
  <si>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</si>
  <si>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</si>
  <si>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</si>
  <si>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</si>
  <si>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</si>
  <si>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</si>
  <si>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</si>
  <si>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</si>
  <si>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</si>
  <si>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</si>
  <si>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</si>
  <si>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</si>
  <si>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</si>
  <si>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</si>
  <si>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</si>
  <si>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</si>
  <si>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</si>
  <si>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</si>
  <si>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</si>
  <si>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</si>
  <si>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</si>
  <si>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</si>
  <si>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</si>
  <si>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</si>
  <si>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</si>
  <si>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</si>
  <si>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</si>
  <si>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</si>
  <si>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</si>
  <si>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</si>
  <si>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</si>
  <si>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</si>
  <si>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</si>
  <si>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</si>
  <si>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</si>
  <si>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</si>
  <si>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</si>
  <si>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</si>
  <si>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</si>
  <si>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</si>
  <si>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</si>
  <si>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</si>
  <si>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</si>
  <si>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</si>
  <si>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</si>
  <si>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</si>
  <si>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</si>
  <si>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</si>
  <si>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</si>
  <si>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</si>
  <si>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</si>
  <si>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</si>
  <si>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</si>
  <si>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</si>
  <si>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</si>
  <si>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</si>
  <si>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</si>
  <si>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</si>
  <si>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</si>
  <si>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</si>
  <si>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</si>
  <si>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</si>
  <si>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</si>
  <si>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</si>
  <si>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</si>
  <si>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</si>
  <si>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</si>
  <si>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</si>
  <si>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</si>
  <si>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</si>
  <si>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</si>
  <si>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</si>
  <si>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</si>
  <si>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</si>
  <si>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</si>
  <si>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</si>
  <si>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</si>
  <si>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</si>
  <si>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</si>
  <si>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</si>
  <si>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</si>
  <si>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</si>
  <si>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</si>
  <si>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</si>
  <si>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</si>
  <si>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</si>
  <si>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</si>
  <si>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</si>
  <si>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</si>
  <si>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</si>
  <si>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</si>
  <si>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</si>
  <si>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</si>
  <si>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</si>
  <si>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</si>
  <si>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</si>
  <si>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</si>
  <si>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</si>
  <si>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</si>
  <si>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</si>
  <si>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</si>
  <si>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</si>
  <si>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</si>
  <si>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</si>
  <si>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</si>
  <si>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</si>
  <si>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</si>
  <si>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</si>
  <si>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</si>
  <si>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</si>
  <si>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</si>
  <si>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</si>
  <si>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</si>
  <si>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</si>
  <si>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</si>
  <si>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</si>
  <si>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</si>
  <si>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</si>
  <si>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</si>
  <si>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</si>
  <si>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</si>
  <si>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</si>
  <si>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</si>
  <si>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</si>
  <si>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</si>
  <si>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</si>
  <si>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</si>
  <si>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</si>
  <si>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</si>
  <si>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</si>
  <si>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</si>
  <si>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</si>
  <si>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</si>
  <si>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</si>
  <si>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</si>
  <si>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</si>
  <si>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</si>
  <si>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</si>
  <si>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</si>
  <si>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</si>
  <si>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</si>
  <si>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</si>
  <si>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</si>
  <si>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</si>
  <si>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</si>
  <si>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</si>
  <si>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</si>
  <si>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</si>
  <si>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</si>
  <si>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</si>
  <si>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</si>
  <si>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</si>
  <si>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</si>
  <si>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</si>
  <si>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</si>
  <si>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</si>
  <si>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</si>
  <si>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</si>
  <si>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</si>
  <si>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</si>
  <si>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</si>
  <si>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</si>
  <si>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</si>
  <si>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</si>
  <si>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</si>
  <si>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</si>
  <si>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</si>
  <si>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</si>
  <si>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</si>
  <si>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</si>
  <si>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</si>
  <si>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</si>
  <si>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</si>
  <si>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</si>
  <si>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</si>
  <si>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</si>
  <si>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</si>
  <si>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</si>
  <si>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</si>
  <si>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</si>
  <si>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</si>
  <si>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</si>
  <si>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</si>
  <si>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</si>
  <si>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</si>
  <si>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</si>
  <si>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</si>
  <si>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</si>
  <si>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</si>
  <si>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</si>
  <si>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</si>
  <si>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</si>
  <si>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</si>
  <si>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</si>
  <si>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</si>
  <si>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</si>
  <si>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</si>
  <si>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</si>
  <si>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</si>
  <si>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</si>
  <si>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</si>
  <si>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</si>
  <si>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</si>
  <si>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</si>
  <si>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</si>
  <si>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</si>
  <si>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</si>
  <si>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</si>
  <si>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</si>
  <si>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</si>
  <si>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</si>
  <si>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</si>
  <si>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</si>
  <si>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</si>
  <si>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</si>
  <si>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</si>
  <si>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</si>
  <si>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</si>
  <si>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</si>
  <si>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</si>
  <si>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</si>
  <si>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</si>
  <si>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</si>
  <si>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</si>
  <si>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</si>
  <si>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</si>
  <si>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</si>
  <si>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</si>
  <si>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</si>
  <si>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</si>
  <si>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</si>
  <si>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</si>
  <si>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</si>
  <si>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</si>
  <si>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</si>
  <si>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</si>
  <si>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</si>
  <si>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</si>
  <si>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</si>
  <si>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</si>
  <si>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</si>
  <si>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</si>
  <si>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</si>
  <si>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</si>
  <si>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</si>
  <si>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</si>
  <si>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</si>
  <si>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</si>
  <si>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</si>
  <si>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</si>
  <si>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</si>
  <si>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</si>
  <si>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</si>
  <si>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</si>
  <si>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</si>
  <si>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</si>
  <si>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</si>
  <si>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</si>
  <si>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</si>
  <si>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</si>
  <si>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</si>
  <si>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</si>
  <si>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</si>
  <si>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</si>
  <si>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</si>
  <si>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</si>
  <si>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</si>
  <si>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</si>
  <si>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</si>
  <si>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</si>
  <si>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</si>
  <si>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</si>
  <si>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</si>
  <si>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</si>
  <si>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</si>
  <si>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</si>
  <si>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</si>
  <si>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</si>
  <si>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</si>
  <si>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</si>
  <si>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</si>
  <si>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</si>
  <si>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</si>
  <si>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</si>
  <si>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</si>
  <si>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</si>
  <si>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</si>
  <si>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</si>
  <si>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</si>
  <si>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</si>
  <si>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</si>
  <si>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</si>
  <si>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</si>
  <si>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</si>
  <si>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</si>
  <si>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</si>
  <si>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</si>
  <si>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</si>
  <si>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</si>
  <si>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</si>
  <si>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</si>
  <si>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</si>
  <si>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</si>
  <si>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</si>
  <si>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</si>
  <si>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</si>
  <si>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</si>
  <si>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</si>
  <si>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</si>
  <si>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</si>
  <si>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</si>
  <si>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</si>
  <si>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</si>
  <si>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</si>
  <si>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</si>
  <si>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</si>
  <si>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</si>
  <si>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</si>
  <si>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</si>
  <si>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</si>
  <si>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</si>
  <si>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</si>
  <si>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</si>
  <si>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</si>
  <si>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</si>
  <si>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</si>
  <si>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</si>
  <si>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</si>
  <si>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</si>
  <si>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</si>
  <si>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</si>
  <si>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</si>
  <si>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</si>
  <si>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</si>
  <si>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</si>
  <si>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</si>
  <si>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</si>
  <si>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</si>
  <si>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</si>
  <si>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</si>
  <si>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</si>
  <si>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</si>
  <si>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</si>
  <si>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</si>
  <si>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</si>
  <si>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</si>
  <si>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</si>
  <si>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</si>
  <si>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</si>
  <si>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</si>
  <si>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</si>
  <si>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</si>
  <si>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</si>
  <si>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</si>
  <si>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</si>
  <si>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</si>
  <si>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</si>
  <si>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</si>
  <si>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</si>
  <si>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</si>
  <si>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</si>
  <si>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</si>
  <si>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</si>
  <si>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</si>
  <si>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</si>
  <si>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</si>
  <si>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</si>
  <si>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</si>
  <si>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</si>
  <si>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</si>
  <si>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</si>
  <si>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</si>
  <si>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</si>
  <si>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</si>
  <si>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</si>
  <si>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</si>
  <si>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</si>
  <si>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</si>
  <si>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</si>
  <si>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</si>
  <si>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</si>
  <si>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</si>
  <si>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</si>
  <si>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</si>
  <si>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</si>
  <si>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</si>
  <si>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</si>
  <si>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</si>
  <si>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</si>
  <si>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</si>
  <si>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</si>
  <si>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</si>
  <si>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</si>
  <si>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</si>
  <si>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</si>
  <si>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</si>
  <si>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</si>
  <si>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</si>
  <si>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</si>
  <si>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</si>
  <si>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</si>
  <si>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</si>
  <si>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</si>
  <si>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</si>
  <si>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</si>
  <si>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</si>
  <si>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</si>
  <si>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</si>
  <si>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</si>
  <si>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</si>
  <si>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</si>
  <si>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</si>
  <si>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</si>
  <si>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</si>
  <si>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</si>
  <si>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</si>
  <si>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</si>
  <si>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</si>
  <si>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</si>
  <si>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</si>
  <si>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</si>
  <si>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</si>
  <si>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</si>
  <si>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</si>
  <si>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</si>
  <si>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</si>
  <si>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</si>
  <si>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</si>
  <si>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</si>
  <si>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</si>
  <si>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</si>
  <si>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</si>
  <si>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</si>
  <si>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</si>
  <si>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</si>
  <si>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</si>
  <si>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</si>
  <si>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</si>
  <si>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</si>
  <si>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</si>
  <si>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</si>
  <si>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</si>
  <si>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</si>
  <si>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</si>
  <si>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</si>
  <si>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</si>
  <si>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</si>
  <si>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</si>
  <si>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</si>
  <si>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</si>
  <si>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</si>
  <si>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</si>
  <si>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</si>
  <si>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</si>
  <si>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</si>
  <si>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</si>
  <si>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</si>
  <si>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</si>
  <si>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</si>
  <si>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</si>
  <si>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</si>
  <si>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</si>
  <si>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</si>
  <si>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</si>
  <si>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</si>
  <si>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</si>
  <si>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</si>
  <si>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</si>
  <si>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</si>
  <si>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</si>
  <si>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</si>
  <si>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</si>
  <si>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</si>
  <si>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</si>
  <si>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</si>
  <si>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</si>
  <si>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</si>
  <si>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</si>
  <si>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</si>
  <si>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</si>
  <si>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</si>
  <si>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</si>
  <si>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</si>
  <si>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</si>
  <si>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</si>
  <si>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</si>
  <si>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</si>
  <si>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</si>
  <si>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</si>
  <si>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</si>
  <si>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</si>
  <si>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</si>
  <si>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</si>
  <si>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</si>
  <si>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</si>
  <si>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</si>
  <si>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</si>
  <si>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</si>
  <si>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</si>
  <si>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</si>
  <si>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</si>
  <si>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</si>
  <si>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</si>
  <si>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</si>
  <si>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</si>
  <si>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</si>
  <si>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</si>
  <si>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</si>
  <si>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</si>
  <si>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</si>
  <si>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</si>
  <si>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</si>
  <si>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</si>
  <si>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</si>
  <si>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</si>
  <si>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</si>
  <si>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</si>
  <si>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</si>
  <si>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</si>
  <si>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</si>
  <si>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</si>
  <si>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</si>
  <si>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</si>
  <si>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</si>
  <si>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</si>
  <si>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</si>
  <si>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</si>
  <si>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</si>
  <si>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</si>
  <si>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</si>
  <si>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</si>
  <si>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</si>
  <si>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</si>
  <si>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</si>
  <si>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</si>
  <si>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</si>
  <si>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</si>
  <si>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</si>
  <si>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</si>
  <si>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</si>
  <si>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</si>
  <si>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</si>
  <si>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</si>
  <si>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</si>
  <si>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</si>
  <si>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</si>
  <si>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</si>
  <si>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</si>
  <si>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</si>
  <si>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</si>
  <si>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</si>
  <si>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</si>
  <si>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</si>
  <si>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</si>
  <si>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</si>
  <si>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</si>
  <si>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</si>
  <si>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</si>
  <si>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</si>
  <si>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</si>
  <si>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</si>
  <si>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</si>
  <si>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</si>
  <si>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</si>
  <si>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</si>
  <si>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</si>
  <si>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</si>
  <si>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</si>
  <si>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</si>
  <si>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</si>
  <si>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</si>
  <si>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</si>
  <si>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</si>
  <si>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</si>
  <si>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</si>
  <si>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</si>
  <si>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</si>
  <si>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</si>
  <si>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</si>
  <si>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</si>
  <si>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</si>
  <si>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</si>
  <si>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</si>
  <si>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</si>
  <si>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</si>
  <si>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</si>
  <si>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</si>
  <si>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</si>
  <si>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</si>
  <si>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</si>
  <si>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</si>
  <si>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</si>
  <si>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</si>
  <si>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</si>
  <si>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</si>
  <si>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</si>
  <si>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</si>
  <si>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</si>
  <si>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</si>
  <si>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</si>
  <si>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</si>
  <si>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</si>
  <si>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</si>
  <si>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</si>
  <si>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</si>
  <si>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</si>
  <si>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</si>
  <si>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</si>
  <si>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</si>
  <si>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</si>
  <si>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</si>
  <si>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</si>
  <si>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</si>
  <si>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</si>
  <si>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</si>
  <si>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</si>
  <si>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</si>
  <si>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</si>
  <si>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</si>
  <si>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</si>
  <si>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</si>
  <si>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</si>
  <si>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</si>
  <si>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</si>
  <si>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</si>
  <si>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</si>
  <si>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</si>
  <si>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</si>
  <si>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</si>
  <si>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</si>
  <si>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</si>
  <si>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</si>
  <si>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</si>
  <si>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</si>
  <si>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</si>
  <si>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</si>
  <si>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</si>
  <si>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</si>
  <si>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</si>
  <si>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</si>
  <si>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</si>
  <si>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</si>
  <si>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</si>
  <si>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</si>
  <si>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</si>
  <si>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</si>
  <si>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</si>
  <si>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</si>
  <si>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</si>
  <si>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</si>
  <si>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</si>
  <si>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</si>
  <si>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</si>
  <si>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</si>
  <si>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</si>
  <si>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</si>
  <si>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</si>
  <si>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</si>
  <si>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</si>
  <si>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</si>
  <si>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</si>
  <si>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</si>
  <si>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</si>
  <si>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</si>
  <si>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</si>
  <si>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</si>
  <si>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</si>
  <si>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</si>
  <si>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</si>
  <si>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</si>
  <si>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</si>
  <si>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</si>
  <si>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</si>
  <si>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</si>
  <si>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</si>
  <si>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</si>
  <si>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</si>
  <si>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</si>
  <si>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</si>
  <si>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</si>
  <si>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</si>
  <si>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</si>
  <si>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</si>
  <si>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</si>
  <si>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</si>
  <si>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</si>
  <si>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</si>
  <si>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</si>
  <si>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</si>
  <si>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</si>
  <si>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</si>
  <si>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</si>
  <si>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</si>
  <si>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</si>
  <si>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</si>
  <si>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</si>
  <si>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</si>
  <si>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</si>
  <si>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</si>
  <si>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</si>
  <si>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</si>
  <si>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</si>
  <si>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</si>
  <si>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</si>
  <si>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</si>
  <si>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</si>
  <si>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</si>
  <si>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</si>
  <si>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</si>
  <si>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</si>
  <si>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</si>
  <si>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</si>
  <si>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</si>
  <si>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</si>
  <si>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</si>
  <si>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</si>
  <si>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</si>
  <si>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</si>
  <si>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</si>
  <si>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</si>
  <si>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</si>
  <si>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</si>
  <si>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</si>
  <si>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</si>
  <si>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</si>
  <si>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</si>
  <si>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</si>
  <si>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</si>
  <si>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</si>
  <si>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</si>
  <si>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</si>
  <si>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</si>
  <si>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</si>
  <si>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</si>
  <si>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</si>
  <si>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</si>
  <si>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</si>
  <si>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</si>
  <si>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</si>
  <si>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</si>
  <si>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</si>
  <si>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</si>
  <si>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</si>
  <si>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</si>
  <si>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</si>
  <si>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</si>
  <si>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</si>
  <si>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</si>
  <si>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</si>
  <si>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</si>
  <si>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</si>
  <si>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</si>
  <si>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</si>
  <si>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</si>
  <si>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</si>
  <si>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</si>
  <si>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</si>
  <si>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</si>
  <si>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</si>
  <si>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</si>
  <si>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</si>
  <si>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</si>
  <si>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</si>
  <si>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</si>
  <si>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</si>
  <si>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</si>
  <si>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</si>
  <si>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</si>
  <si>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</si>
  <si>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</si>
  <si>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</si>
  <si>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</si>
  <si>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</si>
  <si>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</si>
  <si>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</si>
  <si>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</si>
  <si>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</si>
  <si>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</si>
  <si>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</si>
  <si>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</si>
  <si>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</si>
  <si>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</si>
  <si>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</si>
  <si>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</si>
  <si>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</si>
  <si>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</si>
  <si>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</si>
  <si>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</si>
  <si>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</si>
  <si>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</si>
  <si>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</si>
  <si>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</si>
  <si>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</si>
  <si>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</si>
  <si>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</si>
  <si>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</si>
  <si>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</si>
  <si>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</si>
  <si>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</si>
  <si>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</si>
  <si>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</si>
  <si>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</si>
  <si>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</si>
  <si>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</si>
  <si>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</si>
  <si>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</si>
  <si>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</si>
  <si>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</si>
  <si>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</si>
  <si>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</si>
  <si>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</si>
  <si>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</si>
  <si>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</si>
  <si>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</si>
  <si>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</si>
  <si>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</si>
  <si>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</si>
  <si>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</si>
  <si>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</si>
  <si>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</si>
  <si>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</si>
  <si>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</si>
  <si>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</si>
  <si>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</si>
  <si>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</si>
  <si>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</si>
  <si>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</si>
  <si>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</si>
  <si>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</si>
  <si>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</si>
  <si>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</si>
  <si>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</si>
  <si>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</si>
  <si>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</si>
  <si>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</si>
  <si>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</si>
  <si>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</si>
  <si>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</si>
  <si>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</si>
  <si>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</si>
  <si>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</si>
  <si>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</si>
  <si>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</si>
  <si>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</si>
  <si>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</si>
  <si>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</si>
  <si>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</si>
  <si>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</si>
  <si>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</si>
  <si>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</si>
  <si>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</si>
  <si>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</si>
  <si>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</si>
  <si>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</si>
  <si>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</si>
  <si>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</si>
  <si>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</si>
  <si>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</si>
  <si>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</si>
  <si>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</si>
  <si>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</si>
  <si>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</si>
  <si>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</si>
  <si>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</si>
  <si>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</si>
  <si>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</si>
  <si>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</si>
  <si>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</si>
  <si>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</si>
  <si>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</si>
  <si>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</si>
  <si>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</si>
  <si>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</si>
  <si>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</si>
  <si>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</si>
  <si>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</si>
  <si>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</si>
  <si>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</si>
  <si>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</si>
  <si>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</si>
  <si>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</si>
  <si>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</si>
  <si>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</si>
  <si>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</si>
  <si>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</si>
  <si>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</si>
  <si>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</si>
  <si>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</si>
  <si>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</si>
  <si>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</si>
  <si>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</si>
  <si>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</si>
  <si>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</si>
  <si>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</si>
  <si>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</si>
  <si>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</si>
  <si>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</si>
  <si>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</si>
  <si>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</si>
  <si>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</si>
  <si>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</si>
  <si>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</si>
  <si>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</si>
  <si>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</si>
  <si>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</si>
  <si>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</si>
  <si>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</si>
  <si>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</si>
  <si>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</si>
  <si>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</si>
  <si>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</si>
  <si>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</si>
  <si>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</si>
  <si>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</si>
  <si>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</si>
  <si>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</si>
  <si>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</si>
  <si>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</si>
  <si>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</si>
  <si>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</si>
  <si>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</si>
  <si>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</si>
  <si>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</si>
  <si>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</si>
  <si>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</si>
  <si>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</si>
  <si>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</si>
  <si>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</si>
  <si>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</si>
  <si>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</si>
  <si>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</si>
  <si>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</si>
  <si>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</si>
  <si>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</si>
  <si>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</si>
  <si>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</si>
  <si>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</si>
  <si>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</si>
  <si>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</si>
  <si>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</si>
  <si>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</si>
  <si>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</si>
  <si>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</si>
  <si>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</si>
  <si>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</si>
  <si>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</si>
  <si>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</si>
  <si>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</si>
  <si>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</si>
  <si>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</si>
  <si>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</si>
  <si>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</si>
  <si>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</si>
  <si>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</si>
  <si>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</si>
  <si>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</si>
  <si>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</si>
  <si>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</si>
  <si>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</si>
  <si>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</si>
  <si>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</si>
  <si>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</si>
  <si>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</si>
  <si>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</si>
  <si>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</si>
  <si>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</si>
  <si>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</si>
  <si>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</si>
  <si>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</si>
  <si>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</si>
  <si>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</si>
  <si>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</si>
  <si>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</si>
  <si>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</si>
  <si>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</si>
  <si>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</si>
  <si>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</si>
  <si>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</si>
  <si>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</si>
  <si>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</si>
  <si>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</si>
  <si>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</si>
  <si>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</si>
  <si>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</si>
  <si>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</si>
  <si>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</si>
  <si>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</si>
  <si>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</si>
  <si>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</si>
  <si>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</si>
  <si>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</si>
  <si>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</si>
  <si>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</si>
  <si>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</si>
  <si>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</si>
  <si>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</si>
  <si>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</si>
  <si>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</si>
  <si>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</si>
  <si>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</si>
  <si>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</si>
  <si>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</si>
  <si>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</si>
  <si>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</si>
  <si>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</si>
  <si>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</si>
  <si>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</si>
  <si>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</si>
  <si>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</si>
  <si>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</si>
  <si>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</si>
  <si>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</si>
  <si>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</si>
  <si>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</si>
  <si>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</si>
  <si>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</si>
  <si>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</si>
  <si>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</si>
  <si>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</si>
  <si>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</si>
  <si>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</si>
  <si>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</si>
  <si>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</si>
  <si>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</si>
  <si>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</si>
  <si>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</si>
  <si>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</si>
  <si>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</si>
  <si>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</si>
  <si>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</si>
  <si>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</si>
  <si>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</si>
  <si>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</si>
  <si>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</si>
  <si>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</si>
  <si>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</si>
  <si>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</si>
  <si>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</si>
  <si>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</si>
  <si>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</si>
  <si>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</si>
  <si>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</si>
  <si>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</si>
  <si>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</si>
  <si>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</si>
  <si>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</si>
  <si>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</si>
  <si>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</si>
  <si>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</si>
  <si>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</si>
  <si>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</si>
  <si>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</si>
  <si>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</si>
  <si>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</si>
  <si>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</si>
  <si>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</si>
  <si>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</si>
  <si>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</si>
  <si>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</si>
  <si>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</si>
  <si>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</si>
  <si>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</si>
  <si>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</si>
  <si>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</si>
  <si>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</si>
  <si>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</si>
  <si>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</si>
  <si>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</si>
  <si>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</si>
  <si>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</si>
  <si>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</si>
  <si>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</si>
  <si>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</si>
  <si>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</si>
  <si>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</si>
  <si>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</si>
  <si>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</si>
  <si>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</si>
  <si>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</si>
  <si>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</si>
  <si>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</si>
  <si>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</si>
  <si>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</si>
  <si>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</si>
  <si>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</si>
  <si>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</si>
  <si>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</si>
  <si>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</si>
  <si>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</si>
  <si>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</si>
  <si>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</si>
  <si>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</si>
  <si>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</si>
  <si>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</si>
  <si>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</si>
  <si>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</si>
  <si>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</si>
  <si>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</si>
  <si>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</si>
  <si>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</si>
  <si>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</si>
  <si>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</si>
  <si>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</si>
  <si>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</si>
  <si>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</si>
  <si>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</si>
  <si>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</si>
  <si>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</si>
  <si>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</si>
  <si>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</si>
  <si>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</si>
  <si>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</si>
  <si>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</si>
  <si>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</si>
  <si>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</si>
  <si>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</si>
  <si>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</si>
  <si>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</si>
  <si>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</si>
  <si>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</si>
  <si>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</si>
  <si>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</si>
  <si>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</si>
  <si>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</si>
  <si>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</si>
  <si>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</si>
  <si>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</si>
  <si>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</si>
  <si>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</si>
  <si>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</si>
  <si>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</si>
  <si>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</si>
  <si>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</si>
  <si>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</si>
  <si>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</si>
  <si>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</si>
  <si>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</si>
  <si>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</si>
  <si>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</si>
  <si>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</si>
  <si>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</si>
  <si>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</si>
  <si>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</si>
  <si>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</si>
  <si>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</si>
  <si>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</si>
  <si>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</si>
  <si>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</si>
  <si>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</si>
  <si>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</si>
  <si>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</si>
  <si>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</si>
  <si>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</si>
  <si>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</si>
  <si>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</si>
  <si>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</si>
  <si>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</si>
  <si>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</si>
  <si>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</si>
  <si>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</si>
  <si>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</si>
  <si>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</si>
  <si>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</si>
  <si>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</si>
  <si>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</si>
  <si>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</si>
  <si>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</si>
  <si>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</si>
  <si>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</si>
  <si>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</si>
  <si>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</si>
  <si>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</si>
  <si>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</si>
  <si>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</si>
  <si>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</si>
  <si>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</si>
  <si>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</si>
  <si>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</si>
  <si>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</si>
  <si>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</si>
  <si>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</si>
  <si>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</si>
  <si>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</si>
  <si>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</si>
  <si>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</si>
  <si>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</si>
  <si>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</si>
  <si>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</si>
  <si>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</si>
  <si>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</si>
  <si>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</si>
  <si>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</si>
  <si>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</si>
  <si>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</si>
  <si>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</si>
  <si>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</si>
  <si>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</si>
  <si>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</si>
  <si>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</si>
  <si>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</si>
  <si>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</si>
  <si>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</si>
  <si>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</si>
  <si>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</si>
  <si>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</si>
  <si>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</si>
  <si>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</si>
  <si>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</si>
  <si>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</si>
  <si>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</si>
  <si>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</si>
  <si>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</si>
  <si>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</si>
  <si>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</si>
  <si>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</si>
  <si>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</si>
  <si>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</si>
  <si>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</si>
  <si>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</si>
  <si>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</si>
  <si>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</si>
  <si>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</si>
  <si>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</si>
  <si>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</si>
  <si>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</si>
  <si>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</si>
  <si>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</si>
  <si>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</si>
  <si>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</si>
  <si>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</si>
  <si>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</si>
  <si>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</si>
  <si>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</si>
  <si>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</si>
  <si>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</si>
  <si>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</si>
  <si>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</si>
  <si>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</si>
  <si>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</si>
  <si>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</si>
  <si>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</si>
  <si>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</si>
  <si>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</si>
  <si>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</si>
  <si>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</si>
  <si>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</si>
  <si>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</si>
  <si>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</si>
  <si>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</si>
  <si>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</si>
  <si>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</si>
  <si>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</si>
  <si>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</si>
  <si>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</si>
  <si>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</si>
  <si>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</si>
  <si>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</si>
  <si>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</si>
  <si>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</si>
  <si>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</si>
  <si>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</si>
  <si>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</si>
  <si>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</si>
  <si>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</si>
  <si>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</si>
  <si>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</si>
  <si>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</si>
  <si>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</si>
  <si>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</si>
  <si>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</si>
  <si>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</si>
  <si>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</si>
  <si>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</si>
  <si>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</si>
  <si>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</si>
  <si>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</si>
  <si>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</si>
  <si>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</si>
  <si>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</si>
  <si>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</si>
  <si>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</si>
  <si>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</si>
  <si>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</si>
  <si>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</si>
  <si>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</si>
  <si>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</si>
  <si>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</si>
  <si>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</si>
  <si>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</si>
  <si>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</si>
  <si>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</si>
  <si>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</si>
  <si>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</si>
  <si>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</si>
  <si>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</si>
  <si>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</si>
  <si>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</si>
  <si>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</si>
  <si>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</si>
  <si>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</si>
  <si>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</si>
  <si>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</si>
  <si>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</si>
  <si>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</si>
  <si>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</si>
  <si>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</si>
  <si>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</si>
  <si>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</si>
  <si>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</si>
  <si>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</si>
  <si>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</si>
  <si>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</si>
  <si>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</si>
  <si>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</si>
  <si>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</si>
  <si>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</si>
  <si>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</si>
  <si>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</si>
  <si>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</si>
  <si>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</si>
  <si>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</si>
  <si>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</si>
  <si>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</si>
  <si>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</si>
  <si>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</si>
  <si>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</si>
  <si>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</si>
  <si>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</si>
  <si>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</si>
  <si>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</si>
  <si>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</si>
  <si>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</si>
  <si>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</si>
  <si>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</si>
  <si>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</si>
  <si>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</si>
  <si>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</si>
  <si>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</si>
  <si>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</si>
  <si>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</si>
  <si>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</si>
  <si>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</si>
  <si>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</si>
  <si>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</si>
  <si>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</si>
  <si>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</si>
  <si>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</si>
  <si>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</si>
  <si>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</si>
  <si>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</si>
  <si>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</si>
  <si>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</si>
  <si>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</si>
  <si>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</si>
  <si>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</si>
  <si>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</si>
  <si>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</si>
  <si>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</si>
  <si>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</si>
  <si>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</si>
  <si>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</si>
  <si>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</si>
  <si>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</si>
  <si>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</si>
  <si>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</si>
  <si>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</si>
  <si>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</si>
  <si>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</si>
  <si>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</si>
  <si>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</si>
  <si>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</si>
  <si>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</si>
  <si>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</si>
  <si>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</si>
  <si>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</si>
  <si>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</si>
  <si>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</si>
  <si>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</si>
  <si>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</si>
  <si>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</si>
  <si>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</si>
  <si>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</si>
  <si>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</si>
  <si>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</si>
  <si>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</si>
  <si>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</si>
  <si>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</si>
  <si>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</si>
  <si>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</si>
  <si>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</si>
  <si>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</si>
  <si>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</si>
  <si>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</si>
  <si>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</si>
  <si>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</si>
  <si>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</si>
  <si>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</si>
  <si>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</si>
  <si>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</si>
  <si>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</si>
  <si>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</si>
  <si>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</si>
  <si>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</si>
  <si>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</si>
  <si>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</si>
  <si>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</si>
  <si>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</si>
  <si>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</si>
  <si>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</si>
  <si>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</si>
  <si>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</si>
  <si>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</si>
  <si>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</si>
  <si>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</si>
  <si>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</si>
  <si>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</si>
  <si>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</si>
  <si>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</si>
  <si>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</si>
  <si>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</si>
  <si>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</si>
  <si>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</si>
  <si>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</si>
  <si>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</si>
  <si>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</si>
  <si>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</si>
  <si>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</si>
  <si>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</si>
  <si>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</si>
  <si>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</si>
  <si>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</si>
  <si>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</si>
  <si>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</si>
  <si>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</si>
  <si>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</si>
  <si>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</si>
  <si>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</si>
  <si>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</si>
  <si>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</si>
  <si>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</si>
  <si>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</si>
  <si>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</si>
  <si>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</si>
  <si>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</si>
  <si>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</si>
  <si>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</si>
  <si>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</si>
  <si>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</si>
  <si>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</si>
  <si>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</si>
  <si>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</si>
  <si>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</si>
  <si>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</si>
  <si>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</si>
  <si>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</si>
  <si>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</si>
  <si>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</si>
  <si>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</si>
  <si>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</si>
  <si>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</si>
  <si>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</si>
  <si>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</si>
  <si>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</si>
  <si>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</si>
  <si>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</si>
  <si>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</si>
  <si>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</si>
  <si>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</si>
  <si>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</si>
  <si>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</si>
  <si>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</si>
  <si>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</si>
  <si>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</si>
  <si>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</si>
  <si>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</si>
  <si>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</si>
  <si>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</si>
  <si>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</si>
  <si>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</si>
  <si>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</si>
  <si>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</si>
  <si>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</si>
  <si>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</si>
  <si>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</si>
  <si>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</si>
  <si>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</si>
  <si>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</si>
  <si>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</si>
  <si>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</si>
  <si>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</si>
  <si>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</si>
  <si>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</si>
  <si>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</si>
  <si>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</si>
  <si>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</si>
  <si>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</si>
  <si>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</si>
  <si>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</si>
  <si>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</si>
  <si>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</si>
  <si>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</si>
  <si>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</si>
  <si>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</si>
  <si>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</si>
  <si>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</si>
  <si>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</si>
  <si>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</si>
  <si>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</si>
  <si>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</si>
  <si>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</si>
  <si>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</si>
  <si>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</si>
  <si>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</si>
  <si>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</si>
  <si>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</si>
  <si>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</si>
  <si>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</si>
  <si>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</si>
  <si>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</si>
  <si>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</si>
  <si>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</si>
  <si>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</si>
  <si>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</si>
  <si>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</si>
  <si>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</si>
  <si>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</si>
  <si>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</si>
  <si>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</si>
  <si>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</si>
  <si>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</si>
  <si>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</si>
  <si>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</si>
  <si>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</si>
  <si>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</si>
  <si>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</si>
  <si>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</si>
  <si>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</si>
  <si>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</si>
  <si>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</si>
  <si>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</si>
  <si>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</si>
  <si>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</si>
  <si>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</si>
  <si>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</si>
  <si>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</si>
  <si>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</si>
  <si>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</si>
  <si>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</si>
  <si>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</si>
  <si>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</si>
  <si>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</si>
  <si>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</si>
  <si>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</si>
  <si>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</si>
  <si>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</si>
  <si>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</si>
  <si>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</si>
  <si>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</si>
  <si>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</si>
  <si>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</si>
  <si>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</si>
  <si>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</si>
  <si>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</si>
  <si>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</si>
  <si>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</si>
  <si>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</si>
  <si>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</si>
  <si>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</si>
  <si>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</si>
  <si>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</si>
  <si>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</si>
  <si>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</si>
  <si>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</si>
  <si>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</si>
  <si>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</si>
  <si>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</si>
  <si>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</si>
  <si>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</si>
  <si>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</si>
  <si>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</si>
  <si>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</si>
  <si>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</si>
  <si>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</si>
  <si>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</si>
  <si>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</si>
  <si>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</si>
  <si>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</si>
  <si>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</si>
  <si>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</si>
  <si>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</si>
  <si>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</si>
  <si>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</si>
  <si>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</si>
  <si>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</si>
  <si>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</si>
  <si>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</si>
  <si>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</si>
  <si>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</si>
  <si>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</si>
  <si>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</si>
  <si>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</si>
  <si>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</si>
  <si>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</si>
  <si>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</si>
  <si>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</si>
  <si>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</si>
  <si>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</si>
  <si>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</si>
  <si>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</si>
  <si>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</si>
  <si>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</si>
  <si>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</si>
  <si>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</si>
  <si>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</si>
  <si>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</si>
  <si>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</si>
  <si>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</si>
  <si>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</si>
  <si>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</si>
  <si>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</si>
  <si>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</si>
  <si>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</si>
  <si>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</si>
  <si>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</si>
  <si>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</si>
  <si>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</si>
  <si>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</si>
  <si>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</si>
  <si>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</si>
  <si>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</si>
  <si>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</si>
  <si>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</si>
  <si>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</si>
  <si>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</si>
  <si>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</si>
  <si>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</si>
  <si>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</si>
  <si>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</si>
  <si>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</si>
  <si>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</si>
  <si>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</si>
  <si>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</si>
  <si>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</si>
  <si>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</si>
  <si>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</si>
  <si>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</si>
  <si>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</si>
  <si>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</si>
  <si>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</si>
  <si>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</si>
  <si>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</si>
  <si>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</si>
  <si>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</si>
  <si>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</si>
  <si>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</si>
  <si>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</si>
  <si>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</si>
  <si>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</si>
  <si>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</si>
  <si>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</si>
  <si>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</si>
  <si>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</si>
  <si>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</si>
  <si>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</si>
  <si>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</si>
  <si>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</si>
  <si>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</si>
  <si>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</si>
  <si>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</si>
  <si>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</si>
  <si>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</si>
  <si>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</si>
  <si>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</si>
  <si>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</si>
  <si>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</si>
  <si>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</si>
  <si>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</si>
  <si>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</si>
  <si>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</si>
  <si>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</si>
  <si>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</si>
  <si>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</si>
  <si>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</si>
  <si>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</si>
  <si>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</si>
  <si>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</si>
  <si>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</si>
  <si>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</si>
  <si>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</si>
  <si>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</si>
  <si>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</si>
  <si>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</si>
  <si>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</si>
  <si>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</si>
  <si>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</si>
  <si>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</si>
  <si>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</si>
  <si>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</si>
  <si>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</si>
  <si>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</si>
  <si>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</si>
  <si>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</si>
  <si>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</si>
  <si>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</si>
  <si>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</si>
  <si>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</si>
  <si>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</si>
  <si>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</si>
  <si>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</si>
  <si>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</si>
  <si>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</si>
  <si>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</si>
  <si>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</si>
  <si>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</si>
  <si>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</si>
  <si>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</si>
  <si>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</si>
  <si>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</si>
  <si>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</si>
  <si>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</si>
  <si>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</si>
  <si>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</si>
  <si>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</si>
  <si>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</si>
  <si>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</si>
  <si>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</si>
  <si>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</si>
  <si>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</si>
  <si>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</si>
  <si>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</si>
  <si>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</si>
  <si>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</si>
  <si>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</si>
  <si>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</si>
  <si>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</si>
  <si>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</si>
  <si>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</si>
  <si>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</si>
  <si>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</si>
  <si>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</si>
  <si>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</si>
  <si>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</si>
  <si>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</si>
  <si>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</si>
  <si>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</si>
  <si>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</si>
  <si>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</si>
  <si>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</si>
  <si>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</si>
  <si>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</si>
  <si>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</si>
  <si>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</si>
  <si>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</si>
  <si>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</si>
  <si>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</si>
  <si>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</si>
  <si>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</si>
  <si>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</si>
  <si>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</si>
  <si>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</si>
  <si>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</si>
  <si>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</si>
  <si>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</si>
  <si>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</si>
  <si>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</si>
  <si>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</si>
  <si>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</si>
  <si>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</si>
  <si>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</si>
  <si>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</si>
  <si>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</si>
  <si>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</si>
  <si>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</si>
  <si>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</si>
  <si>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</si>
  <si>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</si>
  <si>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</si>
  <si>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</si>
  <si>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</si>
  <si>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</si>
  <si>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</si>
  <si>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</si>
  <si>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</si>
  <si>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</si>
  <si>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</si>
  <si>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</si>
  <si>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</si>
  <si>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</si>
  <si>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</si>
  <si>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</si>
  <si>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</si>
  <si>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</si>
  <si>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</si>
  <si>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</si>
  <si>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</si>
  <si>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</si>
  <si>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</si>
  <si>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</si>
  <si>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</si>
  <si>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</si>
  <si>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</si>
  <si>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</si>
  <si>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</si>
  <si>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</si>
  <si>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</si>
  <si>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</si>
  <si>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</si>
  <si>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</si>
  <si>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</si>
  <si>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</si>
  <si>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</si>
  <si>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</si>
  <si>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</si>
  <si>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</si>
  <si>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</si>
  <si>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</si>
  <si>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</si>
  <si>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</si>
  <si>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</si>
  <si>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</si>
  <si>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</si>
  <si>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</si>
  <si>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</si>
  <si>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</si>
  <si>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</si>
  <si>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</si>
  <si>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</si>
  <si>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</si>
  <si>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</si>
  <si>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</si>
  <si>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</si>
  <si>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</si>
  <si>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</si>
  <si>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</si>
  <si>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</si>
  <si>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</si>
  <si>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</si>
  <si>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</si>
  <si>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</si>
  <si>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</si>
  <si>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</si>
  <si>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</si>
  <si>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</si>
  <si>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</si>
  <si>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</si>
  <si>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</si>
  <si>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</si>
  <si>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</si>
  <si>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</si>
  <si>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</si>
  <si>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</si>
  <si>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</si>
  <si>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</si>
  <si>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</si>
  <si>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</si>
  <si>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</si>
  <si>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</si>
  <si>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</si>
  <si>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</si>
  <si>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</si>
  <si>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</si>
  <si>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</si>
  <si>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</si>
  <si>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</si>
  <si>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</si>
  <si>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</si>
  <si>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</si>
  <si>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</si>
  <si>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</si>
  <si>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</si>
  <si>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</si>
  <si>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</si>
  <si>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</si>
  <si>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</si>
  <si>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</si>
  <si>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</si>
  <si>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</si>
  <si>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</si>
  <si>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</si>
  <si>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</si>
  <si>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</si>
  <si>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</si>
  <si>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</si>
  <si>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</si>
  <si>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</si>
  <si>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</si>
  <si>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</si>
  <si>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</si>
  <si>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</si>
  <si>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</si>
  <si>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</si>
  <si>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</si>
  <si>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</si>
  <si>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</si>
  <si>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</si>
  <si>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</si>
  <si>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</si>
  <si>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</si>
  <si>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</si>
  <si>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</si>
  <si>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</si>
  <si>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</si>
  <si>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</si>
  <si>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</si>
  <si>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</si>
  <si>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</si>
  <si>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</si>
  <si>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</si>
  <si>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</si>
  <si>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</si>
  <si>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</si>
  <si>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</si>
  <si>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</si>
  <si>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</si>
  <si>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</si>
  <si>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</si>
  <si>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</si>
  <si>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</si>
  <si>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</si>
  <si>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</si>
  <si>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</si>
  <si>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</si>
  <si>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</si>
  <si>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</si>
  <si>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</si>
  <si>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</si>
  <si>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</si>
  <si>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</si>
  <si>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</si>
  <si>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</si>
  <si>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</si>
  <si>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</si>
  <si>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</si>
  <si>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</si>
  <si>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</si>
  <si>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</si>
  <si>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</si>
  <si>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</si>
  <si>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</si>
  <si>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</si>
  <si>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</si>
  <si>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</si>
  <si>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</si>
  <si>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</si>
  <si>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</si>
  <si>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</si>
  <si>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</si>
  <si>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</si>
  <si>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</si>
  <si>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</si>
  <si>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</si>
  <si>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</si>
  <si>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</si>
  <si>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</si>
  <si>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</si>
  <si>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</si>
  <si>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</si>
  <si>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</si>
  <si>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</si>
  <si>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</si>
  <si>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</si>
  <si>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</si>
  <si>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</si>
  <si>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</si>
  <si>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</si>
  <si>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</si>
  <si>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</si>
  <si>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</si>
  <si>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</si>
  <si>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</si>
  <si>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</si>
  <si>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</si>
  <si>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</si>
  <si>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</si>
  <si>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</si>
  <si>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</si>
  <si>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</si>
  <si>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</si>
  <si>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</si>
  <si>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</si>
  <si>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</si>
  <si>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</si>
  <si>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</si>
  <si>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</si>
  <si>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</si>
  <si>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</si>
  <si>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</si>
  <si>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</si>
  <si>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</si>
  <si>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</si>
  <si>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</si>
  <si>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</si>
  <si>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</si>
  <si>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</si>
  <si>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</si>
  <si>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</si>
  <si>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</si>
  <si>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</si>
  <si>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</si>
  <si>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</si>
  <si>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</si>
  <si>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</si>
  <si>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</si>
  <si>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</si>
  <si>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</si>
  <si>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</si>
  <si>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</si>
  <si>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</si>
  <si>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</si>
  <si>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</si>
  <si>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</si>
  <si>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</si>
  <si>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</si>
  <si>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</si>
  <si>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</si>
  <si>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</si>
  <si>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</si>
  <si>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</si>
  <si>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</si>
  <si>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</si>
  <si>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</si>
  <si>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</si>
  <si>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</si>
  <si>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</si>
  <si>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</si>
  <si>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</si>
  <si>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</si>
  <si>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</si>
  <si>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</si>
  <si>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</si>
  <si>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</si>
  <si>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</si>
  <si>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</si>
  <si>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</si>
  <si>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</si>
  <si>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</si>
  <si>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</si>
  <si>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</si>
  <si>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</si>
  <si>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</si>
  <si>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</si>
  <si>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</si>
  <si>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</si>
  <si>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</si>
  <si>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</si>
  <si>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</si>
  <si>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</si>
  <si>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</si>
  <si>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</si>
  <si>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</si>
  <si>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</si>
  <si>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</si>
  <si>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</si>
  <si>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</si>
  <si>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</si>
  <si>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</si>
  <si>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</si>
  <si>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</si>
  <si>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</si>
  <si>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</si>
  <si>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</si>
  <si>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</si>
  <si>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</si>
  <si>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</si>
  <si>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</si>
  <si>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</si>
  <si>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</si>
  <si>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</si>
  <si>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</si>
  <si>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</si>
  <si>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</si>
  <si>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</si>
  <si>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</si>
  <si>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</si>
  <si>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</si>
  <si>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</si>
  <si>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</si>
  <si>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</si>
  <si>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</si>
  <si>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</si>
  <si>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</si>
  <si>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</si>
  <si>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</si>
  <si>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</si>
  <si>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</si>
  <si>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</si>
  <si>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</si>
  <si>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</si>
  <si>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</si>
  <si>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</si>
  <si>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</si>
  <si>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</si>
  <si>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</si>
  <si>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</si>
  <si>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</si>
  <si>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</si>
  <si>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</si>
  <si>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</si>
  <si>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</si>
  <si>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</si>
  <si>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</si>
  <si>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</si>
  <si>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</si>
  <si>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</si>
  <si>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</si>
  <si>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</si>
  <si>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</si>
  <si>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</si>
  <si>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</si>
  <si>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</si>
  <si>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</si>
  <si>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</si>
  <si>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</si>
  <si>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</si>
  <si>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</si>
  <si>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</si>
  <si>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</si>
  <si>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</si>
  <si>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</si>
  <si>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</si>
  <si>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</si>
  <si>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</si>
  <si>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</si>
  <si>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</si>
  <si>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</si>
  <si>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</si>
  <si>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</si>
  <si>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</si>
  <si>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</si>
  <si>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</si>
  <si>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</si>
  <si>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</si>
  <si>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</si>
  <si>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</si>
  <si>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</si>
  <si>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</si>
  <si>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</si>
  <si>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</si>
  <si>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</si>
  <si>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</si>
  <si>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</si>
  <si>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</si>
  <si>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</si>
  <si>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</si>
  <si>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</si>
  <si>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</si>
  <si>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</si>
  <si>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</si>
  <si>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</si>
  <si>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</si>
  <si>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</si>
  <si>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</si>
  <si>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</si>
  <si>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</si>
  <si>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</si>
  <si>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</si>
  <si>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</si>
  <si>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</si>
  <si>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</si>
  <si>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</si>
  <si>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</si>
  <si>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</si>
  <si>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</si>
  <si>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</si>
  <si>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</si>
  <si>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</si>
  <si>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</si>
  <si>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</si>
  <si>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</si>
  <si>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</si>
  <si>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</si>
  <si>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</si>
  <si>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</si>
  <si>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</si>
  <si>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</si>
  <si>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</si>
  <si>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</si>
  <si>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</si>
  <si>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</si>
  <si>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</si>
  <si>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</si>
  <si>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</si>
  <si>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</si>
  <si>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</si>
  <si>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</si>
  <si>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</si>
  <si>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</si>
  <si>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</si>
  <si>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</si>
  <si>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</si>
  <si>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</si>
  <si>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</si>
  <si>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</si>
  <si>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</si>
  <si>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</si>
  <si>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</si>
  <si>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</si>
  <si>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</si>
  <si>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</si>
  <si>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</si>
  <si>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</si>
  <si>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</si>
  <si>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</si>
  <si>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</si>
  <si>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</si>
  <si>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</si>
  <si>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</si>
  <si>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</si>
  <si>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</si>
  <si>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</si>
  <si>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</si>
  <si>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</si>
  <si>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</si>
  <si>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</si>
  <si>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</si>
  <si>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</si>
  <si>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</si>
  <si>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</si>
  <si>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</si>
  <si>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</si>
  <si>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</si>
  <si>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</si>
  <si>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</si>
  <si>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</si>
  <si>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</si>
  <si>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</si>
  <si>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</si>
  <si>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</si>
  <si>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</si>
  <si>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</si>
  <si>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</si>
  <si>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</si>
  <si>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</si>
  <si>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</si>
  <si>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</si>
  <si>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</si>
  <si>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</si>
  <si>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</si>
  <si>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</si>
  <si>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</si>
  <si>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</si>
  <si>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</si>
  <si>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</si>
  <si>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</si>
  <si>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</si>
  <si>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</si>
  <si>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</si>
  <si>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</si>
  <si>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</si>
  <si>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</si>
  <si>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</si>
  <si>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</si>
  <si>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</si>
  <si>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</si>
  <si>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</si>
  <si>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</si>
  <si>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</si>
  <si>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</si>
  <si>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</si>
  <si>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</si>
  <si>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</si>
  <si>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</si>
  <si>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</si>
  <si>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</si>
  <si>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</si>
  <si>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</si>
  <si>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</si>
  <si>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</si>
  <si>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</si>
  <si>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</si>
  <si>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</si>
  <si>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</si>
  <si>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</si>
  <si>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</si>
  <si>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</si>
  <si>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</si>
  <si>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</si>
  <si>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</si>
  <si>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</si>
  <si>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</si>
  <si>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</si>
  <si>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</si>
  <si>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</si>
  <si>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</si>
  <si>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</si>
  <si>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</si>
  <si>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</si>
  <si>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</si>
  <si>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</si>
  <si>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</si>
  <si>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</si>
  <si>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</si>
  <si>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</si>
  <si>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</si>
  <si>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</si>
  <si>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</si>
  <si>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</si>
  <si>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</si>
  <si>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</si>
  <si>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</si>
  <si>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</si>
  <si>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</si>
  <si>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</si>
  <si>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</si>
  <si>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</si>
  <si>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</si>
  <si>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</si>
  <si>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</si>
  <si>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</si>
  <si>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</si>
  <si>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</si>
  <si>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</si>
  <si>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</si>
  <si>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</si>
  <si>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</si>
  <si>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</si>
  <si>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</si>
  <si>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</si>
  <si>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</si>
  <si>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</si>
  <si>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</si>
  <si>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</si>
  <si>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</si>
  <si>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</si>
  <si>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</si>
  <si>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</si>
  <si>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</si>
  <si>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</si>
  <si>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</si>
  <si>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</si>
  <si>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</si>
  <si>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</si>
  <si>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</si>
  <si>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</si>
  <si>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</si>
  <si>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</si>
  <si>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</si>
  <si>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</si>
  <si>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</si>
  <si>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</si>
  <si>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</si>
  <si>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</si>
  <si>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</si>
  <si>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</si>
  <si>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</si>
  <si>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</si>
  <si>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</si>
  <si>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</si>
  <si>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</si>
  <si>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</si>
  <si>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</si>
  <si>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</si>
  <si>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</si>
  <si>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</si>
  <si>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</si>
  <si>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</si>
  <si>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</si>
  <si>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</si>
  <si>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</si>
  <si>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</si>
  <si>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</si>
  <si>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</si>
  <si>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</si>
  <si>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</si>
  <si>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</si>
  <si>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</si>
  <si>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</si>
  <si>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</si>
  <si>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</si>
  <si>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</si>
  <si>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</si>
  <si>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</si>
  <si>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</si>
  <si>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</si>
  <si>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</si>
  <si>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</si>
  <si>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</si>
  <si>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</si>
  <si>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</si>
  <si>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</si>
  <si>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</si>
  <si>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</si>
  <si>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</si>
  <si>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</si>
  <si>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</si>
  <si>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</si>
  <si>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</si>
  <si>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</si>
  <si>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</si>
  <si>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</si>
  <si>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</si>
  <si>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</si>
  <si>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</si>
  <si>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</si>
  <si>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</si>
  <si>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</si>
  <si>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</si>
  <si>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</si>
  <si>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</si>
  <si>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</si>
  <si>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</si>
  <si>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</si>
  <si>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</si>
  <si>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</si>
  <si>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</si>
  <si>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</si>
  <si>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</si>
  <si>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</si>
  <si>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</si>
  <si>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</si>
  <si>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</si>
  <si>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</si>
  <si>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</si>
  <si>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</si>
  <si>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</si>
  <si>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</si>
  <si>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</si>
  <si>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</si>
  <si>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</si>
  <si>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</si>
  <si>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</si>
  <si>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</si>
  <si>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</si>
  <si>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</si>
  <si>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</si>
  <si>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</si>
  <si>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</si>
  <si>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</si>
  <si>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</si>
  <si>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</si>
  <si>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</si>
  <si>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</si>
  <si>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</si>
  <si>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</si>
  <si>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</si>
  <si>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</si>
  <si>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</si>
  <si>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</si>
  <si>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</si>
  <si>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</si>
  <si>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</si>
  <si>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</si>
  <si>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</si>
  <si>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</si>
  <si>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</si>
  <si>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</si>
  <si>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</si>
  <si>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</si>
  <si>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</si>
  <si>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</si>
  <si>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</si>
  <si>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</si>
  <si>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</si>
  <si>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</si>
  <si>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</si>
  <si>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</si>
  <si>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</si>
  <si>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</si>
  <si>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</si>
  <si>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</si>
  <si>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</si>
  <si>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</si>
  <si>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</si>
  <si>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</si>
  <si>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</si>
  <si>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</si>
  <si>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</si>
  <si>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</si>
  <si>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</si>
  <si>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</si>
  <si>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</si>
  <si>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</si>
  <si>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</si>
  <si>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</si>
  <si>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</si>
  <si>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</si>
  <si>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</si>
  <si>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</si>
  <si>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</si>
  <si>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</si>
  <si>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</si>
  <si>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</si>
  <si>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</si>
  <si>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</si>
  <si>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</si>
  <si>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</si>
  <si>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</si>
  <si>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</si>
  <si>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</si>
  <si>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</si>
  <si>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</si>
  <si>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</si>
  <si>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</si>
  <si>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</si>
  <si>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</si>
  <si>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</si>
  <si>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</si>
  <si>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</si>
  <si>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</si>
  <si>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</si>
  <si>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</si>
  <si>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</si>
  <si>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</si>
  <si>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</si>
  <si>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</si>
  <si>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</si>
  <si>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</si>
  <si>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</si>
  <si>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</si>
  <si>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</si>
  <si>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</si>
  <si>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</si>
  <si>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</si>
  <si>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</si>
  <si>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</si>
  <si>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</si>
  <si>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</si>
  <si>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</si>
  <si>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</si>
  <si>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</si>
  <si>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</si>
  <si>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</si>
  <si>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</si>
  <si>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</si>
  <si>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</si>
  <si>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</si>
  <si>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</si>
  <si>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</si>
  <si>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</si>
  <si>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</si>
  <si>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</si>
  <si>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</si>
  <si>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</si>
  <si>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</si>
  <si>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</si>
  <si>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</si>
  <si>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</si>
  <si>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</si>
  <si>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</si>
  <si>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</si>
  <si>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</si>
  <si>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</si>
  <si>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</si>
  <si>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</si>
  <si>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</si>
  <si>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</si>
  <si>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</si>
  <si>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</si>
  <si>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</si>
  <si>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</si>
  <si>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</si>
  <si>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</si>
  <si>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</si>
  <si>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</si>
  <si>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</si>
  <si>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</si>
  <si>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</si>
  <si>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</si>
  <si>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</si>
  <si>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</si>
  <si>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</si>
  <si>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</si>
  <si>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</si>
  <si>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</si>
  <si>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</si>
  <si>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</si>
  <si>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</si>
  <si>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</si>
  <si>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</si>
  <si>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</si>
  <si>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</si>
  <si>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</si>
  <si>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</si>
  <si>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</si>
  <si>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</si>
  <si>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</si>
  <si>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</si>
  <si>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</si>
  <si>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</si>
  <si>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</si>
  <si>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</si>
  <si>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</si>
  <si>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</si>
  <si>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</si>
  <si>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</si>
  <si>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</si>
  <si>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</si>
  <si>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</si>
  <si>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</si>
  <si>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</si>
  <si>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</si>
  <si>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</si>
  <si>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</si>
  <si>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</si>
  <si>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</si>
  <si>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</si>
  <si>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</si>
  <si>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</si>
  <si>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</si>
  <si>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</si>
  <si>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</si>
  <si>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</si>
  <si>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</si>
  <si>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</si>
  <si>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</si>
  <si>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</si>
  <si>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</si>
  <si>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</si>
  <si>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</si>
  <si>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</si>
  <si>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</si>
  <si>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</si>
  <si>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</si>
  <si>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</si>
  <si>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</si>
  <si>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</si>
  <si>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</si>
  <si>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</si>
  <si>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</si>
  <si>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</si>
  <si>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</si>
  <si>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</si>
  <si>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</si>
  <si>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</si>
  <si>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</si>
  <si>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</si>
  <si>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</si>
  <si>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</si>
  <si>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</si>
  <si>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</si>
  <si>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</si>
  <si>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</si>
  <si>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</si>
  <si>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</si>
  <si>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</si>
  <si>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</si>
  <si>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</si>
  <si>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</si>
  <si>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</si>
  <si>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</si>
  <si>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</si>
  <si>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</si>
  <si>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</si>
  <si>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</si>
  <si>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</si>
  <si>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</si>
  <si>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</si>
  <si>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</si>
  <si>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</si>
  <si>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</si>
  <si>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</si>
  <si>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</si>
  <si>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</si>
  <si>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</si>
  <si>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</si>
  <si>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</si>
  <si>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</si>
  <si>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</si>
  <si>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</si>
  <si>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</si>
  <si>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</si>
  <si>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</si>
  <si>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</si>
  <si>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</si>
  <si>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</si>
  <si>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</si>
  <si>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</si>
  <si>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</si>
  <si>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</si>
  <si>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</si>
  <si>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</si>
  <si>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</si>
  <si>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</si>
  <si>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</si>
  <si>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</si>
  <si>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</si>
  <si>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</si>
  <si>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</si>
  <si>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</si>
  <si>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</si>
  <si>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</si>
  <si>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</si>
  <si>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</si>
  <si>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</si>
  <si>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</si>
  <si>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</si>
  <si>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</si>
  <si>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</si>
  <si>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</si>
  <si>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</si>
  <si>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</si>
  <si>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</si>
  <si>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</si>
  <si>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</si>
  <si>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</si>
  <si>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</si>
  <si>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</si>
  <si>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</si>
  <si>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</si>
  <si>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</si>
  <si>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</si>
  <si>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</si>
  <si>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</si>
  <si>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</si>
  <si>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</si>
  <si>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</si>
  <si>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</si>
  <si>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</si>
  <si>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</si>
  <si>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</si>
  <si>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</si>
  <si>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</si>
  <si>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</si>
  <si>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</si>
  <si>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</si>
  <si>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</si>
  <si>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</si>
  <si>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</si>
  <si>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</si>
  <si>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</si>
  <si>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</si>
  <si>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</si>
  <si>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</si>
  <si>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</si>
  <si>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</si>
  <si>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</si>
  <si>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</si>
  <si>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</si>
  <si>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</si>
  <si>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</si>
  <si>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</si>
  <si>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</si>
  <si>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</si>
  <si>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</si>
  <si>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</si>
  <si>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</si>
  <si>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</si>
  <si>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</si>
  <si>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</si>
  <si>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</si>
  <si>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</si>
  <si>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</si>
  <si>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</si>
  <si>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</si>
  <si>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</si>
  <si>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</si>
  <si>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</si>
  <si>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</si>
  <si>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</si>
  <si>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</si>
  <si>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</si>
  <si>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</si>
  <si>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</si>
  <si>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</si>
  <si>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</si>
  <si>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</si>
  <si>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</si>
  <si>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</si>
  <si>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</si>
  <si>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</si>
  <si>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</si>
  <si>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</si>
  <si>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</si>
  <si>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</si>
  <si>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</si>
  <si>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</si>
  <si>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</si>
  <si>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</si>
  <si>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</si>
  <si>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</si>
  <si>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</si>
  <si>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</si>
  <si>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</si>
  <si>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</si>
  <si>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</si>
  <si>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</si>
  <si>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</si>
  <si>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</si>
  <si>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</si>
  <si>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</si>
  <si>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</si>
  <si>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</si>
  <si>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</si>
  <si>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</si>
  <si>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</si>
  <si>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</si>
  <si>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</si>
  <si>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</si>
  <si>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</si>
  <si>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</si>
  <si>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</si>
  <si>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</si>
  <si>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</si>
  <si>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</si>
  <si>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</si>
  <si>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</si>
  <si>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</si>
  <si>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</si>
  <si>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</si>
  <si>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</si>
  <si>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</si>
  <si>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</si>
  <si>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</si>
  <si>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</si>
  <si>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</si>
  <si>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</si>
  <si>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</si>
  <si>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</si>
  <si>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</si>
  <si>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</si>
  <si>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</si>
  <si>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</si>
  <si>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</si>
  <si>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</si>
  <si>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</si>
  <si>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</si>
  <si>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</si>
  <si>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</si>
  <si>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</si>
  <si>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</si>
  <si>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</si>
  <si>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</si>
  <si>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</si>
  <si>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</si>
  <si>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</si>
  <si>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</si>
  <si>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</si>
  <si>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</si>
  <si>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</si>
  <si>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</si>
  <si>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</si>
  <si>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</si>
  <si>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</si>
  <si>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</si>
  <si>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</si>
  <si>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</si>
  <si>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</si>
  <si>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</si>
  <si>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</si>
  <si>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</si>
  <si>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</si>
  <si>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</si>
  <si>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</si>
  <si>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</si>
  <si>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</si>
  <si>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</si>
  <si>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</si>
  <si>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</si>
  <si>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</si>
  <si>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</si>
  <si>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</si>
  <si>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</si>
  <si>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</si>
  <si>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</si>
  <si>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</si>
  <si>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</si>
  <si>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</si>
  <si>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</si>
  <si>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</si>
  <si>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</si>
  <si>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</si>
  <si>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</si>
  <si>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</si>
  <si>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</si>
  <si>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</si>
  <si>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</si>
  <si>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</si>
  <si>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</si>
  <si>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</si>
  <si>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</si>
  <si>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</si>
  <si>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</si>
  <si>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</si>
  <si>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</si>
  <si>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</si>
  <si>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</si>
  <si>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</si>
  <si>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</si>
  <si>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</si>
  <si>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</si>
  <si>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</si>
  <si>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</si>
  <si>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</si>
  <si>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</si>
  <si>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</si>
  <si>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</si>
  <si>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</si>
  <si>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</si>
  <si>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</si>
  <si>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</si>
  <si>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</si>
  <si>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</si>
  <si>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</si>
  <si>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</si>
  <si>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</si>
  <si>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</si>
  <si>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</si>
  <si>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</si>
  <si>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</si>
  <si>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</si>
  <si>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</si>
  <si>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</si>
  <si>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</si>
  <si>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</si>
  <si>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</si>
  <si>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</si>
  <si>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</si>
  <si>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</si>
  <si>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</si>
  <si>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</si>
  <si>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</si>
  <si>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</si>
  <si>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</si>
  <si>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</si>
  <si>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</si>
  <si>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</si>
  <si>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</si>
  <si>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</si>
  <si>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</si>
  <si>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</si>
  <si>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</si>
  <si>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</si>
  <si>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</si>
  <si>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</si>
  <si>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</si>
  <si>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</si>
  <si>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</si>
  <si>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</si>
  <si>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</si>
  <si>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</si>
  <si>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</si>
  <si>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</si>
  <si>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</si>
  <si>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</si>
  <si>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</si>
  <si>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</si>
  <si>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</si>
  <si>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</si>
  <si>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</si>
  <si>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</si>
  <si>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</si>
  <si>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</si>
  <si>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</si>
  <si>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</si>
  <si>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</si>
  <si>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</si>
  <si>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</si>
  <si>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</si>
  <si>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</si>
  <si>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</si>
  <si>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</si>
  <si>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</si>
  <si>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</si>
  <si>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</si>
  <si>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</si>
  <si>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</si>
  <si>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</si>
  <si>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</si>
  <si>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</si>
  <si>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</si>
  <si>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</si>
  <si>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</si>
  <si>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</si>
  <si>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</si>
  <si>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</si>
  <si>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</si>
  <si>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</si>
  <si>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</si>
  <si>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</si>
  <si>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</si>
  <si>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</si>
  <si>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</si>
  <si>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</si>
  <si>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</si>
  <si>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</si>
  <si>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</si>
  <si>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</si>
  <si>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</si>
  <si>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</si>
  <si>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</si>
  <si>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</si>
  <si>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</si>
  <si>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</si>
  <si>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</si>
  <si>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</si>
  <si>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</si>
  <si>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</si>
  <si>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</si>
  <si>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</si>
  <si>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</si>
  <si>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</si>
  <si>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</si>
  <si>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</si>
  <si>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</si>
  <si>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</si>
  <si>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</si>
  <si>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</si>
  <si>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</si>
  <si>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</si>
  <si>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</si>
  <si>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</si>
  <si>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</si>
  <si>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</si>
  <si>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</si>
  <si>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</si>
  <si>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</si>
  <si>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</si>
  <si>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</si>
  <si>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</si>
  <si>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</si>
  <si>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</si>
  <si>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</si>
  <si>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</si>
  <si>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</si>
  <si>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</si>
  <si>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</si>
  <si>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</si>
  <si>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</si>
  <si>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</si>
  <si>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</si>
  <si>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</si>
  <si>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</si>
  <si>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</si>
  <si>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</si>
  <si>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</si>
  <si>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</si>
  <si>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</si>
  <si>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</si>
  <si>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</si>
  <si>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</si>
  <si>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</si>
  <si>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</si>
  <si>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</si>
  <si>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</si>
  <si>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</si>
  <si>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</si>
  <si>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</si>
  <si>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</si>
  <si>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</si>
  <si>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</si>
  <si>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</si>
  <si>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</si>
  <si>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</si>
  <si>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</si>
  <si>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</si>
  <si>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</si>
  <si>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</si>
  <si>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</si>
  <si>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</si>
  <si>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</si>
  <si>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</si>
  <si>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</si>
  <si>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</si>
  <si>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</si>
  <si>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</si>
  <si>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</si>
  <si>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</si>
  <si>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</si>
  <si>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</si>
  <si>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</si>
  <si>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</si>
  <si>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</si>
  <si>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</si>
  <si>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</si>
  <si>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</si>
  <si>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</si>
  <si>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</si>
  <si>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</si>
  <si>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</si>
  <si>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</si>
  <si>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</si>
  <si>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</si>
  <si>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</si>
  <si>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</si>
  <si>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</si>
  <si>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</si>
  <si>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</si>
  <si>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</si>
  <si>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</si>
  <si>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</si>
  <si>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</si>
  <si>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</si>
  <si>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</si>
  <si>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</si>
  <si>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</si>
  <si>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</si>
  <si>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</si>
  <si>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</si>
  <si>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</si>
  <si>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</si>
  <si>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</si>
  <si>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</si>
  <si>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</si>
  <si>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</si>
  <si>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</si>
  <si>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</si>
  <si>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</si>
  <si>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</si>
  <si>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</si>
  <si>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</si>
  <si>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</si>
  <si>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</si>
  <si>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</si>
  <si>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</si>
  <si>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</si>
  <si>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</si>
  <si>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</si>
  <si>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</si>
  <si>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</si>
  <si>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</si>
  <si>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</si>
  <si>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</si>
  <si>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</si>
  <si>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</si>
  <si>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</si>
  <si>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</si>
  <si>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</si>
  <si>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</si>
  <si>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</si>
  <si>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</si>
  <si>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</si>
  <si>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</si>
  <si>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</si>
  <si>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</si>
  <si>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</si>
  <si>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</si>
  <si>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</si>
  <si>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</si>
  <si>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</si>
  <si>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</si>
  <si>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</si>
  <si>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</si>
  <si>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</si>
  <si>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</si>
  <si>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</si>
  <si>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</si>
  <si>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</si>
  <si>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</si>
  <si>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</si>
  <si>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</si>
  <si>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</si>
  <si>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</si>
  <si>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</si>
  <si>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</si>
  <si>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</si>
  <si>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</si>
  <si>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</si>
  <si>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</si>
  <si>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</si>
  <si>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</si>
  <si>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</si>
  <si>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</si>
  <si>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</si>
  <si>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</si>
  <si>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</si>
  <si>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</si>
  <si>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</si>
  <si>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</si>
  <si>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</si>
  <si>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</si>
  <si>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</si>
  <si>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</si>
  <si>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减肥药高度</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</si>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</sst>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powerPivotData" Target="model/item.data"/><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281" Type="http://schemas.openxmlformats.org/officeDocument/2006/relationships/worksheet" Target="worksheets/sheet281.xml"/><Relationship Id="rId316" Type="http://schemas.openxmlformats.org/officeDocument/2006/relationships/calcChain" Target="calcChain.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customXml" Target="../customXml/item1.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theme" Target="theme/theme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connections" Target="connections.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sharedStrings" Target="sharedStrings.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19"/>
  <sheetViews>
    <sheetView tabSelected="1" zoomScaleNormal="100" workbookViewId="0">
      <pane xSplit="1" ySplit="1" topLeftCell="B319" activePane="bottomRight" state="frozen"/>
      <selection pane="topRight" activeCell="B1" sqref="B1"/>
      <selection pane="bottomLeft" activeCell="A2" sqref="A2"/>
      <selection pane="bottomRight" activeCell="AB319" sqref="AB31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5.125" style="3" hidden="1" customWidth="1"/>
    <col min="16" max="16" width="13.875" style="3" bestFit="1" customWidth="1"/>
    <col min="17" max="17" width="13" style="3" bestFit="1" customWidth="1"/>
    <col min="18" max="18" width="37.8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23593</v>
      </c>
      <c r="P1" s="17" t="s">
        <v>26464</v>
      </c>
      <c r="Q1" s="17" t="s">
        <v>23592</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2"/>
      <c r="D2" s="81">
        <v>1126</v>
      </c>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2"/>
      <c r="D3" s="81">
        <v>1138</v>
      </c>
      <c r="E3" s="82">
        <v>12076.34</v>
      </c>
      <c r="F3" s="82">
        <v>11226.2</v>
      </c>
      <c r="G3" s="83"/>
      <c r="H3" s="84"/>
      <c r="I3" s="84"/>
      <c r="J3" s="84"/>
      <c r="K3" s="85"/>
      <c r="L3" s="12"/>
      <c r="M3"/>
      <c r="N3"/>
      <c r="O3"/>
      <c r="P3" s="5">
        <f t="shared" ref="P3:P66" si="0">AVERAGE((E3-E2)*100/E2)</f>
        <v>4.7904077304612471</v>
      </c>
      <c r="Q3"/>
      <c r="S3" s="12"/>
      <c r="T3" s="12"/>
      <c r="U3" s="12"/>
      <c r="W3"/>
      <c r="X3"/>
      <c r="Y3"/>
      <c r="Z3"/>
    </row>
    <row r="4" spans="1:26" hidden="1" x14ac:dyDescent="0.2">
      <c r="A4" s="80">
        <v>44718</v>
      </c>
      <c r="B4" s="81">
        <v>3236</v>
      </c>
      <c r="C4" s="82"/>
      <c r="D4" s="81">
        <v>1158</v>
      </c>
      <c r="E4" s="82">
        <v>12174.62</v>
      </c>
      <c r="F4" s="82">
        <v>11546.21</v>
      </c>
      <c r="G4" s="83"/>
      <c r="H4" s="84"/>
      <c r="I4" s="84"/>
      <c r="J4" s="84"/>
      <c r="K4" s="85"/>
      <c r="L4" s="12"/>
      <c r="M4"/>
      <c r="N4"/>
      <c r="O4"/>
      <c r="P4">
        <f t="shared" si="0"/>
        <v>0.81382273105925018</v>
      </c>
      <c r="Q4"/>
      <c r="S4" s="12"/>
      <c r="T4" s="12"/>
      <c r="U4" s="12"/>
      <c r="W4"/>
      <c r="X4"/>
      <c r="Y4"/>
      <c r="Z4"/>
    </row>
    <row r="5" spans="1:26" hidden="1" x14ac:dyDescent="0.2">
      <c r="A5" s="80">
        <v>44719</v>
      </c>
      <c r="B5" s="81">
        <v>3241</v>
      </c>
      <c r="C5" s="82"/>
      <c r="D5" s="81">
        <v>1152</v>
      </c>
      <c r="E5" s="82">
        <v>12165.13</v>
      </c>
      <c r="F5" s="82">
        <v>11793.47</v>
      </c>
      <c r="G5" s="83"/>
      <c r="H5" s="84"/>
      <c r="I5" s="84"/>
      <c r="J5" s="84"/>
      <c r="K5" s="85"/>
      <c r="L5" s="12"/>
      <c r="M5"/>
      <c r="N5"/>
      <c r="O5"/>
      <c r="P5">
        <f t="shared" si="0"/>
        <v>-7.7949044816196314E-2</v>
      </c>
      <c r="Q5"/>
      <c r="S5" s="12"/>
      <c r="T5" s="12"/>
      <c r="U5" s="12"/>
      <c r="W5"/>
      <c r="X5"/>
      <c r="Y5"/>
      <c r="Z5"/>
    </row>
    <row r="6" spans="1:26" hidden="1" x14ac:dyDescent="0.2">
      <c r="A6" s="80">
        <v>44720</v>
      </c>
      <c r="B6" s="81">
        <v>3263</v>
      </c>
      <c r="C6" s="5"/>
      <c r="D6" s="81">
        <v>1152</v>
      </c>
      <c r="E6" s="5">
        <v>12407.67</v>
      </c>
      <c r="F6" s="5">
        <v>12069.61</v>
      </c>
      <c r="G6" s="83"/>
      <c r="H6" s="84"/>
      <c r="I6" s="84"/>
      <c r="J6" s="84"/>
      <c r="K6" s="85"/>
      <c r="L6" s="12"/>
      <c r="M6"/>
      <c r="N6"/>
      <c r="O6"/>
      <c r="P6">
        <f t="shared" si="0"/>
        <v>1.993731263044463</v>
      </c>
      <c r="Q6"/>
      <c r="S6" s="12"/>
      <c r="T6" s="12"/>
      <c r="U6" s="12"/>
      <c r="W6"/>
      <c r="X6"/>
      <c r="Y6"/>
      <c r="Z6"/>
    </row>
    <row r="7" spans="1:26" hidden="1" x14ac:dyDescent="0.2">
      <c r="A7" s="80">
        <v>44721</v>
      </c>
      <c r="B7" s="81">
        <v>3248</v>
      </c>
      <c r="C7" s="5"/>
      <c r="D7" s="81">
        <v>1128</v>
      </c>
      <c r="E7" s="5">
        <v>12366.93</v>
      </c>
      <c r="F7" s="5">
        <v>12238.14</v>
      </c>
      <c r="G7" s="83"/>
      <c r="H7" s="84"/>
      <c r="I7" s="84"/>
      <c r="J7" s="84"/>
      <c r="K7" s="85"/>
      <c r="L7" s="12"/>
      <c r="M7"/>
      <c r="N7"/>
      <c r="O7"/>
      <c r="P7">
        <f t="shared" si="0"/>
        <v>-0.32834528964745019</v>
      </c>
      <c r="Q7"/>
      <c r="S7" s="12"/>
      <c r="T7" s="12"/>
      <c r="U7" s="12"/>
      <c r="W7"/>
      <c r="X7"/>
      <c r="Y7"/>
      <c r="Z7"/>
    </row>
    <row r="8" spans="1:26" hidden="1" x14ac:dyDescent="0.2">
      <c r="A8" s="80">
        <v>44722</v>
      </c>
      <c r="B8" s="81">
        <v>3284</v>
      </c>
      <c r="C8" s="5"/>
      <c r="D8" s="81">
        <v>1148</v>
      </c>
      <c r="E8" s="5">
        <v>13149.07</v>
      </c>
      <c r="F8" s="5">
        <v>12452.68</v>
      </c>
      <c r="G8" s="83"/>
      <c r="H8" s="84"/>
      <c r="I8" s="84"/>
      <c r="J8" s="84"/>
      <c r="K8" s="85"/>
      <c r="L8" s="12"/>
      <c r="M8"/>
      <c r="N8"/>
      <c r="O8"/>
      <c r="P8">
        <f t="shared" si="0"/>
        <v>6.3244475387181733</v>
      </c>
      <c r="Q8"/>
      <c r="S8" s="12"/>
      <c r="T8" s="12"/>
      <c r="U8" s="12"/>
      <c r="W8"/>
      <c r="X8"/>
      <c r="Y8"/>
      <c r="Z8"/>
    </row>
    <row r="9" spans="1:26" hidden="1" x14ac:dyDescent="0.2">
      <c r="A9" s="80">
        <v>44725</v>
      </c>
      <c r="B9" s="81">
        <v>3255</v>
      </c>
      <c r="C9" s="5"/>
      <c r="D9" s="81">
        <v>1152</v>
      </c>
      <c r="E9" s="5">
        <v>13521.76</v>
      </c>
      <c r="F9" s="5">
        <v>12722.11</v>
      </c>
      <c r="G9" s="83"/>
      <c r="H9" s="84"/>
      <c r="I9" s="84"/>
      <c r="J9" s="84"/>
      <c r="K9" s="85"/>
      <c r="L9" s="12"/>
      <c r="M9"/>
      <c r="N9"/>
      <c r="O9"/>
      <c r="P9">
        <f t="shared" si="0"/>
        <v>2.8343449384633326</v>
      </c>
      <c r="Q9"/>
      <c r="S9" s="12"/>
      <c r="T9" s="12"/>
      <c r="U9" s="12"/>
      <c r="W9"/>
      <c r="X9"/>
      <c r="Y9"/>
      <c r="Z9"/>
    </row>
    <row r="10" spans="1:26" hidden="1" x14ac:dyDescent="0.2">
      <c r="A10" s="80">
        <v>44726</v>
      </c>
      <c r="B10" s="81">
        <v>3248</v>
      </c>
      <c r="C10" s="5"/>
      <c r="D10" s="81">
        <v>1152</v>
      </c>
      <c r="E10" s="5">
        <v>14275.85</v>
      </c>
      <c r="F10" s="5">
        <v>13115.49</v>
      </c>
      <c r="G10" s="83"/>
      <c r="H10" s="84"/>
      <c r="I10" s="84"/>
      <c r="J10" s="84"/>
      <c r="K10" s="85"/>
      <c r="L10" s="12"/>
      <c r="M10"/>
      <c r="N10"/>
      <c r="O10"/>
      <c r="P10">
        <f t="shared" si="0"/>
        <v>5.5768627752600262</v>
      </c>
      <c r="Q10"/>
      <c r="S10" s="12"/>
      <c r="T10" s="12"/>
      <c r="U10" s="12"/>
      <c r="W10"/>
      <c r="X10"/>
      <c r="Y10"/>
      <c r="Z10"/>
    </row>
    <row r="11" spans="1:26" hidden="1" x14ac:dyDescent="0.2">
      <c r="A11" s="80">
        <v>44727</v>
      </c>
      <c r="B11" s="5">
        <v>3305</v>
      </c>
      <c r="C11" s="5"/>
      <c r="D11" s="5">
        <v>1151</v>
      </c>
      <c r="E11" s="5">
        <v>14250.78</v>
      </c>
      <c r="F11" s="5">
        <v>13484.12</v>
      </c>
      <c r="G11" s="83"/>
      <c r="H11" s="84"/>
      <c r="I11" s="84"/>
      <c r="J11" s="84"/>
      <c r="K11" s="85"/>
      <c r="L11" s="12"/>
      <c r="M11"/>
      <c r="N11"/>
      <c r="O11"/>
      <c r="P11">
        <f t="shared" si="0"/>
        <v>-0.17561125957473431</v>
      </c>
      <c r="Q11"/>
      <c r="S11" s="12"/>
      <c r="T11" s="12"/>
      <c r="U11" s="12"/>
      <c r="W11"/>
      <c r="X11"/>
      <c r="Y11"/>
      <c r="Z11"/>
    </row>
    <row r="12" spans="1:26" hidden="1" x14ac:dyDescent="0.2">
      <c r="A12" s="80">
        <v>44728</v>
      </c>
      <c r="B12" s="81">
        <v>3285</v>
      </c>
      <c r="C12" s="5"/>
      <c r="D12" s="81">
        <v>1160</v>
      </c>
      <c r="E12" s="5">
        <v>13866.15</v>
      </c>
      <c r="F12" s="5">
        <v>13783.96</v>
      </c>
      <c r="G12" s="83"/>
      <c r="H12" s="84"/>
      <c r="I12" s="84"/>
      <c r="J12" s="84"/>
      <c r="K12" s="85"/>
      <c r="L12" s="12"/>
      <c r="M12"/>
      <c r="N12"/>
      <c r="O12"/>
      <c r="P12">
        <f t="shared" si="0"/>
        <v>-2.6990101594439113</v>
      </c>
      <c r="Q12"/>
      <c r="S12" s="12"/>
      <c r="T12" s="12"/>
      <c r="U12" s="12"/>
      <c r="W12"/>
      <c r="X12"/>
      <c r="Y12"/>
      <c r="Z12"/>
    </row>
    <row r="13" spans="1:26" hidden="1" x14ac:dyDescent="0.2">
      <c r="A13" s="23">
        <v>44729</v>
      </c>
      <c r="B13" s="81">
        <v>3316</v>
      </c>
      <c r="C13" s="5"/>
      <c r="D13" s="81">
        <v>1146</v>
      </c>
      <c r="E13" s="5">
        <v>13904.59</v>
      </c>
      <c r="F13" s="5">
        <v>13935.07</v>
      </c>
      <c r="G13" s="83"/>
      <c r="H13" s="84"/>
      <c r="I13" s="84"/>
      <c r="J13" s="84"/>
      <c r="K13" s="85"/>
      <c r="L13" s="12"/>
      <c r="M13"/>
      <c r="N13"/>
      <c r="O13"/>
      <c r="P13">
        <f t="shared" si="0"/>
        <v>0.2772218676417067</v>
      </c>
      <c r="Q13"/>
      <c r="S13" s="12"/>
      <c r="T13" s="12"/>
      <c r="U13" s="12"/>
      <c r="W13"/>
      <c r="X13"/>
      <c r="Y13"/>
      <c r="Z13"/>
    </row>
    <row r="14" spans="1:26" hidden="1" x14ac:dyDescent="0.2">
      <c r="A14" s="23">
        <v>44732</v>
      </c>
      <c r="B14" s="81">
        <v>3315</v>
      </c>
      <c r="C14" s="5"/>
      <c r="D14" s="81">
        <v>1179</v>
      </c>
      <c r="E14" s="5">
        <v>14667.21</v>
      </c>
      <c r="F14" s="5">
        <v>14164.12</v>
      </c>
      <c r="G14" s="83"/>
      <c r="H14" s="84"/>
      <c r="I14" s="84"/>
      <c r="J14" s="84"/>
      <c r="K14" s="85"/>
      <c r="L14" s="12"/>
      <c r="M14"/>
      <c r="N14"/>
      <c r="O14"/>
      <c r="P14">
        <f t="shared" si="0"/>
        <v>5.4846636973833744</v>
      </c>
      <c r="Q14"/>
      <c r="S14" s="12"/>
      <c r="T14" s="12"/>
      <c r="U14" s="12"/>
      <c r="W14"/>
      <c r="X14"/>
      <c r="Y14"/>
      <c r="Z14"/>
    </row>
    <row r="15" spans="1:26" hidden="1" x14ac:dyDescent="0.2">
      <c r="A15" s="23">
        <v>44733</v>
      </c>
      <c r="B15" s="81">
        <v>3306</v>
      </c>
      <c r="C15" s="5"/>
      <c r="D15" s="81">
        <v>1174</v>
      </c>
      <c r="E15" s="5">
        <v>14929.41</v>
      </c>
      <c r="F15" s="5">
        <v>14324.53</v>
      </c>
      <c r="G15" s="83"/>
      <c r="H15" s="84"/>
      <c r="I15" s="84"/>
      <c r="J15" s="84"/>
      <c r="K15" s="85"/>
      <c r="L15" s="12"/>
      <c r="M15"/>
      <c r="N15"/>
      <c r="O15"/>
      <c r="P15">
        <f t="shared" si="0"/>
        <v>1.787661048011181</v>
      </c>
      <c r="Q15"/>
      <c r="S15" s="12"/>
      <c r="T15" s="12"/>
      <c r="U15" s="12"/>
      <c r="W15"/>
      <c r="X15"/>
      <c r="Y15"/>
      <c r="Z15"/>
    </row>
    <row r="16" spans="1:26" hidden="1" x14ac:dyDescent="0.2">
      <c r="A16" s="23">
        <v>44734</v>
      </c>
      <c r="B16" s="5">
        <v>3266</v>
      </c>
      <c r="C16" s="5"/>
      <c r="D16" s="5">
        <v>1160</v>
      </c>
      <c r="E16" s="5">
        <v>16169.07</v>
      </c>
      <c r="F16" s="5">
        <v>14661.34</v>
      </c>
      <c r="G16" s="83"/>
      <c r="H16" s="84"/>
      <c r="I16" s="84"/>
      <c r="J16" s="84"/>
      <c r="K16" s="85"/>
      <c r="L16" s="12"/>
      <c r="M16"/>
      <c r="N16"/>
      <c r="O16"/>
      <c r="P16">
        <f t="shared" si="0"/>
        <v>8.3034761588033277</v>
      </c>
      <c r="Q16"/>
      <c r="S16" s="12"/>
      <c r="T16" s="12"/>
      <c r="U16" s="12"/>
      <c r="W16"/>
      <c r="X16"/>
      <c r="Y16"/>
      <c r="Z16"/>
    </row>
    <row r="17" spans="1:26" hidden="1" x14ac:dyDescent="0.2">
      <c r="A17" s="23">
        <v>44735</v>
      </c>
      <c r="B17" s="81">
        <v>3320</v>
      </c>
      <c r="C17" s="5"/>
      <c r="D17" s="81">
        <v>1182</v>
      </c>
      <c r="E17" s="5">
        <v>16215.64</v>
      </c>
      <c r="F17" s="5">
        <v>15131.24</v>
      </c>
      <c r="G17" s="83"/>
      <c r="H17" s="84"/>
      <c r="I17" s="84"/>
      <c r="J17" s="84"/>
      <c r="K17" s="85"/>
      <c r="L17" s="12"/>
      <c r="M17"/>
      <c r="N17"/>
      <c r="O17"/>
      <c r="P17">
        <f t="shared" si="0"/>
        <v>0.28801903881917579</v>
      </c>
      <c r="Q17"/>
      <c r="S17" s="12"/>
      <c r="T17" s="12"/>
      <c r="U17" s="12"/>
      <c r="W17"/>
      <c r="X17"/>
      <c r="Y17"/>
      <c r="Z17"/>
    </row>
    <row r="18" spans="1:26" hidden="1" x14ac:dyDescent="0.2">
      <c r="A18" s="23">
        <v>44736</v>
      </c>
      <c r="B18" s="81">
        <v>3349</v>
      </c>
      <c r="C18" s="5"/>
      <c r="D18" s="81">
        <v>1195</v>
      </c>
      <c r="E18" s="5">
        <v>16805</v>
      </c>
      <c r="F18" s="5">
        <v>15711</v>
      </c>
      <c r="G18" s="83"/>
      <c r="H18" s="84"/>
      <c r="I18" s="84"/>
      <c r="J18" s="84"/>
      <c r="K18" s="85"/>
      <c r="L18" s="12"/>
      <c r="M18"/>
      <c r="N18"/>
      <c r="O18"/>
      <c r="P18">
        <f t="shared" si="0"/>
        <v>3.6345158131285635</v>
      </c>
      <c r="Q18"/>
      <c r="S18" s="12"/>
      <c r="T18" s="12"/>
      <c r="U18" s="12"/>
      <c r="W18"/>
      <c r="X18"/>
      <c r="Y18"/>
      <c r="Z18"/>
    </row>
    <row r="19" spans="1:26" hidden="1" x14ac:dyDescent="0.2">
      <c r="A19" s="23">
        <v>44739</v>
      </c>
      <c r="B19" s="81">
        <v>3379</v>
      </c>
      <c r="C19" s="5"/>
      <c r="D19" s="81">
        <v>1206</v>
      </c>
      <c r="E19" s="5">
        <v>17565</v>
      </c>
      <c r="F19" s="5">
        <v>16291</v>
      </c>
      <c r="G19" s="83"/>
      <c r="H19" s="84"/>
      <c r="I19" s="84"/>
      <c r="J19" s="84"/>
      <c r="K19" s="85"/>
      <c r="L19" s="12"/>
      <c r="M19"/>
      <c r="N19"/>
      <c r="O19"/>
      <c r="P19">
        <f t="shared" si="0"/>
        <v>4.5224635525141323</v>
      </c>
      <c r="Q19"/>
      <c r="S19" s="12"/>
      <c r="T19" s="12"/>
      <c r="U19" s="12"/>
      <c r="W19"/>
      <c r="X19"/>
      <c r="Y19"/>
      <c r="Z19"/>
    </row>
    <row r="20" spans="1:26" hidden="1" x14ac:dyDescent="0.2">
      <c r="A20" s="23">
        <v>44740</v>
      </c>
      <c r="B20" s="5">
        <v>3409</v>
      </c>
      <c r="C20" s="5"/>
      <c r="D20" s="5">
        <v>1224</v>
      </c>
      <c r="E20" s="5">
        <v>18897</v>
      </c>
      <c r="F20" s="5">
        <v>17084</v>
      </c>
      <c r="G20" s="83"/>
      <c r="H20" s="84"/>
      <c r="I20" s="84"/>
      <c r="J20" s="84"/>
      <c r="K20" s="85"/>
      <c r="L20" s="12"/>
      <c r="M20"/>
      <c r="N20"/>
      <c r="O20"/>
      <c r="P20">
        <f t="shared" si="0"/>
        <v>7.5832621690862512</v>
      </c>
      <c r="Q20"/>
      <c r="S20" s="12"/>
      <c r="T20" s="12"/>
      <c r="U20" s="12"/>
      <c r="W20"/>
      <c r="X20"/>
      <c r="Y20"/>
      <c r="Z20"/>
    </row>
    <row r="21" spans="1:26" hidden="1" x14ac:dyDescent="0.2">
      <c r="A21" s="23">
        <v>44741</v>
      </c>
      <c r="B21" s="81">
        <v>3361</v>
      </c>
      <c r="C21" s="5"/>
      <c r="D21" s="81">
        <v>1198</v>
      </c>
      <c r="E21" s="5">
        <v>18457</v>
      </c>
      <c r="F21" s="5">
        <v>17588</v>
      </c>
      <c r="G21" s="83"/>
      <c r="H21" s="84"/>
      <c r="I21" s="84"/>
      <c r="J21" s="84"/>
      <c r="K21" s="85"/>
      <c r="L21" s="12"/>
      <c r="M21"/>
      <c r="N21"/>
      <c r="O21"/>
      <c r="P21">
        <f t="shared" si="0"/>
        <v>-2.32841191723554</v>
      </c>
      <c r="Q21"/>
      <c r="S21" s="12"/>
      <c r="T21" s="12"/>
      <c r="U21" s="12"/>
      <c r="W21"/>
      <c r="X21"/>
      <c r="Y21"/>
      <c r="Z21"/>
    </row>
    <row r="22" spans="1:26" hidden="1" x14ac:dyDescent="0.2">
      <c r="A22" s="23">
        <v>44742</v>
      </c>
      <c r="B22" s="81">
        <v>3398</v>
      </c>
      <c r="C22" s="5"/>
      <c r="D22" s="81">
        <v>1208</v>
      </c>
      <c r="E22" s="5">
        <v>18563</v>
      </c>
      <c r="F22" s="5">
        <v>18057</v>
      </c>
      <c r="G22" s="83"/>
      <c r="H22" s="84"/>
      <c r="I22" s="84"/>
      <c r="J22" s="84"/>
      <c r="K22" s="85"/>
      <c r="L22" s="12"/>
      <c r="M22"/>
      <c r="N22"/>
      <c r="O22"/>
      <c r="P22">
        <f t="shared" si="0"/>
        <v>0.57430785067995882</v>
      </c>
      <c r="Q22"/>
      <c r="S22" s="12"/>
      <c r="T22" s="12"/>
      <c r="U22" s="12"/>
      <c r="W22"/>
      <c r="X22"/>
      <c r="Y22"/>
      <c r="Z22"/>
    </row>
    <row r="23" spans="1:26" hidden="1" x14ac:dyDescent="0.2">
      <c r="A23" s="23">
        <v>44743</v>
      </c>
      <c r="B23" s="81">
        <v>3387</v>
      </c>
      <c r="C23" s="5"/>
      <c r="D23" s="81">
        <v>1206</v>
      </c>
      <c r="E23" s="5">
        <v>18192</v>
      </c>
      <c r="F23" s="5">
        <v>18335</v>
      </c>
      <c r="G23" s="83"/>
      <c r="H23" s="84"/>
      <c r="I23" s="84"/>
      <c r="J23" s="84"/>
      <c r="K23" s="85"/>
      <c r="L23" s="12"/>
      <c r="M23"/>
      <c r="N23"/>
      <c r="O23"/>
      <c r="P23">
        <f t="shared" si="0"/>
        <v>-1.9985993643268869</v>
      </c>
      <c r="Q23"/>
      <c r="S23" s="12"/>
      <c r="T23" s="12"/>
      <c r="U23" s="12"/>
      <c r="W23"/>
      <c r="X23"/>
      <c r="Y23"/>
      <c r="Z23"/>
    </row>
    <row r="24" spans="1:26" hidden="1" x14ac:dyDescent="0.2">
      <c r="A24" s="23">
        <v>44746</v>
      </c>
      <c r="B24" s="5">
        <v>3405</v>
      </c>
      <c r="C24" s="5"/>
      <c r="D24" s="5">
        <v>1214</v>
      </c>
      <c r="E24" s="5">
        <v>18201</v>
      </c>
      <c r="F24" s="5">
        <v>18462</v>
      </c>
      <c r="G24" s="83"/>
      <c r="H24" s="84"/>
      <c r="I24" s="84"/>
      <c r="J24" s="84"/>
      <c r="K24" s="85"/>
      <c r="L24" s="12"/>
      <c r="M24"/>
      <c r="N24"/>
      <c r="O24"/>
      <c r="P24">
        <f t="shared" si="0"/>
        <v>4.947229551451187E-2</v>
      </c>
      <c r="Q24"/>
      <c r="S24" s="12"/>
      <c r="T24" s="12"/>
      <c r="U24" s="12"/>
      <c r="W24"/>
      <c r="X24"/>
      <c r="Y24"/>
      <c r="Z24"/>
    </row>
    <row r="25" spans="1:26" hidden="1" x14ac:dyDescent="0.2">
      <c r="A25" s="23">
        <v>44747</v>
      </c>
      <c r="B25" s="5">
        <v>3404</v>
      </c>
      <c r="C25" s="5"/>
      <c r="D25" s="5">
        <v>1204</v>
      </c>
      <c r="E25" s="5">
        <v>18556</v>
      </c>
      <c r="F25" s="5">
        <v>18394</v>
      </c>
      <c r="G25" s="83"/>
      <c r="H25" s="84"/>
      <c r="I25" s="84"/>
      <c r="J25" s="84"/>
      <c r="K25" s="85"/>
      <c r="L25" s="12"/>
      <c r="M25"/>
      <c r="N25"/>
      <c r="O25"/>
      <c r="P25">
        <f t="shared" si="0"/>
        <v>1.9504422833910224</v>
      </c>
      <c r="Q25"/>
      <c r="S25" s="12"/>
      <c r="T25" s="12"/>
      <c r="U25" s="12"/>
      <c r="W25"/>
      <c r="X25"/>
      <c r="Y25"/>
      <c r="Z25"/>
    </row>
    <row r="26" spans="1:26" hidden="1" x14ac:dyDescent="0.2">
      <c r="A26" s="23">
        <v>44748</v>
      </c>
      <c r="B26" s="5">
        <v>3355</v>
      </c>
      <c r="C26" s="5"/>
      <c r="D26" s="5">
        <v>1194</v>
      </c>
      <c r="E26" s="5">
        <v>19861</v>
      </c>
      <c r="F26" s="5">
        <v>10384</v>
      </c>
      <c r="G26" s="83"/>
      <c r="H26" s="84"/>
      <c r="I26" s="84"/>
      <c r="J26" s="84"/>
      <c r="K26" s="85"/>
      <c r="L26" s="12"/>
      <c r="M26"/>
      <c r="N26"/>
      <c r="O26"/>
      <c r="P26">
        <f t="shared" si="0"/>
        <v>7.0327656822591074</v>
      </c>
      <c r="Q26"/>
      <c r="S26" s="12"/>
      <c r="T26" s="12"/>
      <c r="U26" s="12"/>
      <c r="W26"/>
      <c r="X26"/>
      <c r="Y26"/>
      <c r="Z26"/>
    </row>
    <row r="27" spans="1:26" hidden="1" x14ac:dyDescent="0.2">
      <c r="A27" s="23">
        <v>44749</v>
      </c>
      <c r="B27" s="5">
        <v>3364</v>
      </c>
      <c r="C27" s="5"/>
      <c r="D27" s="5">
        <v>1202</v>
      </c>
      <c r="E27" s="5">
        <v>20934</v>
      </c>
      <c r="F27" s="5">
        <v>10809</v>
      </c>
      <c r="G27" s="83"/>
      <c r="H27" s="84"/>
      <c r="I27" s="84"/>
      <c r="J27" s="84"/>
      <c r="K27" s="85"/>
      <c r="L27" s="12"/>
      <c r="M27"/>
      <c r="N27"/>
      <c r="O27"/>
      <c r="P27">
        <f t="shared" si="0"/>
        <v>5.402547706560596</v>
      </c>
      <c r="Q27"/>
      <c r="S27" s="12"/>
      <c r="T27" s="12"/>
      <c r="U27" s="12"/>
      <c r="W27"/>
      <c r="X27"/>
      <c r="Y27"/>
      <c r="Z27"/>
    </row>
    <row r="28" spans="1:26" hidden="1" x14ac:dyDescent="0.2">
      <c r="A28" s="23">
        <v>44750</v>
      </c>
      <c r="B28" s="5">
        <v>3356</v>
      </c>
      <c r="C28" s="5"/>
      <c r="D28" s="5">
        <v>1204</v>
      </c>
      <c r="E28" s="5">
        <v>21230</v>
      </c>
      <c r="F28" s="5">
        <v>10882</v>
      </c>
      <c r="G28" s="83"/>
      <c r="H28" s="84"/>
      <c r="I28" s="84"/>
      <c r="J28" s="84"/>
      <c r="K28" s="85"/>
      <c r="L28" s="12"/>
      <c r="M28"/>
      <c r="N28"/>
      <c r="O28"/>
      <c r="P28">
        <f t="shared" si="0"/>
        <v>1.4139677080347759</v>
      </c>
      <c r="Q28"/>
      <c r="S28" s="12"/>
      <c r="T28" s="12"/>
      <c r="U28" s="12"/>
      <c r="W28"/>
      <c r="X28"/>
      <c r="Y28"/>
      <c r="Z28"/>
    </row>
    <row r="29" spans="1:26" hidden="1" x14ac:dyDescent="0.2">
      <c r="A29" s="23">
        <v>44753</v>
      </c>
      <c r="B29" s="5">
        <v>3313</v>
      </c>
      <c r="C29" s="5"/>
      <c r="D29" s="5">
        <v>1195</v>
      </c>
      <c r="E29" s="5">
        <v>21188</v>
      </c>
      <c r="F29" s="5">
        <v>11059</v>
      </c>
      <c r="G29" s="83"/>
      <c r="H29" s="84"/>
      <c r="I29" s="84"/>
      <c r="J29" s="84"/>
      <c r="K29" s="85"/>
      <c r="L29" s="12"/>
      <c r="M29"/>
      <c r="N29"/>
      <c r="O29"/>
      <c r="P29">
        <f t="shared" si="0"/>
        <v>-0.19783325482807348</v>
      </c>
      <c r="Q29"/>
      <c r="S29" s="12"/>
      <c r="T29" s="12"/>
      <c r="U29" s="12"/>
      <c r="W29"/>
      <c r="X29"/>
      <c r="Y29"/>
      <c r="Z29"/>
    </row>
    <row r="30" spans="1:26" hidden="1" x14ac:dyDescent="0.2">
      <c r="A30" s="23">
        <v>44754</v>
      </c>
      <c r="B30" s="5">
        <v>3282</v>
      </c>
      <c r="C30" s="5"/>
      <c r="D30" s="5">
        <v>1176</v>
      </c>
      <c r="E30" s="5">
        <v>21887</v>
      </c>
      <c r="F30" s="5">
        <v>11227</v>
      </c>
      <c r="G30" s="83"/>
      <c r="H30" s="84"/>
      <c r="I30" s="84"/>
      <c r="J30" s="84"/>
      <c r="K30" s="85"/>
      <c r="L30" s="12"/>
      <c r="M30"/>
      <c r="N30"/>
      <c r="O30"/>
      <c r="P30">
        <f t="shared" si="0"/>
        <v>3.2990371908627525</v>
      </c>
      <c r="Q30"/>
      <c r="S30" s="12"/>
      <c r="T30" s="12"/>
      <c r="U30" s="12"/>
      <c r="W30"/>
      <c r="X30"/>
      <c r="Y30"/>
      <c r="Z30"/>
    </row>
    <row r="31" spans="1:26" hidden="1" x14ac:dyDescent="0.2">
      <c r="A31" s="23">
        <v>44755</v>
      </c>
      <c r="B31" s="5">
        <v>3284</v>
      </c>
      <c r="C31" s="5"/>
      <c r="D31" s="5">
        <v>1190</v>
      </c>
      <c r="E31" s="5">
        <v>22754</v>
      </c>
      <c r="F31" s="5">
        <v>11674</v>
      </c>
      <c r="G31" s="83"/>
      <c r="H31" s="84"/>
      <c r="I31" s="84"/>
      <c r="J31" s="84"/>
      <c r="K31" s="85"/>
      <c r="L31" s="12"/>
      <c r="M31"/>
      <c r="N31"/>
      <c r="O31"/>
      <c r="P31">
        <f t="shared" si="0"/>
        <v>3.9612555398181568</v>
      </c>
      <c r="Q31"/>
      <c r="S31" s="12"/>
      <c r="T31" s="12"/>
      <c r="U31" s="12"/>
      <c r="W31"/>
      <c r="X31"/>
      <c r="Y31"/>
      <c r="Z31"/>
    </row>
    <row r="32" spans="1:26" hidden="1" x14ac:dyDescent="0.2">
      <c r="A32" s="23">
        <v>44756</v>
      </c>
      <c r="B32" s="5">
        <v>3281</v>
      </c>
      <c r="C32" s="5"/>
      <c r="D32" s="5">
        <v>1199</v>
      </c>
      <c r="E32" s="5">
        <v>22022</v>
      </c>
      <c r="F32" s="5">
        <v>11630</v>
      </c>
      <c r="G32" s="83"/>
      <c r="H32" s="84"/>
      <c r="I32" s="84"/>
      <c r="J32" s="84"/>
      <c r="K32" s="85"/>
      <c r="L32" s="12"/>
      <c r="M32"/>
      <c r="N32"/>
      <c r="O32"/>
      <c r="P32">
        <f t="shared" si="0"/>
        <v>-3.2170167882570095</v>
      </c>
      <c r="Q32"/>
      <c r="S32" s="12"/>
      <c r="T32" s="12"/>
      <c r="U32" s="12"/>
      <c r="W32"/>
      <c r="X32"/>
      <c r="Y32"/>
      <c r="Z32"/>
    </row>
    <row r="33" spans="1:26" hidden="1" x14ac:dyDescent="0.2">
      <c r="A33" s="23">
        <v>44757</v>
      </c>
      <c r="B33" s="5">
        <v>3228</v>
      </c>
      <c r="C33" s="5"/>
      <c r="D33" s="5">
        <v>1179</v>
      </c>
      <c r="E33" s="5">
        <v>23190</v>
      </c>
      <c r="F33" s="5">
        <v>11853</v>
      </c>
      <c r="G33" s="83"/>
      <c r="H33" s="84"/>
      <c r="I33" s="84"/>
      <c r="J33" s="84"/>
      <c r="K33" s="85"/>
      <c r="L33" s="12"/>
      <c r="M33"/>
      <c r="N33"/>
      <c r="O33"/>
      <c r="P33">
        <f t="shared" si="0"/>
        <v>5.3037871219689405</v>
      </c>
      <c r="Q33"/>
      <c r="S33" s="12"/>
      <c r="T33" s="12"/>
      <c r="U33" s="12"/>
      <c r="W33"/>
      <c r="X33"/>
      <c r="Y33"/>
      <c r="Z33"/>
    </row>
    <row r="34" spans="1:26" hidden="1" x14ac:dyDescent="0.2">
      <c r="A34" s="23">
        <v>44760</v>
      </c>
      <c r="B34" s="5">
        <v>3278</v>
      </c>
      <c r="C34" s="5"/>
      <c r="D34" s="5">
        <v>1208</v>
      </c>
      <c r="E34" s="5">
        <v>24119</v>
      </c>
      <c r="F34" s="5">
        <v>12480</v>
      </c>
      <c r="G34" s="83"/>
      <c r="H34" s="84"/>
      <c r="I34" s="84"/>
      <c r="J34" s="84"/>
      <c r="K34" s="85"/>
      <c r="L34" s="12"/>
      <c r="M34"/>
      <c r="N34"/>
      <c r="O34"/>
      <c r="P34">
        <f t="shared" si="0"/>
        <v>4.0060370849504094</v>
      </c>
      <c r="Q34"/>
      <c r="S34" s="12"/>
      <c r="T34" s="12"/>
      <c r="U34" s="12"/>
      <c r="W34"/>
      <c r="X34"/>
      <c r="Y34"/>
      <c r="Z34"/>
    </row>
    <row r="35" spans="1:26" hidden="1" x14ac:dyDescent="0.2">
      <c r="A35" s="23">
        <v>44761</v>
      </c>
      <c r="B35" s="5">
        <v>3279</v>
      </c>
      <c r="C35" s="5"/>
      <c r="D35" s="5">
        <v>1220</v>
      </c>
      <c r="E35" s="5">
        <v>24208</v>
      </c>
      <c r="F35" s="5">
        <v>12637</v>
      </c>
      <c r="G35" s="83"/>
      <c r="H35" s="84"/>
      <c r="I35" s="84"/>
      <c r="J35" s="84"/>
      <c r="K35" s="85"/>
      <c r="L35" s="12"/>
      <c r="M35"/>
      <c r="N35"/>
      <c r="O35"/>
      <c r="P35">
        <f t="shared" si="0"/>
        <v>0.36900369003690037</v>
      </c>
      <c r="Q35"/>
      <c r="S35" s="12"/>
      <c r="T35" s="12"/>
      <c r="U35" s="12"/>
      <c r="W35"/>
      <c r="X35"/>
      <c r="Y35"/>
      <c r="Z35"/>
    </row>
    <row r="36" spans="1:26" hidden="1" x14ac:dyDescent="0.2">
      <c r="A36" s="23">
        <v>44762</v>
      </c>
      <c r="B36" s="5">
        <v>3304</v>
      </c>
      <c r="C36" s="5"/>
      <c r="D36" s="5">
        <v>1231</v>
      </c>
      <c r="E36" s="5">
        <v>24775</v>
      </c>
      <c r="F36" s="5">
        <v>12969</v>
      </c>
      <c r="G36" s="83"/>
      <c r="H36" s="84"/>
      <c r="I36" s="84"/>
      <c r="J36" s="84"/>
      <c r="K36" s="85"/>
      <c r="L36" s="12"/>
      <c r="M36"/>
      <c r="N36"/>
      <c r="O36"/>
      <c r="P36">
        <f t="shared" si="0"/>
        <v>2.342200925313946</v>
      </c>
      <c r="Q36"/>
      <c r="S36" s="12"/>
      <c r="T36" s="12"/>
      <c r="U36" s="12"/>
      <c r="W36"/>
      <c r="X36"/>
      <c r="Y36"/>
      <c r="Z36"/>
    </row>
    <row r="37" spans="1:26" hidden="1" x14ac:dyDescent="0.2">
      <c r="A37" s="23">
        <v>44763</v>
      </c>
      <c r="B37" s="5">
        <v>3272</v>
      </c>
      <c r="C37" s="5"/>
      <c r="D37" s="5">
        <v>1228</v>
      </c>
      <c r="E37" s="5">
        <v>25482</v>
      </c>
      <c r="F37" s="5">
        <v>13199</v>
      </c>
      <c r="G37" s="83"/>
      <c r="H37" s="84"/>
      <c r="I37" s="84"/>
      <c r="J37" s="84"/>
      <c r="K37" s="85"/>
      <c r="L37" s="12"/>
      <c r="M37"/>
      <c r="N37"/>
      <c r="O37"/>
      <c r="P37">
        <f t="shared" si="0"/>
        <v>2.8536831483350151</v>
      </c>
      <c r="Q37"/>
      <c r="S37" s="12"/>
      <c r="T37" s="12"/>
      <c r="U37" s="12"/>
      <c r="W37"/>
      <c r="X37"/>
      <c r="Y37"/>
      <c r="Z37"/>
    </row>
    <row r="38" spans="1:26" hidden="1" x14ac:dyDescent="0.2">
      <c r="A38" s="23">
        <v>44764</v>
      </c>
      <c r="B38" s="5">
        <v>3269</v>
      </c>
      <c r="C38" s="5"/>
      <c r="D38" s="5">
        <v>1225</v>
      </c>
      <c r="E38" s="5">
        <v>25033</v>
      </c>
      <c r="F38" s="5">
        <v>13140</v>
      </c>
      <c r="G38" s="83"/>
      <c r="H38" s="84"/>
      <c r="I38" s="84"/>
      <c r="J38" s="84"/>
      <c r="K38" s="85"/>
      <c r="L38" s="12"/>
      <c r="M38"/>
      <c r="N38"/>
      <c r="O38"/>
      <c r="P38">
        <f t="shared" si="0"/>
        <v>-1.7620280982654424</v>
      </c>
      <c r="Q38"/>
      <c r="S38" s="12"/>
      <c r="T38" s="12"/>
      <c r="U38" s="12"/>
      <c r="W38"/>
      <c r="X38"/>
      <c r="Y38"/>
      <c r="Z38"/>
    </row>
    <row r="39" spans="1:26" hidden="1" x14ac:dyDescent="0.2">
      <c r="A39" s="23">
        <v>44767</v>
      </c>
      <c r="B39" s="5">
        <v>3250</v>
      </c>
      <c r="C39" s="5"/>
      <c r="D39" s="5">
        <v>1216</v>
      </c>
      <c r="E39" s="5">
        <v>25077</v>
      </c>
      <c r="F39" s="5">
        <v>13143</v>
      </c>
      <c r="G39" s="83"/>
      <c r="H39" s="84"/>
      <c r="I39" s="84"/>
      <c r="J39" s="84"/>
      <c r="K39" s="85"/>
      <c r="L39" s="12"/>
      <c r="M39"/>
      <c r="N39"/>
      <c r="O39"/>
      <c r="P39">
        <f t="shared" si="0"/>
        <v>0.17576798625813925</v>
      </c>
      <c r="Q39"/>
      <c r="S39" s="12"/>
      <c r="T39" s="12"/>
      <c r="U39" s="12"/>
      <c r="W39"/>
      <c r="X39"/>
      <c r="Y39"/>
      <c r="Z39"/>
    </row>
    <row r="40" spans="1:26" hidden="1" x14ac:dyDescent="0.2">
      <c r="A40" s="23">
        <v>44768</v>
      </c>
      <c r="B40" s="5">
        <v>3277</v>
      </c>
      <c r="C40" s="5"/>
      <c r="D40" s="5">
        <v>1229</v>
      </c>
      <c r="E40" s="5">
        <v>26030</v>
      </c>
      <c r="F40" s="5">
        <v>13350</v>
      </c>
      <c r="G40" s="83"/>
      <c r="H40" s="84"/>
      <c r="I40" s="84"/>
      <c r="J40" s="84"/>
      <c r="K40" s="85"/>
      <c r="L40" s="12"/>
      <c r="M40"/>
      <c r="N40"/>
      <c r="O40"/>
      <c r="P40">
        <f t="shared" si="0"/>
        <v>3.8002950911193523</v>
      </c>
      <c r="Q40"/>
      <c r="S40" s="12"/>
      <c r="T40" s="12"/>
      <c r="U40" s="12"/>
      <c r="W40"/>
      <c r="X40"/>
      <c r="Y40"/>
      <c r="Z40"/>
    </row>
    <row r="41" spans="1:26" hidden="1" x14ac:dyDescent="0.2">
      <c r="A41" s="23">
        <v>44769</v>
      </c>
      <c r="B41" s="5">
        <v>3275</v>
      </c>
      <c r="C41" s="5"/>
      <c r="D41" s="5">
        <v>1240</v>
      </c>
      <c r="E41" s="5">
        <v>26880</v>
      </c>
      <c r="F41" s="5">
        <v>13809</v>
      </c>
      <c r="G41" s="83"/>
      <c r="H41" s="5"/>
      <c r="I41" s="5"/>
      <c r="J41" s="5"/>
      <c r="K41" s="85"/>
      <c r="L41" s="12"/>
      <c r="M41"/>
      <c r="N41"/>
      <c r="O41"/>
      <c r="P41">
        <f t="shared" si="0"/>
        <v>3.2654629273914715</v>
      </c>
      <c r="Q41"/>
      <c r="S41" s="12"/>
      <c r="T41" s="12"/>
      <c r="U41" s="12"/>
      <c r="W41"/>
      <c r="X41"/>
      <c r="Y41"/>
      <c r="Z41"/>
    </row>
    <row r="42" spans="1:26" hidden="1" x14ac:dyDescent="0.2">
      <c r="A42" s="23">
        <v>44770</v>
      </c>
      <c r="B42" s="5">
        <v>3282</v>
      </c>
      <c r="C42" s="5"/>
      <c r="D42" s="5">
        <v>1251</v>
      </c>
      <c r="E42" s="5">
        <v>28543</v>
      </c>
      <c r="F42" s="5">
        <v>14434</v>
      </c>
      <c r="L42" s="12"/>
      <c r="M42"/>
      <c r="N42"/>
      <c r="O42"/>
      <c r="P42">
        <f t="shared" si="0"/>
        <v>6.1867559523809526</v>
      </c>
      <c r="Q42"/>
      <c r="S42" s="12"/>
      <c r="T42" s="12"/>
      <c r="U42" s="12"/>
      <c r="W42"/>
      <c r="X42"/>
      <c r="Y42"/>
      <c r="Z42"/>
    </row>
    <row r="43" spans="1:26" hidden="1" x14ac:dyDescent="0.2">
      <c r="A43" s="23">
        <v>44771</v>
      </c>
      <c r="B43" s="5">
        <v>3253</v>
      </c>
      <c r="C43" s="5"/>
      <c r="D43" s="5">
        <v>1244</v>
      </c>
      <c r="E43" s="5">
        <v>29192</v>
      </c>
      <c r="F43" s="5">
        <v>14634</v>
      </c>
      <c r="L43" s="12"/>
      <c r="M43"/>
      <c r="N43"/>
      <c r="O43"/>
      <c r="P43">
        <f t="shared" si="0"/>
        <v>2.2737623935816136</v>
      </c>
      <c r="Q43"/>
      <c r="S43" s="12"/>
      <c r="T43" s="12"/>
      <c r="U43" s="12"/>
      <c r="W43"/>
      <c r="X43"/>
      <c r="Y43"/>
      <c r="Z43"/>
    </row>
    <row r="44" spans="1:26" hidden="1" x14ac:dyDescent="0.2">
      <c r="A44" s="23">
        <v>44774</v>
      </c>
      <c r="B44" s="5">
        <v>3259</v>
      </c>
      <c r="C44" s="5"/>
      <c r="D44" s="5">
        <v>1251</v>
      </c>
      <c r="E44" s="5">
        <v>30611</v>
      </c>
      <c r="F44" s="5">
        <v>15155</v>
      </c>
      <c r="L44" s="12"/>
      <c r="M44"/>
      <c r="N44"/>
      <c r="O44"/>
      <c r="P44">
        <f t="shared" si="0"/>
        <v>4.8609208002192386</v>
      </c>
      <c r="Q44"/>
      <c r="S44" s="12"/>
      <c r="T44" s="12"/>
      <c r="U44" s="12"/>
      <c r="W44"/>
      <c r="X44"/>
      <c r="Y44"/>
      <c r="Z44"/>
    </row>
    <row r="45" spans="1:26" hidden="1" x14ac:dyDescent="0.2">
      <c r="A45" s="23">
        <v>44775</v>
      </c>
      <c r="B45" s="5">
        <v>3186</v>
      </c>
      <c r="C45" s="5"/>
      <c r="D45" s="5">
        <v>1203</v>
      </c>
      <c r="E45" s="5">
        <v>31058</v>
      </c>
      <c r="F45" s="5">
        <v>15395</v>
      </c>
      <c r="L45" s="12"/>
      <c r="M45"/>
      <c r="N45"/>
      <c r="O45"/>
      <c r="P45">
        <f t="shared" si="0"/>
        <v>1.4602593838816111</v>
      </c>
      <c r="Q45"/>
      <c r="S45" s="12"/>
      <c r="T45" s="12"/>
      <c r="U45" s="12"/>
      <c r="W45"/>
      <c r="X45"/>
      <c r="Y45"/>
      <c r="Z45"/>
    </row>
    <row r="46" spans="1:26" hidden="1" x14ac:dyDescent="0.2">
      <c r="A46" s="23">
        <v>44776</v>
      </c>
      <c r="B46" s="5">
        <v>3163</v>
      </c>
      <c r="C46" s="5"/>
      <c r="D46" s="5">
        <v>1199</v>
      </c>
      <c r="E46" s="5">
        <v>31085</v>
      </c>
      <c r="F46" s="5">
        <v>15419</v>
      </c>
      <c r="L46" s="12"/>
      <c r="M46"/>
      <c r="N46"/>
      <c r="O46"/>
      <c r="P46">
        <f t="shared" si="0"/>
        <v>8.6934123253268075E-2</v>
      </c>
      <c r="Q46"/>
      <c r="S46" s="12"/>
      <c r="T46" s="12"/>
      <c r="U46" s="12"/>
      <c r="W46"/>
      <c r="X46"/>
      <c r="Y46"/>
      <c r="Z46"/>
    </row>
    <row r="47" spans="1:26" hidden="1" x14ac:dyDescent="0.2">
      <c r="A47" s="23">
        <v>44777</v>
      </c>
      <c r="B47" s="5">
        <v>3189</v>
      </c>
      <c r="C47" s="5"/>
      <c r="D47" s="5">
        <v>1215</v>
      </c>
      <c r="E47" s="5">
        <v>31145</v>
      </c>
      <c r="F47" s="5">
        <v>15442</v>
      </c>
      <c r="L47" s="12"/>
      <c r="M47"/>
      <c r="N47"/>
      <c r="O47"/>
      <c r="P47">
        <f t="shared" si="0"/>
        <v>0.19301914106482226</v>
      </c>
      <c r="Q47"/>
      <c r="S47" s="12"/>
      <c r="T47" s="12"/>
      <c r="U47" s="12"/>
      <c r="W47"/>
      <c r="X47"/>
      <c r="Y47"/>
      <c r="Z47"/>
    </row>
    <row r="48" spans="1:26" hidden="1" x14ac:dyDescent="0.2">
      <c r="A48" s="23">
        <v>44778</v>
      </c>
      <c r="B48" s="5">
        <v>3227</v>
      </c>
      <c r="C48" s="5"/>
      <c r="D48" s="5">
        <v>1230</v>
      </c>
      <c r="E48" s="5">
        <v>31196</v>
      </c>
      <c r="F48" s="5">
        <v>15392</v>
      </c>
      <c r="L48" s="12"/>
      <c r="M48"/>
      <c r="N48"/>
      <c r="O48"/>
      <c r="P48">
        <f t="shared" si="0"/>
        <v>0.16375020067426554</v>
      </c>
      <c r="Q48"/>
      <c r="S48" s="12"/>
      <c r="T48" s="12"/>
      <c r="U48" s="12"/>
      <c r="W48"/>
      <c r="X48"/>
      <c r="Y48"/>
      <c r="Z48"/>
    </row>
    <row r="49" spans="1:26" hidden="1" x14ac:dyDescent="0.2">
      <c r="A49" s="23">
        <v>44781</v>
      </c>
      <c r="B49" s="5">
        <v>3236</v>
      </c>
      <c r="C49" s="5"/>
      <c r="D49" s="5">
        <v>1247</v>
      </c>
      <c r="E49" s="5">
        <v>32382</v>
      </c>
      <c r="F49" s="5">
        <v>15858</v>
      </c>
      <c r="L49" s="12"/>
      <c r="M49"/>
      <c r="N49"/>
      <c r="O49"/>
      <c r="P49">
        <f t="shared" si="0"/>
        <v>3.8017694576227723</v>
      </c>
      <c r="Q49"/>
      <c r="S49" s="12"/>
      <c r="T49" s="12"/>
      <c r="U49" s="12"/>
      <c r="W49"/>
      <c r="X49"/>
      <c r="Y49"/>
      <c r="Z49"/>
    </row>
    <row r="50" spans="1:26" hidden="1" x14ac:dyDescent="0.2">
      <c r="A50" s="23">
        <v>44782</v>
      </c>
      <c r="B50" s="5">
        <v>3247</v>
      </c>
      <c r="C50" s="5"/>
      <c r="D50" s="5">
        <v>1252</v>
      </c>
      <c r="E50" s="5">
        <v>33312</v>
      </c>
      <c r="F50" s="5">
        <v>16102</v>
      </c>
      <c r="L50" s="12"/>
      <c r="M50"/>
      <c r="N50"/>
      <c r="O50"/>
      <c r="P50">
        <f t="shared" si="0"/>
        <v>2.8719659069853622</v>
      </c>
      <c r="Q50"/>
      <c r="S50" s="12"/>
      <c r="T50" s="12"/>
      <c r="U50" s="12"/>
      <c r="W50"/>
      <c r="X50"/>
      <c r="Y50"/>
      <c r="Z50"/>
    </row>
    <row r="51" spans="1:26" hidden="1" x14ac:dyDescent="0.2">
      <c r="A51" s="23">
        <v>44783</v>
      </c>
      <c r="B51" s="5">
        <v>3230</v>
      </c>
      <c r="C51" s="5">
        <v>1013</v>
      </c>
      <c r="D51" s="5">
        <v>1256</v>
      </c>
      <c r="E51" s="5">
        <v>34285</v>
      </c>
      <c r="F51" s="5">
        <v>16586</v>
      </c>
      <c r="L51" s="12"/>
      <c r="M51"/>
      <c r="N51"/>
      <c r="O51"/>
      <c r="P51">
        <f t="shared" si="0"/>
        <v>2.9208693563880885</v>
      </c>
      <c r="Q51"/>
      <c r="S51" s="12"/>
      <c r="T51" s="12"/>
      <c r="U51" s="12"/>
      <c r="W51"/>
      <c r="X51"/>
      <c r="Y51"/>
      <c r="Z51"/>
    </row>
    <row r="52" spans="1:26" hidden="1" x14ac:dyDescent="0.2">
      <c r="A52" s="23">
        <v>44784</v>
      </c>
      <c r="B52" s="5">
        <v>3281</v>
      </c>
      <c r="C52" s="3">
        <v>1016</v>
      </c>
      <c r="D52" s="5">
        <v>1272</v>
      </c>
      <c r="E52" s="5">
        <v>35880</v>
      </c>
      <c r="F52" s="5">
        <v>16863</v>
      </c>
      <c r="L52" s="12"/>
      <c r="M52"/>
      <c r="N52"/>
      <c r="O52"/>
      <c r="P52">
        <f t="shared" si="0"/>
        <v>4.6521802537552865</v>
      </c>
      <c r="Q52"/>
      <c r="S52" s="12"/>
      <c r="T52" s="12"/>
      <c r="U52" s="12"/>
      <c r="W52"/>
      <c r="X52"/>
      <c r="Y52"/>
      <c r="Z52"/>
    </row>
    <row r="53" spans="1:26" hidden="1" x14ac:dyDescent="0.2">
      <c r="A53" s="23">
        <v>44785</v>
      </c>
      <c r="B53" s="5">
        <v>3276</v>
      </c>
      <c r="C53" s="5">
        <v>1007</v>
      </c>
      <c r="D53" s="5">
        <v>1267</v>
      </c>
      <c r="E53" s="5">
        <v>35889</v>
      </c>
      <c r="F53" s="5">
        <v>16826</v>
      </c>
      <c r="L53" s="12"/>
      <c r="M53"/>
      <c r="N53"/>
      <c r="O53"/>
      <c r="P53">
        <f t="shared" si="0"/>
        <v>2.508361204013378E-2</v>
      </c>
      <c r="Q53"/>
      <c r="S53" s="12"/>
      <c r="T53" s="12"/>
      <c r="U53" s="12"/>
      <c r="W53"/>
      <c r="X53"/>
      <c r="Y53"/>
      <c r="Z53"/>
    </row>
    <row r="54" spans="1:26" hidden="1" x14ac:dyDescent="0.2">
      <c r="A54" s="23">
        <v>44788</v>
      </c>
      <c r="B54" s="5">
        <v>3276</v>
      </c>
      <c r="C54" s="5">
        <v>1021</v>
      </c>
      <c r="D54" s="5">
        <v>1272</v>
      </c>
      <c r="E54" s="5">
        <v>36095</v>
      </c>
      <c r="F54" s="5">
        <v>17042</v>
      </c>
      <c r="L54" s="12"/>
      <c r="M54"/>
      <c r="N54"/>
      <c r="O54"/>
      <c r="P54">
        <f t="shared" si="0"/>
        <v>0.5739920309844242</v>
      </c>
      <c r="Q54"/>
      <c r="S54" s="12"/>
      <c r="T54" s="12"/>
      <c r="U54" s="12"/>
      <c r="W54"/>
      <c r="X54"/>
      <c r="Y54"/>
      <c r="Z54"/>
    </row>
    <row r="55" spans="1:26" hidden="1" x14ac:dyDescent="0.2">
      <c r="A55" s="23">
        <v>44789</v>
      </c>
      <c r="B55" s="5">
        <v>3277</v>
      </c>
      <c r="C55" s="5">
        <v>1037</v>
      </c>
      <c r="D55" s="5">
        <v>1282</v>
      </c>
      <c r="E55" s="5">
        <v>36838</v>
      </c>
      <c r="F55" s="5">
        <v>17505</v>
      </c>
      <c r="L55" s="12"/>
      <c r="M55"/>
      <c r="N55"/>
      <c r="O55"/>
      <c r="P55">
        <f t="shared" si="0"/>
        <v>2.0584568499792213</v>
      </c>
      <c r="Q55"/>
      <c r="S55" s="12"/>
      <c r="T55" s="12"/>
      <c r="U55" s="12"/>
      <c r="W55"/>
      <c r="X55"/>
      <c r="Y55"/>
      <c r="Z55"/>
    </row>
    <row r="56" spans="1:26" hidden="1" x14ac:dyDescent="0.2">
      <c r="A56" s="23">
        <v>44790</v>
      </c>
      <c r="B56" s="5">
        <v>3292</v>
      </c>
      <c r="C56" s="5">
        <v>1040</v>
      </c>
      <c r="D56" s="5">
        <v>1286</v>
      </c>
      <c r="E56" s="5">
        <v>37572</v>
      </c>
      <c r="F56" s="5">
        <v>17772</v>
      </c>
      <c r="L56" s="12"/>
      <c r="M56"/>
      <c r="N56"/>
      <c r="O56"/>
      <c r="P56">
        <f t="shared" si="0"/>
        <v>1.9925077365763613</v>
      </c>
      <c r="Q56"/>
      <c r="S56" s="12"/>
      <c r="T56" s="12"/>
      <c r="U56" s="12"/>
      <c r="W56"/>
      <c r="X56"/>
      <c r="Y56"/>
      <c r="Z56"/>
    </row>
    <row r="57" spans="1:26" hidden="1" x14ac:dyDescent="0.2">
      <c r="A57" s="23">
        <v>44791</v>
      </c>
      <c r="B57" s="5">
        <v>3277</v>
      </c>
      <c r="C57" s="5">
        <v>1051</v>
      </c>
      <c r="D57" s="5">
        <v>1289</v>
      </c>
      <c r="E57" s="5">
        <v>38031</v>
      </c>
      <c r="F57" s="5">
        <v>18154</v>
      </c>
      <c r="L57" s="12"/>
      <c r="M57"/>
      <c r="N57"/>
      <c r="O57"/>
      <c r="P57">
        <f t="shared" si="0"/>
        <v>1.2216544235068669</v>
      </c>
      <c r="Q57"/>
      <c r="S57" s="12"/>
      <c r="T57" s="12"/>
      <c r="U57" s="12"/>
      <c r="W57"/>
      <c r="X57"/>
      <c r="Y57"/>
      <c r="Z57"/>
    </row>
    <row r="58" spans="1:26" hidden="1" x14ac:dyDescent="0.2">
      <c r="A58" s="23">
        <v>44792</v>
      </c>
      <c r="B58" s="5">
        <v>3258</v>
      </c>
      <c r="C58" s="5">
        <v>1035</v>
      </c>
      <c r="D58" s="5">
        <v>1272</v>
      </c>
      <c r="E58" s="5">
        <v>38183</v>
      </c>
      <c r="F58" s="5">
        <v>18068</v>
      </c>
      <c r="L58" s="12"/>
      <c r="M58"/>
      <c r="N58"/>
      <c r="O58"/>
      <c r="P58">
        <f t="shared" si="0"/>
        <v>0.39967395019852225</v>
      </c>
      <c r="Q58"/>
      <c r="S58" s="12"/>
      <c r="T58" s="12"/>
      <c r="U58" s="12"/>
      <c r="W58"/>
      <c r="X58"/>
      <c r="Y58"/>
      <c r="Z58"/>
    </row>
    <row r="59" spans="1:26" hidden="1" x14ac:dyDescent="0.2">
      <c r="A59" s="23">
        <v>44795</v>
      </c>
      <c r="B59" s="5">
        <v>3277</v>
      </c>
      <c r="C59" s="5">
        <v>1034</v>
      </c>
      <c r="D59" s="5">
        <v>1281</v>
      </c>
      <c r="E59" s="5">
        <v>39644</v>
      </c>
      <c r="F59" s="5">
        <v>18416</v>
      </c>
      <c r="L59" s="12"/>
      <c r="M59"/>
      <c r="N59"/>
      <c r="O59"/>
      <c r="P59">
        <f t="shared" si="0"/>
        <v>3.8263101380195375</v>
      </c>
      <c r="Q59"/>
      <c r="S59" s="12"/>
      <c r="T59" s="12"/>
      <c r="U59" s="12"/>
      <c r="W59"/>
      <c r="X59"/>
      <c r="Y59"/>
      <c r="Z59"/>
    </row>
    <row r="60" spans="1:26" hidden="1" x14ac:dyDescent="0.2">
      <c r="A60" s="23">
        <v>44796</v>
      </c>
      <c r="B60" s="5">
        <v>3276</v>
      </c>
      <c r="C60" s="5">
        <v>1049</v>
      </c>
      <c r="D60" s="5">
        <v>1286</v>
      </c>
      <c r="E60" s="5">
        <v>40312</v>
      </c>
      <c r="F60" s="5">
        <v>18770</v>
      </c>
      <c r="L60" s="12"/>
      <c r="M60"/>
      <c r="N60"/>
      <c r="O60"/>
      <c r="P60">
        <f t="shared" si="0"/>
        <v>1.6849964685702754</v>
      </c>
      <c r="Q60"/>
      <c r="S60" s="12"/>
      <c r="T60" s="12"/>
      <c r="U60" s="12"/>
      <c r="W60"/>
      <c r="X60"/>
      <c r="Y60"/>
      <c r="Z60"/>
    </row>
    <row r="61" spans="1:26" hidden="1" x14ac:dyDescent="0.2">
      <c r="A61" s="23">
        <v>44797</v>
      </c>
      <c r="B61" s="5">
        <v>3215</v>
      </c>
      <c r="C61" s="5">
        <v>1018</v>
      </c>
      <c r="D61" s="5">
        <v>1247</v>
      </c>
      <c r="E61" s="5">
        <v>41896</v>
      </c>
      <c r="F61" s="5">
        <v>18874</v>
      </c>
      <c r="L61" s="12"/>
      <c r="M61"/>
      <c r="N61"/>
      <c r="O61"/>
      <c r="P61">
        <f t="shared" si="0"/>
        <v>3.9293510617185952</v>
      </c>
      <c r="Q61"/>
      <c r="S61" s="12"/>
      <c r="T61" s="12"/>
      <c r="U61" s="12"/>
      <c r="W61"/>
      <c r="X61"/>
      <c r="Y61"/>
      <c r="Z61"/>
    </row>
    <row r="62" spans="1:26" hidden="1" x14ac:dyDescent="0.2">
      <c r="A62" s="23">
        <v>44798</v>
      </c>
      <c r="B62" s="5">
        <v>3246</v>
      </c>
      <c r="C62" s="5">
        <v>1005</v>
      </c>
      <c r="D62" s="5">
        <v>1242</v>
      </c>
      <c r="E62" s="5">
        <v>42228</v>
      </c>
      <c r="F62" s="5">
        <v>19194</v>
      </c>
      <c r="L62" s="12"/>
      <c r="M62"/>
      <c r="N62"/>
      <c r="O62"/>
      <c r="P62">
        <f t="shared" si="0"/>
        <v>0.7924384189421424</v>
      </c>
      <c r="Q62"/>
      <c r="S62" s="12"/>
      <c r="T62" s="12"/>
      <c r="U62" s="12"/>
      <c r="W62"/>
      <c r="X62"/>
      <c r="Y62"/>
      <c r="Z62"/>
    </row>
    <row r="63" spans="1:26" hidden="1" x14ac:dyDescent="0.2">
      <c r="A63" s="23">
        <v>44799</v>
      </c>
      <c r="B63" s="5">
        <v>3236</v>
      </c>
      <c r="C63" s="5">
        <v>989</v>
      </c>
      <c r="D63" s="5">
        <v>1235</v>
      </c>
      <c r="E63" s="5">
        <v>41649</v>
      </c>
      <c r="F63" s="5">
        <v>19029</v>
      </c>
      <c r="L63" s="12"/>
      <c r="M63"/>
      <c r="N63"/>
      <c r="O63"/>
      <c r="P63">
        <f t="shared" si="0"/>
        <v>-1.3711281614094912</v>
      </c>
      <c r="Q63"/>
      <c r="S63" s="12"/>
      <c r="T63" s="12"/>
      <c r="U63" s="12"/>
      <c r="W63"/>
      <c r="X63"/>
      <c r="Y63"/>
      <c r="Z63"/>
    </row>
    <row r="64" spans="1:26" hidden="1" x14ac:dyDescent="0.2">
      <c r="A64" s="23">
        <v>44802</v>
      </c>
      <c r="B64" s="5">
        <v>3240</v>
      </c>
      <c r="C64" s="5">
        <v>996</v>
      </c>
      <c r="D64" s="5">
        <v>1245</v>
      </c>
      <c r="E64" s="5">
        <v>42349</v>
      </c>
      <c r="F64" s="5">
        <v>19649</v>
      </c>
      <c r="L64" s="12"/>
      <c r="M64"/>
      <c r="N64"/>
      <c r="O64"/>
      <c r="P64">
        <f t="shared" si="0"/>
        <v>1.6807126221517923</v>
      </c>
      <c r="Q64"/>
      <c r="S64" s="12"/>
      <c r="T64" s="12"/>
      <c r="U64" s="12"/>
      <c r="W64"/>
      <c r="X64"/>
      <c r="Y64"/>
      <c r="Z64"/>
    </row>
    <row r="65" spans="1:26" hidden="1" x14ac:dyDescent="0.2">
      <c r="A65" s="23">
        <v>44803</v>
      </c>
      <c r="B65" s="5">
        <v>3227</v>
      </c>
      <c r="C65" s="5">
        <v>979</v>
      </c>
      <c r="D65" s="5">
        <v>1241</v>
      </c>
      <c r="E65" s="5">
        <v>41610</v>
      </c>
      <c r="F65" s="5">
        <v>19473</v>
      </c>
      <c r="L65" s="12"/>
      <c r="M65"/>
      <c r="N65"/>
      <c r="O65"/>
      <c r="P65">
        <f t="shared" si="0"/>
        <v>-1.7450234952419184</v>
      </c>
      <c r="Q65"/>
      <c r="S65" s="12"/>
      <c r="T65" s="12"/>
      <c r="U65" s="12"/>
      <c r="W65"/>
      <c r="X65"/>
      <c r="Y65"/>
      <c r="Z65"/>
    </row>
    <row r="66" spans="1:26" hidden="1" x14ac:dyDescent="0.2">
      <c r="A66" s="23">
        <v>44804</v>
      </c>
      <c r="B66" s="5">
        <v>3202</v>
      </c>
      <c r="C66" s="5">
        <v>946</v>
      </c>
      <c r="D66" s="5">
        <v>1208</v>
      </c>
      <c r="E66" s="5">
        <v>41460</v>
      </c>
      <c r="F66" s="5">
        <v>19534</v>
      </c>
      <c r="L66" s="12"/>
      <c r="M66"/>
      <c r="N66"/>
      <c r="O66"/>
      <c r="P66">
        <f t="shared" si="0"/>
        <v>-0.36049026676279738</v>
      </c>
      <c r="Q66"/>
      <c r="S66" s="12"/>
      <c r="T66" s="12"/>
      <c r="U66" s="12"/>
      <c r="W66"/>
      <c r="X66"/>
      <c r="Y66"/>
      <c r="Z66"/>
    </row>
    <row r="67" spans="1:26" hidden="1" x14ac:dyDescent="0.2">
      <c r="A67" s="23">
        <v>44805</v>
      </c>
      <c r="B67" s="5">
        <v>3184</v>
      </c>
      <c r="C67" s="5">
        <v>939</v>
      </c>
      <c r="D67" s="5">
        <v>1203</v>
      </c>
      <c r="E67" s="5">
        <v>40581</v>
      </c>
      <c r="F67" s="5">
        <v>19557</v>
      </c>
      <c r="G67" s="5">
        <v>-30</v>
      </c>
      <c r="H67" s="5">
        <v>-233</v>
      </c>
      <c r="O67" s="75">
        <v>-3.55</v>
      </c>
      <c r="P67">
        <f t="shared" ref="P67:P130" si="1">AVERAGE((E67-E66)*100/E66)</f>
        <v>-2.1201157742402317</v>
      </c>
      <c r="Q67" s="5">
        <v>-0.22</v>
      </c>
    </row>
    <row r="68" spans="1:26" hidden="1" x14ac:dyDescent="0.2">
      <c r="A68" s="23">
        <v>44806</v>
      </c>
      <c r="B68" s="5">
        <v>3186</v>
      </c>
      <c r="C68" s="5">
        <v>951</v>
      </c>
      <c r="D68" s="5">
        <v>1220</v>
      </c>
      <c r="E68" s="5">
        <v>41028</v>
      </c>
      <c r="F68" s="5">
        <v>19957</v>
      </c>
      <c r="G68" s="5">
        <v>-11</v>
      </c>
      <c r="H68" s="5">
        <v>-116</v>
      </c>
      <c r="O68" s="75">
        <v>-0.55000000000000004</v>
      </c>
      <c r="P68">
        <f t="shared" si="1"/>
        <v>1.1015007022991055</v>
      </c>
      <c r="Q68" s="75">
        <v>2.0499999999999998</v>
      </c>
    </row>
    <row r="69" spans="1:26" hidden="1" x14ac:dyDescent="0.2">
      <c r="A69" s="23">
        <v>44809</v>
      </c>
      <c r="B69" s="5">
        <v>3199</v>
      </c>
      <c r="C69" s="5">
        <v>958</v>
      </c>
      <c r="D69" s="5">
        <v>1223</v>
      </c>
      <c r="E69" s="5">
        <v>40445</v>
      </c>
      <c r="F69" s="5">
        <v>20029</v>
      </c>
      <c r="G69" s="5">
        <v>-13</v>
      </c>
      <c r="H69" s="5">
        <v>-186</v>
      </c>
      <c r="O69" s="75">
        <v>-1.29</v>
      </c>
      <c r="P69">
        <f t="shared" si="1"/>
        <v>-1.4209807936043677</v>
      </c>
      <c r="Q69" s="75">
        <v>0.47</v>
      </c>
    </row>
    <row r="70" spans="1:26" hidden="1" x14ac:dyDescent="0.2">
      <c r="A70" s="23">
        <v>44810</v>
      </c>
      <c r="B70" s="5">
        <v>3243</v>
      </c>
      <c r="C70" s="5">
        <v>976</v>
      </c>
      <c r="D70" s="5">
        <v>1239</v>
      </c>
      <c r="E70" s="5">
        <v>44040</v>
      </c>
      <c r="F70" s="5">
        <v>20813</v>
      </c>
      <c r="G70" s="5">
        <v>-1</v>
      </c>
      <c r="H70" s="5">
        <v>-68</v>
      </c>
      <c r="O70" s="75">
        <v>1.66</v>
      </c>
      <c r="P70">
        <f t="shared" si="1"/>
        <v>8.8886141673878107</v>
      </c>
      <c r="Q70" s="75">
        <v>3.84</v>
      </c>
    </row>
    <row r="71" spans="1:26" hidden="1" x14ac:dyDescent="0.2">
      <c r="A71" s="23">
        <v>44811</v>
      </c>
      <c r="B71" s="5">
        <v>3246</v>
      </c>
      <c r="C71" s="5">
        <v>980</v>
      </c>
      <c r="D71" s="5">
        <v>1244</v>
      </c>
      <c r="E71" s="5">
        <v>44949</v>
      </c>
      <c r="F71" s="5">
        <v>21197</v>
      </c>
      <c r="G71" s="5">
        <v>-10</v>
      </c>
      <c r="H71" s="5">
        <v>-77</v>
      </c>
      <c r="O71" s="75">
        <v>0.15</v>
      </c>
      <c r="P71">
        <f t="shared" si="1"/>
        <v>2.0640326975476837</v>
      </c>
      <c r="Q71" s="75">
        <v>1.85</v>
      </c>
    </row>
    <row r="72" spans="1:26" hidden="1" x14ac:dyDescent="0.2">
      <c r="A72" s="23">
        <v>44812</v>
      </c>
      <c r="B72" s="5">
        <v>3235</v>
      </c>
      <c r="C72" s="5">
        <v>967</v>
      </c>
      <c r="D72" s="5">
        <v>1232</v>
      </c>
      <c r="E72" s="5">
        <v>45222</v>
      </c>
      <c r="F72" s="5">
        <v>21208</v>
      </c>
      <c r="G72" s="5">
        <v>-12</v>
      </c>
      <c r="H72" s="5">
        <v>-194</v>
      </c>
      <c r="O72" s="75">
        <v>-2.0499999999999998</v>
      </c>
      <c r="P72">
        <f t="shared" si="1"/>
        <v>0.60735500233598083</v>
      </c>
      <c r="Q72" s="75">
        <v>0.05</v>
      </c>
    </row>
    <row r="73" spans="1:26" ht="84.95" hidden="1" customHeight="1" x14ac:dyDescent="0.2">
      <c r="A73" s="23">
        <v>44813</v>
      </c>
      <c r="B73" s="5">
        <v>3262</v>
      </c>
      <c r="C73" s="5">
        <v>967</v>
      </c>
      <c r="D73" s="5">
        <v>1231</v>
      </c>
      <c r="E73" s="5">
        <v>44095</v>
      </c>
      <c r="F73" s="5">
        <v>21001</v>
      </c>
      <c r="G73" s="5">
        <v>-16</v>
      </c>
      <c r="H73" s="5">
        <v>-227</v>
      </c>
      <c r="O73" s="75">
        <v>-3.02</v>
      </c>
      <c r="P73">
        <f t="shared" si="1"/>
        <v>-2.4921498385741452</v>
      </c>
      <c r="Q73" s="75">
        <v>-0.98</v>
      </c>
    </row>
    <row r="74" spans="1:26" ht="114" hidden="1" x14ac:dyDescent="0.2">
      <c r="A74" s="23">
        <v>44817</v>
      </c>
      <c r="B74" s="5">
        <v>3263</v>
      </c>
      <c r="C74" s="5">
        <v>956</v>
      </c>
      <c r="D74" s="5">
        <v>1235</v>
      </c>
      <c r="E74" s="5">
        <v>44314</v>
      </c>
      <c r="F74" s="5">
        <v>21225</v>
      </c>
      <c r="G74" s="5">
        <v>-13</v>
      </c>
      <c r="H74" s="5">
        <v>-134</v>
      </c>
      <c r="I74" s="5"/>
      <c r="J74" s="5"/>
      <c r="K74" s="5"/>
      <c r="L74" s="5"/>
      <c r="M74" s="5"/>
      <c r="N74" s="5"/>
      <c r="O74" s="75">
        <v>-2.1</v>
      </c>
      <c r="P74">
        <f t="shared" si="1"/>
        <v>0.49665494954076428</v>
      </c>
      <c r="Q74" s="75">
        <v>1.07</v>
      </c>
      <c r="W74" s="12" t="s">
        <v>15136</v>
      </c>
      <c r="X74" s="12" t="s">
        <v>15137</v>
      </c>
      <c r="Y74" s="24" t="s">
        <v>15141</v>
      </c>
    </row>
    <row r="75" spans="1:26" ht="213.75" hidden="1" x14ac:dyDescent="0.2">
      <c r="A75" s="23">
        <v>44818</v>
      </c>
      <c r="B75" s="5">
        <v>3237</v>
      </c>
      <c r="C75" s="5">
        <v>952</v>
      </c>
      <c r="D75" s="5">
        <v>1226</v>
      </c>
      <c r="E75" s="5">
        <v>45602</v>
      </c>
      <c r="F75" s="5">
        <v>21680</v>
      </c>
      <c r="G75" s="5">
        <v>-12</v>
      </c>
      <c r="H75" s="5">
        <v>-185</v>
      </c>
      <c r="O75" s="75">
        <v>0.37</v>
      </c>
      <c r="P75">
        <f t="shared" si="1"/>
        <v>2.9065306675091391</v>
      </c>
      <c r="Q75" s="75">
        <v>2.4</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s="75">
        <v>-2.71</v>
      </c>
      <c r="P76">
        <f t="shared" si="1"/>
        <v>-4.1006973378360598</v>
      </c>
      <c r="Q76" s="75">
        <v>-1.04</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s="75">
        <v>-5.76</v>
      </c>
      <c r="P77">
        <f t="shared" si="1"/>
        <v>-4.1708588676484037</v>
      </c>
      <c r="Q77" s="75">
        <v>-1.84</v>
      </c>
      <c r="R77" s="12" t="s">
        <v>15221</v>
      </c>
      <c r="W77" s="12" t="s">
        <v>15222</v>
      </c>
      <c r="Y77" s="12" t="s">
        <v>15223</v>
      </c>
      <c r="Z77" s="12" t="s">
        <v>15224</v>
      </c>
    </row>
    <row r="78" spans="1:26" ht="285" hidden="1" x14ac:dyDescent="0.2">
      <c r="A78" s="23">
        <v>44823</v>
      </c>
      <c r="B78" s="3">
        <v>3115</v>
      </c>
      <c r="C78" s="3">
        <v>898</v>
      </c>
      <c r="D78" s="3">
        <v>1153</v>
      </c>
      <c r="E78" s="3">
        <v>42564</v>
      </c>
      <c r="F78" s="3">
        <v>21760</v>
      </c>
      <c r="G78" s="5">
        <v>-41</v>
      </c>
      <c r="H78" s="5">
        <v>-485</v>
      </c>
      <c r="O78" s="75">
        <v>-0.41</v>
      </c>
      <c r="P78">
        <f t="shared" si="1"/>
        <v>1.5653335878591199</v>
      </c>
      <c r="Q78" s="75">
        <v>3.03</v>
      </c>
      <c r="R78" s="12" t="s">
        <v>15255</v>
      </c>
      <c r="W78" s="12" t="s">
        <v>15251</v>
      </c>
      <c r="X78" s="12" t="s">
        <v>15252</v>
      </c>
      <c r="Y78" s="26" t="s">
        <v>15253</v>
      </c>
      <c r="Z78" s="12" t="s">
        <v>15254</v>
      </c>
    </row>
    <row r="79" spans="1:26" ht="185.25" hidden="1" x14ac:dyDescent="0.2">
      <c r="A79" s="23">
        <v>44824</v>
      </c>
      <c r="B79" s="3">
        <v>3122</v>
      </c>
      <c r="C79" s="3">
        <v>889</v>
      </c>
      <c r="D79" s="3">
        <v>1170</v>
      </c>
      <c r="E79" s="3">
        <v>44387</v>
      </c>
      <c r="F79" s="3">
        <v>22478</v>
      </c>
      <c r="G79" s="5">
        <v>-3</v>
      </c>
      <c r="H79" s="5">
        <v>-53</v>
      </c>
      <c r="O79" s="75">
        <v>0.91</v>
      </c>
      <c r="P79">
        <f t="shared" si="1"/>
        <v>4.2829621276195846</v>
      </c>
      <c r="Q79" s="75">
        <v>3.5</v>
      </c>
      <c r="R79" s="12" t="s">
        <v>15304</v>
      </c>
      <c r="W79" s="12" t="s">
        <v>15305</v>
      </c>
      <c r="X79" s="12" t="s">
        <v>15306</v>
      </c>
      <c r="Y79" s="12" t="s">
        <v>15307</v>
      </c>
      <c r="Z79" s="12" t="s">
        <v>15308</v>
      </c>
    </row>
    <row r="80" spans="1:26" ht="213.75" hidden="1" x14ac:dyDescent="0.2">
      <c r="A80" s="23">
        <v>44825</v>
      </c>
      <c r="B80" s="3">
        <v>3117</v>
      </c>
      <c r="C80" s="3">
        <v>907</v>
      </c>
      <c r="D80" s="3">
        <v>1174</v>
      </c>
      <c r="E80" s="3">
        <v>44429</v>
      </c>
      <c r="F80" s="3">
        <v>22820</v>
      </c>
      <c r="G80" s="5">
        <v>-10</v>
      </c>
      <c r="H80" s="5">
        <v>-194</v>
      </c>
      <c r="O80" s="75">
        <v>-1.29</v>
      </c>
      <c r="P80">
        <f t="shared" si="1"/>
        <v>9.4622299321873521E-2</v>
      </c>
      <c r="Q80" s="75">
        <v>1.83</v>
      </c>
      <c r="R80" s="12" t="s">
        <v>15347</v>
      </c>
      <c r="W80" s="12" t="s">
        <v>15345</v>
      </c>
      <c r="Y80" s="27" t="s">
        <v>15346</v>
      </c>
      <c r="Z80" s="12" t="s">
        <v>15387</v>
      </c>
    </row>
    <row r="81" spans="1:26" ht="256.5" hidden="1" x14ac:dyDescent="0.2">
      <c r="A81" s="23">
        <v>44826</v>
      </c>
      <c r="B81" s="3">
        <v>3108</v>
      </c>
      <c r="C81" s="3">
        <v>909</v>
      </c>
      <c r="D81" s="3">
        <v>1170</v>
      </c>
      <c r="E81" s="3">
        <v>44983</v>
      </c>
      <c r="F81" s="3">
        <v>22975</v>
      </c>
      <c r="G81" s="5">
        <v>-5</v>
      </c>
      <c r="H81" s="5">
        <v>-105</v>
      </c>
      <c r="O81" s="75">
        <v>-1.33</v>
      </c>
      <c r="P81">
        <f t="shared" si="1"/>
        <v>1.2469333093249904</v>
      </c>
      <c r="Q81" s="75">
        <v>0.56999999999999995</v>
      </c>
      <c r="R81" s="12" t="s">
        <v>15388</v>
      </c>
      <c r="W81" s="12" t="s">
        <v>15389</v>
      </c>
      <c r="X81" s="12" t="s">
        <v>15390</v>
      </c>
      <c r="Y81" s="12" t="s">
        <v>15391</v>
      </c>
      <c r="Z81" s="12" t="s">
        <v>15392</v>
      </c>
    </row>
    <row r="82" spans="1:26" ht="242.25" hidden="1" x14ac:dyDescent="0.2">
      <c r="A82" s="23">
        <v>44827</v>
      </c>
      <c r="B82" s="3">
        <v>3088</v>
      </c>
      <c r="C82" s="3">
        <v>888</v>
      </c>
      <c r="D82" s="3">
        <v>1146</v>
      </c>
      <c r="E82" s="3">
        <v>44805</v>
      </c>
      <c r="F82" s="3">
        <v>22599</v>
      </c>
      <c r="G82" s="5">
        <v>-19</v>
      </c>
      <c r="H82" s="5">
        <v>-612</v>
      </c>
      <c r="O82" s="75">
        <v>-3.18</v>
      </c>
      <c r="P82">
        <f t="shared" si="1"/>
        <v>-0.39570504412778162</v>
      </c>
      <c r="Q82" s="75">
        <v>-1.55</v>
      </c>
      <c r="R82" s="12" t="s">
        <v>15413</v>
      </c>
      <c r="W82" s="12" t="s">
        <v>15414</v>
      </c>
      <c r="X82" s="12" t="s">
        <v>15415</v>
      </c>
      <c r="Y82" s="12" t="s">
        <v>15417</v>
      </c>
      <c r="Z82" s="12" t="s">
        <v>15416</v>
      </c>
    </row>
    <row r="83" spans="1:26" ht="270.75" hidden="1" x14ac:dyDescent="0.2">
      <c r="A83" s="23">
        <v>44830</v>
      </c>
      <c r="B83" s="3">
        <v>3051</v>
      </c>
      <c r="C83" s="3">
        <v>879</v>
      </c>
      <c r="D83" s="3">
        <v>1125</v>
      </c>
      <c r="E83" s="3">
        <v>45494</v>
      </c>
      <c r="F83" s="3">
        <v>22600</v>
      </c>
      <c r="G83" s="5">
        <v>-20</v>
      </c>
      <c r="H83" s="5">
        <v>-533</v>
      </c>
      <c r="O83" s="75">
        <v>-3.31</v>
      </c>
      <c r="P83">
        <f t="shared" si="1"/>
        <v>1.5377748019194286</v>
      </c>
      <c r="Q83" s="75">
        <v>-0.01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s="75">
        <v>1.1200000000000001</v>
      </c>
      <c r="P84">
        <f t="shared" si="1"/>
        <v>10.01890359168242</v>
      </c>
      <c r="Q84" s="75">
        <v>2.71</v>
      </c>
      <c r="R84" s="12" t="s">
        <v>15504</v>
      </c>
      <c r="W84" s="12" t="s">
        <v>15505</v>
      </c>
      <c r="X84" s="12" t="s">
        <v>15506</v>
      </c>
      <c r="Y84" s="12" t="s">
        <v>15507</v>
      </c>
      <c r="Z84" s="12" t="s">
        <v>15508</v>
      </c>
    </row>
    <row r="85" spans="1:26" ht="156.75" hidden="1" x14ac:dyDescent="0.2">
      <c r="A85" s="23">
        <v>44832</v>
      </c>
      <c r="B85" s="3">
        <v>3045</v>
      </c>
      <c r="C85" s="3">
        <v>872</v>
      </c>
      <c r="D85" s="3">
        <v>1122</v>
      </c>
      <c r="E85" s="3">
        <v>53362</v>
      </c>
      <c r="F85" s="3">
        <v>23491</v>
      </c>
      <c r="G85" s="5">
        <v>-29</v>
      </c>
      <c r="H85" s="5">
        <v>-756</v>
      </c>
      <c r="O85" s="75">
        <v>-0.25</v>
      </c>
      <c r="P85">
        <f t="shared" si="1"/>
        <v>6.6131223527531366</v>
      </c>
      <c r="Q85" s="75">
        <v>0.8</v>
      </c>
      <c r="R85" s="12" t="s">
        <v>15533</v>
      </c>
      <c r="W85" s="12" t="s">
        <v>15534</v>
      </c>
      <c r="X85" s="12" t="s">
        <v>15535</v>
      </c>
      <c r="Z85" s="12" t="s">
        <v>15536</v>
      </c>
    </row>
    <row r="86" spans="1:26" ht="213.75" hidden="1" x14ac:dyDescent="0.2">
      <c r="A86" s="23">
        <v>44833</v>
      </c>
      <c r="B86" s="3">
        <v>3041</v>
      </c>
      <c r="C86" s="3">
        <v>863</v>
      </c>
      <c r="D86" s="3">
        <v>1116</v>
      </c>
      <c r="E86" s="3">
        <v>53363</v>
      </c>
      <c r="F86" s="3">
        <v>23406</v>
      </c>
      <c r="G86" s="5">
        <v>-34</v>
      </c>
      <c r="H86" s="5">
        <v>-241</v>
      </c>
      <c r="O86" s="75">
        <v>-1.71</v>
      </c>
      <c r="P86">
        <f t="shared" si="1"/>
        <v>1.8739927289082119E-3</v>
      </c>
      <c r="Q86" s="75">
        <v>-0.36</v>
      </c>
      <c r="R86" s="12" t="s">
        <v>15554</v>
      </c>
      <c r="W86" s="12" t="s">
        <v>15537</v>
      </c>
      <c r="X86" s="12" t="s">
        <v>15556</v>
      </c>
      <c r="Y86" s="24" t="s">
        <v>15555</v>
      </c>
      <c r="Z86" s="12" t="s">
        <v>15557</v>
      </c>
    </row>
    <row r="87" spans="1:26" ht="285" hidden="1" x14ac:dyDescent="0.2">
      <c r="A87" s="23">
        <v>44834</v>
      </c>
      <c r="B87" s="3">
        <v>3024</v>
      </c>
      <c r="C87" s="3">
        <v>842</v>
      </c>
      <c r="D87" s="3">
        <v>1102</v>
      </c>
      <c r="E87" s="3">
        <v>54988</v>
      </c>
      <c r="F87" s="3">
        <v>23634</v>
      </c>
      <c r="G87" s="5">
        <v>-33</v>
      </c>
      <c r="H87" s="5">
        <v>-475</v>
      </c>
      <c r="O87" s="75">
        <v>-3.72</v>
      </c>
      <c r="P87">
        <f t="shared" si="1"/>
        <v>3.0451811180031108</v>
      </c>
      <c r="Q87" s="75">
        <v>0.93</v>
      </c>
      <c r="R87" s="12" t="s">
        <v>15600</v>
      </c>
      <c r="W87" s="12" t="s">
        <v>15587</v>
      </c>
      <c r="X87" s="12" t="s">
        <v>15589</v>
      </c>
      <c r="Y87" s="26" t="s">
        <v>15590</v>
      </c>
      <c r="Z87" s="12" t="s">
        <v>15588</v>
      </c>
    </row>
    <row r="88" spans="1:26" ht="270.75" hidden="1" x14ac:dyDescent="0.2">
      <c r="A88" s="23">
        <v>44844</v>
      </c>
      <c r="B88" s="3">
        <v>2974</v>
      </c>
      <c r="C88" s="3">
        <v>832</v>
      </c>
      <c r="D88" s="3">
        <v>1083</v>
      </c>
      <c r="E88" s="3">
        <v>55292</v>
      </c>
      <c r="F88" s="3">
        <v>24068</v>
      </c>
      <c r="G88" s="5">
        <v>-57</v>
      </c>
      <c r="H88" s="5">
        <v>-654</v>
      </c>
      <c r="O88" s="75">
        <v>-0.14000000000000001</v>
      </c>
      <c r="P88">
        <f t="shared" si="1"/>
        <v>0.55284789408598245</v>
      </c>
      <c r="Q88" s="75">
        <v>1.55</v>
      </c>
      <c r="R88" s="12" t="s">
        <v>15639</v>
      </c>
      <c r="W88" s="12" t="s">
        <v>15640</v>
      </c>
      <c r="X88" s="12" t="s">
        <v>15641</v>
      </c>
      <c r="Y88" s="12" t="s">
        <v>15642</v>
      </c>
      <c r="Z88" s="12" t="s">
        <v>15643</v>
      </c>
    </row>
    <row r="89" spans="1:26" ht="185.25" hidden="1" x14ac:dyDescent="0.2">
      <c r="A89" s="23">
        <v>44845</v>
      </c>
      <c r="B89" s="3">
        <v>2979</v>
      </c>
      <c r="C89" s="3">
        <v>834</v>
      </c>
      <c r="D89" s="3">
        <v>1089</v>
      </c>
      <c r="E89" s="3">
        <v>54841</v>
      </c>
      <c r="F89" s="3">
        <v>24550</v>
      </c>
      <c r="G89" s="5">
        <v>-18</v>
      </c>
      <c r="H89" s="5">
        <v>-260</v>
      </c>
      <c r="O89" s="75">
        <v>-0.14000000000000001</v>
      </c>
      <c r="P89">
        <f t="shared" si="1"/>
        <v>-0.81566953628011285</v>
      </c>
      <c r="Q89" s="75">
        <v>2</v>
      </c>
      <c r="R89" s="12" t="s">
        <v>15693</v>
      </c>
      <c r="W89" s="12" t="s">
        <v>15694</v>
      </c>
      <c r="X89" s="12" t="s">
        <v>15695</v>
      </c>
      <c r="Y89" s="12" t="s">
        <v>15697</v>
      </c>
      <c r="Z89" s="12" t="s">
        <v>15696</v>
      </c>
    </row>
    <row r="90" spans="1:26" ht="256.5" hidden="1" x14ac:dyDescent="0.2">
      <c r="A90" s="23">
        <v>44846</v>
      </c>
      <c r="B90" s="3">
        <v>3025</v>
      </c>
      <c r="C90" s="3">
        <v>859</v>
      </c>
      <c r="D90" s="3">
        <v>1119</v>
      </c>
      <c r="E90" s="3">
        <v>60320</v>
      </c>
      <c r="F90" s="3">
        <v>26088</v>
      </c>
      <c r="G90" s="5">
        <v>-11</v>
      </c>
      <c r="H90" s="5">
        <v>-257</v>
      </c>
      <c r="O90" s="75">
        <v>3.44</v>
      </c>
      <c r="P90">
        <f t="shared" si="1"/>
        <v>9.9907003883955436</v>
      </c>
      <c r="Q90" s="75">
        <v>6.27</v>
      </c>
      <c r="R90" s="12" t="s">
        <v>15740</v>
      </c>
      <c r="W90" s="12" t="s">
        <v>15741</v>
      </c>
      <c r="X90" s="12" t="s">
        <v>15742</v>
      </c>
      <c r="Y90" s="12" t="s">
        <v>15750</v>
      </c>
      <c r="Z90" s="12" t="s">
        <v>15743</v>
      </c>
    </row>
    <row r="91" spans="1:26" ht="285" hidden="1" x14ac:dyDescent="0.2">
      <c r="A91" s="23">
        <v>44847</v>
      </c>
      <c r="B91" s="3">
        <v>3016</v>
      </c>
      <c r="C91" s="3">
        <v>871</v>
      </c>
      <c r="D91" s="3">
        <v>1131</v>
      </c>
      <c r="E91" s="3">
        <v>63005</v>
      </c>
      <c r="F91" s="3">
        <v>27127</v>
      </c>
      <c r="G91" s="5">
        <v>-7</v>
      </c>
      <c r="H91" s="5">
        <v>-90</v>
      </c>
      <c r="O91" s="75">
        <v>2.39</v>
      </c>
      <c r="P91">
        <f t="shared" si="1"/>
        <v>4.4512599469496017</v>
      </c>
      <c r="Q91" s="75">
        <v>3.8</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s="75">
        <v>1.3660000000000001</v>
      </c>
      <c r="P92">
        <f t="shared" si="1"/>
        <v>2.0585667804142527</v>
      </c>
      <c r="Q92" s="75">
        <v>3.32</v>
      </c>
      <c r="R92" s="12" t="s">
        <v>15897</v>
      </c>
      <c r="W92" s="12" t="s">
        <v>15898</v>
      </c>
      <c r="X92" s="12" t="s">
        <v>15899</v>
      </c>
      <c r="Y92" s="12" t="s">
        <v>15900</v>
      </c>
      <c r="Z92" s="12" t="s">
        <v>15901</v>
      </c>
    </row>
    <row r="93" spans="1:26" ht="256.5" hidden="1" x14ac:dyDescent="0.2">
      <c r="A93" s="23">
        <v>44851</v>
      </c>
      <c r="B93" s="3">
        <v>3084</v>
      </c>
      <c r="C93" s="3">
        <v>905</v>
      </c>
      <c r="D93" s="3">
        <v>1176</v>
      </c>
      <c r="E93" s="3">
        <v>69135</v>
      </c>
      <c r="F93" s="3">
        <v>29136</v>
      </c>
      <c r="G93" s="5">
        <v>-8</v>
      </c>
      <c r="H93" s="5">
        <v>-173</v>
      </c>
      <c r="O93" s="75">
        <v>2.62</v>
      </c>
      <c r="P93">
        <f t="shared" si="1"/>
        <v>7.5160959223663335</v>
      </c>
      <c r="Q93" s="75">
        <v>3.95</v>
      </c>
      <c r="R93" s="12" t="s">
        <v>16115</v>
      </c>
      <c r="W93" s="12" t="s">
        <v>15951</v>
      </c>
      <c r="X93" s="12" t="s">
        <v>15952</v>
      </c>
      <c r="Y93" s="12" t="s">
        <v>16003</v>
      </c>
      <c r="Z93" s="12" t="s">
        <v>15953</v>
      </c>
    </row>
    <row r="94" spans="1:26" ht="228" hidden="1" x14ac:dyDescent="0.2">
      <c r="A94" s="23">
        <v>44852</v>
      </c>
      <c r="B94" s="3">
        <v>3080</v>
      </c>
      <c r="C94" s="3">
        <v>913</v>
      </c>
      <c r="D94" s="3">
        <v>1180</v>
      </c>
      <c r="E94" s="3">
        <v>72699</v>
      </c>
      <c r="F94" s="3">
        <v>29640</v>
      </c>
      <c r="G94" s="5">
        <v>-6</v>
      </c>
      <c r="H94" s="5">
        <v>-95</v>
      </c>
      <c r="O94" s="75">
        <v>0.53</v>
      </c>
      <c r="P94">
        <f t="shared" si="1"/>
        <v>5.1551312649164673</v>
      </c>
      <c r="Q94" s="75">
        <v>1.81</v>
      </c>
      <c r="R94" s="12" t="s">
        <v>16008</v>
      </c>
      <c r="W94" s="12" t="s">
        <v>16004</v>
      </c>
      <c r="X94" s="12" t="s">
        <v>16005</v>
      </c>
      <c r="Y94" s="12" t="s">
        <v>16006</v>
      </c>
      <c r="Z94" s="12" t="s">
        <v>16007</v>
      </c>
    </row>
    <row r="95" spans="1:26" ht="171" hidden="1" x14ac:dyDescent="0.2">
      <c r="A95" s="23">
        <v>44853</v>
      </c>
      <c r="B95" s="3">
        <v>3044</v>
      </c>
      <c r="C95" s="3">
        <v>908</v>
      </c>
      <c r="D95" s="3">
        <v>1170</v>
      </c>
      <c r="E95" s="3">
        <v>74749</v>
      </c>
      <c r="F95" s="3">
        <v>29908</v>
      </c>
      <c r="G95" s="5">
        <v>-7</v>
      </c>
      <c r="H95" s="5">
        <v>-184</v>
      </c>
      <c r="O95" s="75">
        <v>-0.83</v>
      </c>
      <c r="P95">
        <f t="shared" si="1"/>
        <v>2.8198462152161654</v>
      </c>
      <c r="Q95" s="75">
        <v>0.91</v>
      </c>
      <c r="R95" s="12" t="s">
        <v>16114</v>
      </c>
      <c r="W95" s="12" t="s">
        <v>16042</v>
      </c>
      <c r="X95" s="12" t="s">
        <v>16043</v>
      </c>
      <c r="Y95" s="12" t="s">
        <v>16044</v>
      </c>
      <c r="Z95" s="12" t="s">
        <v>16045</v>
      </c>
    </row>
    <row r="96" spans="1:26" ht="285" hidden="1" x14ac:dyDescent="0.2">
      <c r="A96" s="23">
        <v>44854</v>
      </c>
      <c r="B96" s="3">
        <v>3035</v>
      </c>
      <c r="C96" s="3">
        <v>900</v>
      </c>
      <c r="D96" s="3">
        <v>1167</v>
      </c>
      <c r="E96" s="3">
        <v>75295</v>
      </c>
      <c r="F96" s="3">
        <v>29960</v>
      </c>
      <c r="G96" s="5">
        <v>-21</v>
      </c>
      <c r="H96" s="5">
        <v>-302</v>
      </c>
      <c r="O96" s="75">
        <v>-2.96</v>
      </c>
      <c r="P96">
        <f t="shared" si="1"/>
        <v>0.73044455444219991</v>
      </c>
      <c r="Q96" s="75">
        <v>0.17</v>
      </c>
      <c r="R96" s="12" t="s">
        <v>16113</v>
      </c>
      <c r="W96" s="12" t="s">
        <v>16080</v>
      </c>
      <c r="X96" s="12" t="s">
        <v>16081</v>
      </c>
      <c r="Y96" s="12" t="s">
        <v>16082</v>
      </c>
      <c r="Z96" s="12" t="s">
        <v>16083</v>
      </c>
    </row>
    <row r="97" spans="1:26" ht="299.25" hidden="1" x14ac:dyDescent="0.2">
      <c r="A97" s="23">
        <v>44855</v>
      </c>
      <c r="B97" s="3">
        <v>3038</v>
      </c>
      <c r="C97" s="3">
        <v>901</v>
      </c>
      <c r="D97" s="3">
        <v>1168</v>
      </c>
      <c r="E97" s="3">
        <v>76141</v>
      </c>
      <c r="F97" s="3">
        <v>30068</v>
      </c>
      <c r="G97" s="5">
        <v>-24</v>
      </c>
      <c r="H97" s="5">
        <v>-202</v>
      </c>
      <c r="O97" s="75">
        <v>-2.64</v>
      </c>
      <c r="P97">
        <f t="shared" si="1"/>
        <v>1.1235805830400425</v>
      </c>
      <c r="Q97" s="75">
        <v>0.16</v>
      </c>
      <c r="R97" s="12" t="s">
        <v>16112</v>
      </c>
      <c r="W97" s="12" t="s">
        <v>16116</v>
      </c>
      <c r="X97" s="12" t="s">
        <v>16117</v>
      </c>
      <c r="Y97" s="12" t="s">
        <v>16118</v>
      </c>
      <c r="Z97" s="12" t="s">
        <v>16119</v>
      </c>
    </row>
    <row r="98" spans="1:26" ht="213.75" hidden="1" x14ac:dyDescent="0.2">
      <c r="A98" s="23">
        <v>44858</v>
      </c>
      <c r="B98" s="3">
        <v>2977</v>
      </c>
      <c r="C98" s="3">
        <v>890</v>
      </c>
      <c r="D98" s="3">
        <v>1153</v>
      </c>
      <c r="E98" s="3">
        <v>75691</v>
      </c>
      <c r="F98" s="3">
        <v>29904</v>
      </c>
      <c r="G98" s="5">
        <v>-35</v>
      </c>
      <c r="H98" s="5">
        <v>-279</v>
      </c>
      <c r="O98" s="75">
        <v>-2.94</v>
      </c>
      <c r="P98">
        <f t="shared" si="1"/>
        <v>-0.59100878633062348</v>
      </c>
      <c r="Q98" s="75">
        <v>-0.54</v>
      </c>
      <c r="R98" s="12" t="s">
        <v>16145</v>
      </c>
      <c r="W98" s="12" t="s">
        <v>16146</v>
      </c>
      <c r="X98" s="12" t="s">
        <v>16147</v>
      </c>
      <c r="Y98" s="24" t="s">
        <v>16148</v>
      </c>
      <c r="Z98" s="12" t="s">
        <v>16149</v>
      </c>
    </row>
    <row r="99" spans="1:26" ht="285" hidden="1" x14ac:dyDescent="0.2">
      <c r="A99" s="23">
        <v>44859</v>
      </c>
      <c r="B99" s="3">
        <v>2976</v>
      </c>
      <c r="C99" s="3">
        <v>879</v>
      </c>
      <c r="D99" s="3">
        <v>1149</v>
      </c>
      <c r="E99" s="3">
        <v>76109</v>
      </c>
      <c r="F99" s="3">
        <v>30639</v>
      </c>
      <c r="G99" s="5">
        <v>-48</v>
      </c>
      <c r="H99" s="5">
        <v>-515</v>
      </c>
      <c r="O99" s="75">
        <v>-2.35</v>
      </c>
      <c r="P99">
        <f t="shared" si="1"/>
        <v>0.55224531318122361</v>
      </c>
      <c r="Q99" s="75">
        <v>2.46</v>
      </c>
      <c r="R99" s="12" t="s">
        <v>16179</v>
      </c>
      <c r="W99" s="12" t="s">
        <v>16180</v>
      </c>
      <c r="X99" s="12" t="s">
        <v>16182</v>
      </c>
      <c r="Y99" s="29" t="s">
        <v>16181</v>
      </c>
      <c r="Z99" s="12" t="s">
        <v>16183</v>
      </c>
    </row>
    <row r="100" spans="1:26" ht="242.25" hidden="1" x14ac:dyDescent="0.2">
      <c r="A100" s="23">
        <v>44860</v>
      </c>
      <c r="B100" s="3">
        <v>2999</v>
      </c>
      <c r="C100" s="3">
        <v>895</v>
      </c>
      <c r="D100" s="3">
        <v>1173</v>
      </c>
      <c r="E100" s="3">
        <v>76184</v>
      </c>
      <c r="F100" s="3">
        <v>30942</v>
      </c>
      <c r="G100" s="5">
        <v>-18</v>
      </c>
      <c r="H100" s="5">
        <v>-153</v>
      </c>
      <c r="O100" s="75">
        <v>-0.68</v>
      </c>
      <c r="P100">
        <f t="shared" si="1"/>
        <v>9.8542879291542387E-2</v>
      </c>
      <c r="Q100" s="75">
        <v>0.78</v>
      </c>
      <c r="R100" s="12" t="s">
        <v>16184</v>
      </c>
      <c r="W100" s="12" t="s">
        <v>16248</v>
      </c>
      <c r="X100" s="12" t="s">
        <v>16249</v>
      </c>
      <c r="Y100" s="12" t="s">
        <v>16250</v>
      </c>
      <c r="Z100" s="12" t="s">
        <v>16251</v>
      </c>
    </row>
    <row r="101" spans="1:26" ht="185.25" hidden="1" x14ac:dyDescent="0.2">
      <c r="A101" s="23">
        <v>44861</v>
      </c>
      <c r="B101" s="3">
        <v>2982</v>
      </c>
      <c r="C101" s="3">
        <v>892</v>
      </c>
      <c r="D101" s="3">
        <v>1170</v>
      </c>
      <c r="E101" s="3">
        <v>77089</v>
      </c>
      <c r="F101" s="3">
        <v>31611</v>
      </c>
      <c r="G101" s="5">
        <v>-20</v>
      </c>
      <c r="H101" s="5">
        <v>-337</v>
      </c>
      <c r="O101" s="75">
        <v>-0.13</v>
      </c>
      <c r="P101">
        <f t="shared" si="1"/>
        <v>1.1879134726451748</v>
      </c>
      <c r="Q101" s="75">
        <v>2.13</v>
      </c>
      <c r="R101" s="12" t="s">
        <v>16286</v>
      </c>
      <c r="W101" s="12" t="s">
        <v>16287</v>
      </c>
      <c r="X101" s="12" t="s">
        <v>16288</v>
      </c>
      <c r="Y101" s="12" t="s">
        <v>16290</v>
      </c>
      <c r="Z101" s="12" t="s">
        <v>16289</v>
      </c>
    </row>
    <row r="102" spans="1:26" ht="228" hidden="1" x14ac:dyDescent="0.2">
      <c r="A102" s="23">
        <v>44862</v>
      </c>
      <c r="B102" s="3">
        <v>2915</v>
      </c>
      <c r="C102" s="3">
        <v>860</v>
      </c>
      <c r="D102" s="3">
        <v>1128</v>
      </c>
      <c r="E102" s="3">
        <v>75127</v>
      </c>
      <c r="F102" s="3">
        <v>30917</v>
      </c>
      <c r="G102" s="5">
        <v>-103</v>
      </c>
      <c r="H102" s="5">
        <v>-1813</v>
      </c>
      <c r="O102" s="75">
        <v>-6.13</v>
      </c>
      <c r="P102">
        <f t="shared" si="1"/>
        <v>-2.5451101973044143</v>
      </c>
      <c r="Q102" s="75">
        <v>-1.58</v>
      </c>
      <c r="R102" s="12" t="s">
        <v>16312</v>
      </c>
      <c r="W102" s="12" t="s">
        <v>16289</v>
      </c>
      <c r="X102" s="12" t="s">
        <v>16313</v>
      </c>
      <c r="Y102" s="12" t="s">
        <v>16314</v>
      </c>
      <c r="Z102" s="12" t="s">
        <v>16315</v>
      </c>
    </row>
    <row r="103" spans="1:26" ht="228" hidden="1" x14ac:dyDescent="0.2">
      <c r="A103" s="23">
        <v>44865</v>
      </c>
      <c r="B103" s="3">
        <v>2893</v>
      </c>
      <c r="C103" s="3">
        <v>865</v>
      </c>
      <c r="D103" s="3">
        <v>1141</v>
      </c>
      <c r="E103" s="3">
        <v>81061</v>
      </c>
      <c r="F103" s="3">
        <v>32185</v>
      </c>
      <c r="G103" s="5">
        <v>-56</v>
      </c>
      <c r="H103" s="5">
        <v>-400</v>
      </c>
      <c r="O103" s="75">
        <v>-0.85</v>
      </c>
      <c r="P103">
        <f t="shared" si="1"/>
        <v>7.8986249950084524</v>
      </c>
      <c r="Q103" s="75">
        <v>3.35</v>
      </c>
      <c r="R103" s="12" t="s">
        <v>16378</v>
      </c>
      <c r="W103" s="12" t="s">
        <v>16382</v>
      </c>
      <c r="X103" s="12" t="s">
        <v>16379</v>
      </c>
      <c r="Y103" s="12" t="s">
        <v>16380</v>
      </c>
      <c r="Z103" s="12" t="s">
        <v>16381</v>
      </c>
    </row>
    <row r="104" spans="1:26" ht="242.25" hidden="1" x14ac:dyDescent="0.2">
      <c r="A104" s="23">
        <v>44866</v>
      </c>
      <c r="B104" s="3">
        <v>2969</v>
      </c>
      <c r="C104" s="3">
        <v>886</v>
      </c>
      <c r="D104" s="3">
        <v>1170</v>
      </c>
      <c r="E104" s="3">
        <v>84789</v>
      </c>
      <c r="F104" s="3">
        <v>33034</v>
      </c>
      <c r="G104" s="5">
        <v>-15</v>
      </c>
      <c r="H104" s="5">
        <v>-157</v>
      </c>
      <c r="O104" s="75">
        <v>1.21</v>
      </c>
      <c r="P104">
        <f t="shared" si="1"/>
        <v>4.5990056870751657</v>
      </c>
      <c r="Q104" s="75">
        <v>2.5099999999999998</v>
      </c>
      <c r="R104" s="12" t="s">
        <v>16437</v>
      </c>
      <c r="W104" s="12" t="s">
        <v>16438</v>
      </c>
      <c r="X104" s="12" t="s">
        <v>16439</v>
      </c>
      <c r="Y104" s="12" t="s">
        <v>16440</v>
      </c>
      <c r="Z104" s="12" t="s">
        <v>16441</v>
      </c>
    </row>
    <row r="105" spans="1:26" ht="128.25" hidden="1" x14ac:dyDescent="0.2">
      <c r="A105" s="23">
        <v>44867</v>
      </c>
      <c r="B105" s="3">
        <v>3003</v>
      </c>
      <c r="C105" s="3">
        <v>902</v>
      </c>
      <c r="D105" s="3">
        <v>1186</v>
      </c>
      <c r="E105" s="3">
        <v>86945</v>
      </c>
      <c r="F105" s="3">
        <v>34257</v>
      </c>
      <c r="G105" s="5">
        <v>-4</v>
      </c>
      <c r="H105" s="5">
        <v>-98</v>
      </c>
      <c r="O105" s="75">
        <v>1.57</v>
      </c>
      <c r="P105">
        <f t="shared" si="1"/>
        <v>2.5427826722806026</v>
      </c>
      <c r="Q105" s="75">
        <v>3.72</v>
      </c>
      <c r="R105" s="12" t="s">
        <v>16496</v>
      </c>
      <c r="W105" s="12" t="s">
        <v>16497</v>
      </c>
      <c r="X105" s="12">
        <v>1</v>
      </c>
      <c r="Y105" s="12">
        <v>1</v>
      </c>
      <c r="Z105" s="12" t="s">
        <v>16498</v>
      </c>
    </row>
    <row r="106" spans="1:26" ht="185.25" hidden="1" x14ac:dyDescent="0.2">
      <c r="A106" s="23">
        <v>44868</v>
      </c>
      <c r="B106" s="3">
        <v>2997</v>
      </c>
      <c r="C106" s="3">
        <v>899</v>
      </c>
      <c r="D106" s="3">
        <v>1191</v>
      </c>
      <c r="E106" s="3">
        <v>88457</v>
      </c>
      <c r="F106" s="3">
        <v>34410</v>
      </c>
      <c r="G106" s="5">
        <v>-14</v>
      </c>
      <c r="H106" s="5">
        <v>-131</v>
      </c>
      <c r="O106" s="75">
        <v>-2.04</v>
      </c>
      <c r="P106">
        <f t="shared" si="1"/>
        <v>1.7390304215308527</v>
      </c>
      <c r="Q106" s="75">
        <v>0.38</v>
      </c>
      <c r="R106" s="12" t="s">
        <v>16534</v>
      </c>
      <c r="W106" s="12" t="s">
        <v>16535</v>
      </c>
      <c r="X106" s="12" t="s">
        <v>16537</v>
      </c>
      <c r="Y106" s="12" t="s">
        <v>16536</v>
      </c>
      <c r="Z106" s="12" t="s">
        <v>16538</v>
      </c>
    </row>
    <row r="107" spans="1:26" ht="199.5" hidden="1" x14ac:dyDescent="0.2">
      <c r="A107" s="23">
        <v>44869</v>
      </c>
      <c r="B107" s="3">
        <v>3070</v>
      </c>
      <c r="C107" s="3">
        <v>919</v>
      </c>
      <c r="D107" s="3">
        <v>1212</v>
      </c>
      <c r="E107" s="3">
        <v>92297</v>
      </c>
      <c r="F107" s="3">
        <v>35717</v>
      </c>
      <c r="G107" s="5">
        <v>-5</v>
      </c>
      <c r="H107" s="5">
        <v>-55</v>
      </c>
      <c r="O107" s="75">
        <v>-0.05</v>
      </c>
      <c r="P107">
        <f t="shared" si="1"/>
        <v>4.3410922821257785</v>
      </c>
      <c r="Q107" s="75">
        <v>3.65</v>
      </c>
      <c r="R107" s="12" t="s">
        <v>16594</v>
      </c>
      <c r="W107" s="12" t="s">
        <v>16595</v>
      </c>
      <c r="X107" s="12" t="s">
        <v>16596</v>
      </c>
      <c r="Z107" s="12" t="s">
        <v>16597</v>
      </c>
    </row>
    <row r="108" spans="1:26" ht="156.75" hidden="1" x14ac:dyDescent="0.2">
      <c r="A108" s="23">
        <v>44872</v>
      </c>
      <c r="B108" s="3">
        <v>3077</v>
      </c>
      <c r="C108" s="3">
        <v>931</v>
      </c>
      <c r="D108" s="3">
        <v>1220</v>
      </c>
      <c r="E108" s="3">
        <v>97837</v>
      </c>
      <c r="F108" s="3">
        <v>37129</v>
      </c>
      <c r="G108" s="5">
        <v>-4</v>
      </c>
      <c r="H108" s="5">
        <v>-132</v>
      </c>
      <c r="O108" s="75">
        <v>1.65</v>
      </c>
      <c r="P108">
        <f t="shared" si="1"/>
        <v>6.0023619402580799</v>
      </c>
      <c r="Q108" s="75">
        <v>3.95</v>
      </c>
      <c r="R108" s="12" t="s">
        <v>16646</v>
      </c>
      <c r="W108" s="12" t="s">
        <v>16647</v>
      </c>
      <c r="X108" s="12" t="s">
        <v>16648</v>
      </c>
      <c r="Y108" s="12" t="s">
        <v>16649</v>
      </c>
      <c r="Z108" s="12" t="s">
        <v>16650</v>
      </c>
    </row>
    <row r="109" spans="1:26" ht="185.25" hidden="1" x14ac:dyDescent="0.2">
      <c r="A109" s="23">
        <v>44873</v>
      </c>
      <c r="B109" s="3">
        <v>3064</v>
      </c>
      <c r="C109" s="3">
        <v>928</v>
      </c>
      <c r="D109" s="3">
        <v>1220</v>
      </c>
      <c r="E109" s="3">
        <v>100645</v>
      </c>
      <c r="F109" s="3">
        <v>37970</v>
      </c>
      <c r="G109" s="5">
        <v>-3</v>
      </c>
      <c r="H109" s="5">
        <v>-149</v>
      </c>
      <c r="O109" s="75">
        <v>0.91</v>
      </c>
      <c r="P109">
        <f t="shared" si="1"/>
        <v>2.870079826650449</v>
      </c>
      <c r="Q109" s="75">
        <v>2.2000000000000002</v>
      </c>
      <c r="R109" s="12" t="s">
        <v>16684</v>
      </c>
      <c r="W109" s="12" t="s">
        <v>16685</v>
      </c>
      <c r="X109" s="12" t="s">
        <v>16686</v>
      </c>
      <c r="Y109" s="12" t="s">
        <v>16688</v>
      </c>
      <c r="Z109" s="12" t="s">
        <v>16687</v>
      </c>
    </row>
    <row r="110" spans="1:26" ht="185.25" hidden="1" x14ac:dyDescent="0.2">
      <c r="A110" s="23">
        <v>44874</v>
      </c>
      <c r="B110" s="3">
        <v>3048</v>
      </c>
      <c r="C110" s="3">
        <v>932</v>
      </c>
      <c r="D110" s="3">
        <v>1221</v>
      </c>
      <c r="E110" s="3">
        <v>103620</v>
      </c>
      <c r="F110" s="3">
        <v>38826</v>
      </c>
      <c r="G110" s="5">
        <v>-8</v>
      </c>
      <c r="H110" s="5">
        <v>-91</v>
      </c>
      <c r="O110" s="75">
        <v>-0.81</v>
      </c>
      <c r="P110">
        <f t="shared" si="1"/>
        <v>2.9559342242535647</v>
      </c>
      <c r="Q110" s="75">
        <v>2.25</v>
      </c>
      <c r="R110" s="12" t="s">
        <v>16718</v>
      </c>
      <c r="W110" s="12" t="s">
        <v>16719</v>
      </c>
      <c r="X110" s="12" t="s">
        <v>16720</v>
      </c>
      <c r="Y110" s="12" t="s">
        <v>16721</v>
      </c>
      <c r="Z110" s="12" t="s">
        <v>16722</v>
      </c>
    </row>
    <row r="111" spans="1:26" ht="228" hidden="1" x14ac:dyDescent="0.2">
      <c r="A111" s="23">
        <v>44875</v>
      </c>
      <c r="B111" s="3">
        <v>3036</v>
      </c>
      <c r="C111" s="3">
        <v>933</v>
      </c>
      <c r="D111" s="3">
        <v>1215</v>
      </c>
      <c r="E111" s="3">
        <v>107910</v>
      </c>
      <c r="F111" s="3">
        <v>40353</v>
      </c>
      <c r="G111" s="5">
        <v>-5</v>
      </c>
      <c r="H111" s="5">
        <v>-226</v>
      </c>
      <c r="O111" s="75">
        <v>0.03</v>
      </c>
      <c r="P111">
        <f t="shared" si="1"/>
        <v>4.1401273885350323</v>
      </c>
      <c r="Q111" s="75">
        <v>3.93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s="75">
        <v>-0.87</v>
      </c>
      <c r="P112">
        <f t="shared" si="1"/>
        <v>5.1895097766657398E-2</v>
      </c>
      <c r="Q112" s="75">
        <v>0.81</v>
      </c>
      <c r="R112" s="12" t="s">
        <v>17408</v>
      </c>
      <c r="W112" s="12" t="s">
        <v>16815</v>
      </c>
      <c r="X112" s="12" t="s">
        <v>16818</v>
      </c>
      <c r="Y112" s="12" t="s">
        <v>16817</v>
      </c>
      <c r="Z112" s="12" t="s">
        <v>16816</v>
      </c>
    </row>
    <row r="113" spans="1:26" ht="213.75" hidden="1" x14ac:dyDescent="0.2">
      <c r="A113" s="23">
        <v>44879</v>
      </c>
      <c r="B113" s="3">
        <v>3083</v>
      </c>
      <c r="C113" s="3">
        <v>939</v>
      </c>
      <c r="D113" s="3">
        <v>1219</v>
      </c>
      <c r="E113" s="3">
        <v>110861</v>
      </c>
      <c r="F113" s="3">
        <v>42423</v>
      </c>
      <c r="G113" s="5">
        <v>-16</v>
      </c>
      <c r="H113" s="5">
        <v>-336</v>
      </c>
      <c r="O113" s="75">
        <v>-0.57999999999999996</v>
      </c>
      <c r="P113">
        <f t="shared" si="1"/>
        <v>2.6813996999055258</v>
      </c>
      <c r="Q113" s="75">
        <v>4.13</v>
      </c>
      <c r="R113" s="12" t="s">
        <v>17409</v>
      </c>
      <c r="W113" s="12" t="s">
        <v>16864</v>
      </c>
      <c r="X113" s="12" t="s">
        <v>16866</v>
      </c>
      <c r="Y113" s="12" t="s">
        <v>16867</v>
      </c>
      <c r="Z113" s="12" t="s">
        <v>16865</v>
      </c>
    </row>
    <row r="114" spans="1:26" ht="313.5" hidden="1" x14ac:dyDescent="0.2">
      <c r="A114" s="23">
        <v>44880</v>
      </c>
      <c r="B114" s="3">
        <v>3134</v>
      </c>
      <c r="C114" s="3">
        <v>951</v>
      </c>
      <c r="D114" s="3">
        <v>1243</v>
      </c>
      <c r="E114" s="3">
        <v>116547</v>
      </c>
      <c r="F114" s="3">
        <v>44049</v>
      </c>
      <c r="G114" s="5">
        <v>-5</v>
      </c>
      <c r="H114" s="5">
        <v>-80</v>
      </c>
      <c r="O114" s="75">
        <v>0.47</v>
      </c>
      <c r="P114">
        <f t="shared" si="1"/>
        <v>5.1289452557707396</v>
      </c>
      <c r="Q114" s="75">
        <v>3.83</v>
      </c>
      <c r="R114" s="12" t="s">
        <v>16922</v>
      </c>
      <c r="W114" s="12" t="s">
        <v>16923</v>
      </c>
      <c r="X114" s="12" t="s">
        <v>16924</v>
      </c>
      <c r="Y114" s="12" t="s">
        <v>16926</v>
      </c>
      <c r="Z114" s="12" t="s">
        <v>16925</v>
      </c>
    </row>
    <row r="115" spans="1:26" ht="228" hidden="1" x14ac:dyDescent="0.2">
      <c r="A115" s="23">
        <v>44881</v>
      </c>
      <c r="B115" s="3">
        <v>3119</v>
      </c>
      <c r="C115" s="3">
        <v>940</v>
      </c>
      <c r="D115" s="3">
        <v>1241</v>
      </c>
      <c r="E115" s="3">
        <v>116798</v>
      </c>
      <c r="F115" s="3">
        <v>44014</v>
      </c>
      <c r="G115" s="5">
        <v>-12</v>
      </c>
      <c r="H115" s="5">
        <v>-174</v>
      </c>
      <c r="O115" s="75">
        <v>-1.61</v>
      </c>
      <c r="P115">
        <f t="shared" si="1"/>
        <v>0.21536375882691103</v>
      </c>
      <c r="Q115" s="75">
        <v>-0.08</v>
      </c>
      <c r="R115" s="12" t="s">
        <v>16957</v>
      </c>
      <c r="W115" s="12" t="s">
        <v>16958</v>
      </c>
      <c r="X115" s="12" t="s">
        <v>16959</v>
      </c>
      <c r="Y115" s="12" t="s">
        <v>16960</v>
      </c>
      <c r="Z115" s="12" t="s">
        <v>16961</v>
      </c>
    </row>
    <row r="116" spans="1:26" ht="185.25" hidden="1" x14ac:dyDescent="0.2">
      <c r="A116" s="23">
        <v>44882</v>
      </c>
      <c r="B116" s="3">
        <v>3115</v>
      </c>
      <c r="C116" s="3">
        <v>952</v>
      </c>
      <c r="D116" s="3">
        <v>1247</v>
      </c>
      <c r="E116" s="3">
        <v>116419</v>
      </c>
      <c r="F116" s="3">
        <v>45163</v>
      </c>
      <c r="G116" s="5">
        <v>-4</v>
      </c>
      <c r="H116" s="5">
        <v>-195</v>
      </c>
      <c r="O116" s="75">
        <v>-0.32</v>
      </c>
      <c r="P116">
        <f t="shared" si="1"/>
        <v>-0.32449185773729</v>
      </c>
      <c r="Q116" s="75">
        <v>2.4300000000000002</v>
      </c>
      <c r="R116" s="12" t="s">
        <v>16994</v>
      </c>
      <c r="W116" s="12" t="s">
        <v>16995</v>
      </c>
      <c r="X116" s="12" t="s">
        <v>16996</v>
      </c>
      <c r="Y116" s="12" t="s">
        <v>16997</v>
      </c>
      <c r="Z116" s="12" t="s">
        <v>16998</v>
      </c>
    </row>
    <row r="117" spans="1:26" ht="299.25" hidden="1" x14ac:dyDescent="0.2">
      <c r="A117" s="23">
        <v>44883</v>
      </c>
      <c r="B117" s="3">
        <v>3097</v>
      </c>
      <c r="C117" s="3">
        <v>941</v>
      </c>
      <c r="D117" s="3">
        <v>1238</v>
      </c>
      <c r="E117" s="3">
        <v>120062</v>
      </c>
      <c r="F117" s="3">
        <v>45296</v>
      </c>
      <c r="G117" s="5">
        <v>-9</v>
      </c>
      <c r="H117" s="5">
        <v>-162</v>
      </c>
      <c r="O117" s="75">
        <v>-1.1100000000000001</v>
      </c>
      <c r="P117">
        <f t="shared" si="1"/>
        <v>3.1292143035071596</v>
      </c>
      <c r="Q117" s="75">
        <v>0.28999999999999998</v>
      </c>
      <c r="R117" s="12" t="s">
        <v>17036</v>
      </c>
      <c r="W117" s="12" t="s">
        <v>17037</v>
      </c>
      <c r="X117" s="12" t="s">
        <v>17038</v>
      </c>
      <c r="Y117" s="12" t="s">
        <v>17039</v>
      </c>
      <c r="Z117" s="12" t="s">
        <v>17040</v>
      </c>
    </row>
    <row r="118" spans="1:26" ht="270.75" hidden="1" x14ac:dyDescent="0.2">
      <c r="A118" s="23">
        <v>44886</v>
      </c>
      <c r="B118" s="3">
        <v>3085</v>
      </c>
      <c r="C118" s="3">
        <v>934</v>
      </c>
      <c r="D118" s="3">
        <v>1242</v>
      </c>
      <c r="E118" s="3">
        <v>124273</v>
      </c>
      <c r="F118" s="3">
        <v>46337</v>
      </c>
      <c r="G118" s="5">
        <v>-14</v>
      </c>
      <c r="H118" s="5">
        <v>-224</v>
      </c>
      <c r="O118" s="75">
        <v>-1.82</v>
      </c>
      <c r="P118">
        <f t="shared" si="1"/>
        <v>3.5073545334910294</v>
      </c>
      <c r="Q118" s="75">
        <v>2.16</v>
      </c>
      <c r="R118" s="12" t="s">
        <v>17410</v>
      </c>
      <c r="W118" s="12" t="s">
        <v>17075</v>
      </c>
      <c r="X118" s="12" t="s">
        <v>17076</v>
      </c>
      <c r="Y118" s="12" t="s">
        <v>17077</v>
      </c>
      <c r="Z118" s="12" t="s">
        <v>17078</v>
      </c>
    </row>
    <row r="119" spans="1:26" ht="185.25" hidden="1" x14ac:dyDescent="0.2">
      <c r="A119" s="23">
        <v>44887</v>
      </c>
      <c r="B119" s="3">
        <v>3088</v>
      </c>
      <c r="C119" s="3">
        <v>928</v>
      </c>
      <c r="D119" s="3">
        <v>1227</v>
      </c>
      <c r="E119" s="3">
        <v>127416</v>
      </c>
      <c r="F119" s="3">
        <v>45728</v>
      </c>
      <c r="G119" s="5">
        <v>-27</v>
      </c>
      <c r="H119" s="5">
        <v>-416</v>
      </c>
      <c r="O119" s="75">
        <v>-2.4700000000000002</v>
      </c>
      <c r="P119">
        <f t="shared" si="1"/>
        <v>2.5291092996869793</v>
      </c>
      <c r="Q119" s="75">
        <v>-1.26</v>
      </c>
      <c r="R119" s="12" t="s">
        <v>17407</v>
      </c>
      <c r="W119" s="12" t="s">
        <v>17112</v>
      </c>
      <c r="X119" s="12" t="s">
        <v>16288</v>
      </c>
      <c r="Y119" s="12" t="s">
        <v>17113</v>
      </c>
      <c r="Z119" s="12" t="s">
        <v>17114</v>
      </c>
    </row>
    <row r="120" spans="1:26" ht="185.25" hidden="1" x14ac:dyDescent="0.2">
      <c r="A120" s="23">
        <v>44888</v>
      </c>
      <c r="B120" s="3">
        <v>3096</v>
      </c>
      <c r="C120" s="3">
        <v>918</v>
      </c>
      <c r="D120" s="3">
        <v>1219</v>
      </c>
      <c r="E120" s="3">
        <v>129363</v>
      </c>
      <c r="F120" s="3">
        <v>46108</v>
      </c>
      <c r="G120" s="5">
        <v>-40</v>
      </c>
      <c r="H120" s="5">
        <v>-581</v>
      </c>
      <c r="O120" s="75">
        <v>-1.47</v>
      </c>
      <c r="P120">
        <f t="shared" si="1"/>
        <v>1.5280655490676209</v>
      </c>
      <c r="Q120" s="75">
        <v>1.05</v>
      </c>
      <c r="R120" s="12" t="s">
        <v>17406</v>
      </c>
      <c r="W120" s="12" t="s">
        <v>17162</v>
      </c>
      <c r="X120" s="12" t="s">
        <v>17163</v>
      </c>
      <c r="Y120" s="12" t="s">
        <v>17164</v>
      </c>
      <c r="Z120" s="12" t="s">
        <v>17165</v>
      </c>
    </row>
    <row r="121" spans="1:26" ht="128.25" hidden="1" x14ac:dyDescent="0.2">
      <c r="A121" s="23">
        <v>44889</v>
      </c>
      <c r="B121" s="3">
        <v>3089</v>
      </c>
      <c r="C121" s="3">
        <v>920</v>
      </c>
      <c r="D121" s="3">
        <v>1224</v>
      </c>
      <c r="E121" s="3">
        <v>130588</v>
      </c>
      <c r="F121" s="3">
        <v>45700</v>
      </c>
      <c r="G121" s="5">
        <v>-8</v>
      </c>
      <c r="H121" s="5">
        <v>-110</v>
      </c>
      <c r="O121" s="75">
        <v>-1.67</v>
      </c>
      <c r="P121">
        <f t="shared" si="1"/>
        <v>0.9469477362151465</v>
      </c>
      <c r="Q121" s="75">
        <v>-0.64</v>
      </c>
      <c r="R121" s="12" t="s">
        <v>17405</v>
      </c>
      <c r="W121" s="12" t="s">
        <v>17200</v>
      </c>
      <c r="X121" s="12" t="s">
        <v>17201</v>
      </c>
      <c r="Y121" s="12" t="s">
        <v>17202</v>
      </c>
      <c r="Z121" s="12" t="s">
        <v>17203</v>
      </c>
    </row>
    <row r="122" spans="1:26" ht="213.75" hidden="1" x14ac:dyDescent="0.2">
      <c r="A122" s="23">
        <v>44890</v>
      </c>
      <c r="B122" s="3">
        <v>3101</v>
      </c>
      <c r="C122" s="3">
        <v>910</v>
      </c>
      <c r="D122" s="3">
        <v>1213</v>
      </c>
      <c r="E122" s="3">
        <v>133234</v>
      </c>
      <c r="F122" s="3">
        <v>45793</v>
      </c>
      <c r="G122" s="5">
        <v>-19</v>
      </c>
      <c r="H122" s="5">
        <v>-284</v>
      </c>
      <c r="O122" s="75">
        <v>-2.58</v>
      </c>
      <c r="P122">
        <f t="shared" si="1"/>
        <v>2.0262198670628235</v>
      </c>
      <c r="Q122" s="75">
        <v>0.03</v>
      </c>
      <c r="R122" s="12" t="s">
        <v>17404</v>
      </c>
      <c r="W122" s="12" t="s">
        <v>17231</v>
      </c>
      <c r="X122" s="12" t="s">
        <v>17232</v>
      </c>
      <c r="Y122" s="12" t="s">
        <v>17233</v>
      </c>
      <c r="Z122" s="12" t="s">
        <v>17234</v>
      </c>
    </row>
    <row r="123" spans="1:26" ht="142.5" hidden="1" x14ac:dyDescent="0.2">
      <c r="A123" s="23">
        <v>44893</v>
      </c>
      <c r="B123" s="3">
        <v>3078</v>
      </c>
      <c r="C123" s="3">
        <v>914</v>
      </c>
      <c r="D123" s="3">
        <v>1208</v>
      </c>
      <c r="E123" s="3">
        <v>143521</v>
      </c>
      <c r="F123" s="3">
        <v>47569</v>
      </c>
      <c r="G123" s="5">
        <v>-18</v>
      </c>
      <c r="H123" s="5">
        <v>-236</v>
      </c>
      <c r="O123" s="75">
        <v>1.2</v>
      </c>
      <c r="P123">
        <f t="shared" si="1"/>
        <v>7.7210021465992167</v>
      </c>
      <c r="Q123" s="75">
        <v>3.54</v>
      </c>
      <c r="R123" s="12" t="s">
        <v>17400</v>
      </c>
      <c r="W123" s="12" t="s">
        <v>17262</v>
      </c>
      <c r="X123" s="12" t="s">
        <v>17263</v>
      </c>
      <c r="Y123" s="12" t="s">
        <v>17264</v>
      </c>
      <c r="Z123" s="12" t="s">
        <v>17265</v>
      </c>
    </row>
    <row r="124" spans="1:26" ht="199.5" hidden="1" x14ac:dyDescent="0.2">
      <c r="A124" s="23">
        <v>44894</v>
      </c>
      <c r="B124" s="3">
        <v>3149</v>
      </c>
      <c r="C124" s="3">
        <v>934</v>
      </c>
      <c r="D124" s="3">
        <v>1231</v>
      </c>
      <c r="E124" s="3">
        <v>153868</v>
      </c>
      <c r="F124" s="3">
        <v>50244</v>
      </c>
      <c r="G124" s="5">
        <v>-2</v>
      </c>
      <c r="H124" s="5">
        <v>-73</v>
      </c>
      <c r="O124" s="75">
        <v>2.57</v>
      </c>
      <c r="P124">
        <f t="shared" si="1"/>
        <v>7.2093979278293769</v>
      </c>
      <c r="Q124" s="75">
        <v>5.62</v>
      </c>
      <c r="R124" s="12" t="s">
        <v>17401</v>
      </c>
      <c r="W124" s="12" t="s">
        <v>17266</v>
      </c>
      <c r="X124" s="12">
        <v>1</v>
      </c>
      <c r="Y124" s="12" t="s">
        <v>17267</v>
      </c>
      <c r="Z124" s="12" t="s">
        <v>17317</v>
      </c>
    </row>
    <row r="125" spans="1:26" ht="185.25" hidden="1" x14ac:dyDescent="0.2">
      <c r="A125" s="23">
        <v>44895</v>
      </c>
      <c r="B125" s="3">
        <v>3151</v>
      </c>
      <c r="C125" s="3">
        <v>933</v>
      </c>
      <c r="D125" s="3">
        <v>1230</v>
      </c>
      <c r="E125" s="3">
        <v>163021</v>
      </c>
      <c r="F125" s="3">
        <v>50771</v>
      </c>
      <c r="G125" s="5">
        <v>-6</v>
      </c>
      <c r="H125" s="5">
        <v>-135</v>
      </c>
      <c r="O125" s="75">
        <v>-0.37</v>
      </c>
      <c r="P125">
        <f t="shared" si="1"/>
        <v>5.9486052980476769</v>
      </c>
      <c r="Q125" s="75">
        <v>1.1399999999999999</v>
      </c>
      <c r="R125" s="12" t="s">
        <v>17402</v>
      </c>
      <c r="W125" s="12" t="s">
        <v>16647</v>
      </c>
      <c r="X125" s="12" t="s">
        <v>17350</v>
      </c>
      <c r="Y125" s="12" t="s">
        <v>17351</v>
      </c>
      <c r="Z125" s="12" t="s">
        <v>17352</v>
      </c>
    </row>
    <row r="126" spans="1:26" ht="156.75" hidden="1" x14ac:dyDescent="0.2">
      <c r="A126" s="23">
        <v>44896</v>
      </c>
      <c r="B126" s="3">
        <v>3165</v>
      </c>
      <c r="C126" s="3">
        <v>931</v>
      </c>
      <c r="D126" s="3">
        <v>1240</v>
      </c>
      <c r="E126" s="3">
        <v>167757</v>
      </c>
      <c r="F126" s="3">
        <v>51276</v>
      </c>
      <c r="G126" s="5">
        <v>-8</v>
      </c>
      <c r="H126" s="5">
        <v>-130</v>
      </c>
      <c r="O126" s="75">
        <v>-1.84</v>
      </c>
      <c r="P126">
        <f t="shared" si="1"/>
        <v>2.9051471896258763</v>
      </c>
      <c r="Q126" s="75">
        <v>1.17</v>
      </c>
      <c r="R126" s="12" t="s">
        <v>17403</v>
      </c>
      <c r="W126" s="12" t="s">
        <v>17398</v>
      </c>
      <c r="X126" s="12">
        <v>1</v>
      </c>
      <c r="Y126" s="12" t="s">
        <v>17397</v>
      </c>
      <c r="Z126" s="12" t="s">
        <v>17399</v>
      </c>
    </row>
    <row r="127" spans="1:26" ht="228" hidden="1" x14ac:dyDescent="0.2">
      <c r="A127" s="23">
        <v>44897</v>
      </c>
      <c r="B127" s="3">
        <v>3156</v>
      </c>
      <c r="C127" s="3">
        <v>929</v>
      </c>
      <c r="D127" s="3">
        <v>1249</v>
      </c>
      <c r="E127" s="3">
        <v>168265</v>
      </c>
      <c r="F127" s="3">
        <v>52045</v>
      </c>
      <c r="G127" s="5">
        <v>-17</v>
      </c>
      <c r="H127" s="5">
        <v>-85</v>
      </c>
      <c r="O127" s="75">
        <v>-0.95</v>
      </c>
      <c r="P127">
        <f t="shared" si="1"/>
        <v>0.30281895837431522</v>
      </c>
      <c r="Q127" s="75">
        <v>1.65</v>
      </c>
      <c r="R127" s="12" t="s">
        <v>17464</v>
      </c>
      <c r="W127" s="12" t="s">
        <v>17465</v>
      </c>
      <c r="X127" s="12" t="s">
        <v>17466</v>
      </c>
      <c r="Y127" s="12" t="s">
        <v>17467</v>
      </c>
      <c r="Z127" s="12" t="s">
        <v>17468</v>
      </c>
    </row>
    <row r="128" spans="1:26" ht="142.5" hidden="1" x14ac:dyDescent="0.2">
      <c r="A128" s="23">
        <v>44900</v>
      </c>
      <c r="B128" s="3">
        <v>3211</v>
      </c>
      <c r="C128" s="3">
        <v>940</v>
      </c>
      <c r="D128" s="3">
        <v>1258</v>
      </c>
      <c r="E128" s="3">
        <v>173028</v>
      </c>
      <c r="F128" s="3">
        <v>52862</v>
      </c>
      <c r="G128" s="5">
        <v>-5</v>
      </c>
      <c r="H128" s="5">
        <v>-176</v>
      </c>
      <c r="O128" s="75">
        <v>-0.03</v>
      </c>
      <c r="P128">
        <f t="shared" si="1"/>
        <v>2.8306540278727006</v>
      </c>
      <c r="Q128" s="75">
        <v>1.63</v>
      </c>
      <c r="R128" s="12" t="s">
        <v>17570</v>
      </c>
      <c r="W128" s="12" t="s">
        <v>17507</v>
      </c>
      <c r="X128" s="12" t="s">
        <v>17508</v>
      </c>
      <c r="Y128" s="12" t="s">
        <v>17509</v>
      </c>
      <c r="Z128" s="12" t="s">
        <v>17510</v>
      </c>
    </row>
    <row r="129" spans="1:26" ht="156.75" hidden="1" x14ac:dyDescent="0.2">
      <c r="A129" s="23">
        <v>44901</v>
      </c>
      <c r="B129" s="3">
        <v>3212</v>
      </c>
      <c r="C129" s="3">
        <v>931</v>
      </c>
      <c r="D129" s="3">
        <v>1253</v>
      </c>
      <c r="E129" s="3">
        <v>173224</v>
      </c>
      <c r="F129" s="3">
        <v>52787</v>
      </c>
      <c r="G129" s="5">
        <v>-19</v>
      </c>
      <c r="H129" s="5">
        <v>-170</v>
      </c>
      <c r="O129" s="75">
        <v>-2.78</v>
      </c>
      <c r="P129">
        <f t="shared" si="1"/>
        <v>0.11327646392491389</v>
      </c>
      <c r="Q129" s="75">
        <v>-0.33</v>
      </c>
      <c r="R129" s="12" t="s">
        <v>17571</v>
      </c>
      <c r="W129" s="12" t="s">
        <v>17537</v>
      </c>
      <c r="X129" s="12" t="s">
        <v>17538</v>
      </c>
      <c r="Y129" s="12" t="s">
        <v>17539</v>
      </c>
      <c r="Z129" s="12" t="s">
        <v>17540</v>
      </c>
    </row>
    <row r="130" spans="1:26" ht="242.25" hidden="1" x14ac:dyDescent="0.2">
      <c r="A130" s="23">
        <v>44902</v>
      </c>
      <c r="B130" s="3">
        <v>3199</v>
      </c>
      <c r="C130" s="3">
        <v>936</v>
      </c>
      <c r="D130" s="3">
        <v>1254</v>
      </c>
      <c r="E130" s="3">
        <v>182569</v>
      </c>
      <c r="F130" s="3">
        <v>54412</v>
      </c>
      <c r="G130" s="5">
        <v>-9</v>
      </c>
      <c r="H130" s="5">
        <v>-101</v>
      </c>
      <c r="O130" s="75">
        <v>-0.28999999999999998</v>
      </c>
      <c r="P130">
        <f t="shared" si="1"/>
        <v>5.394748995520251</v>
      </c>
      <c r="Q130" s="75">
        <v>3.08</v>
      </c>
      <c r="R130" s="12" t="s">
        <v>17576</v>
      </c>
      <c r="W130" s="12" t="s">
        <v>17572</v>
      </c>
      <c r="X130" s="12" t="s">
        <v>17573</v>
      </c>
      <c r="Y130" s="12" t="s">
        <v>17575</v>
      </c>
      <c r="Z130" s="12" t="s">
        <v>17574</v>
      </c>
    </row>
    <row r="131" spans="1:26" ht="114" hidden="1" x14ac:dyDescent="0.2">
      <c r="A131" s="23">
        <v>44903</v>
      </c>
      <c r="B131" s="3">
        <v>3197</v>
      </c>
      <c r="C131" s="3">
        <v>934</v>
      </c>
      <c r="D131" s="3">
        <v>1250</v>
      </c>
      <c r="E131" s="3">
        <v>188483</v>
      </c>
      <c r="F131" s="3">
        <v>55145</v>
      </c>
      <c r="G131" s="5">
        <v>-14</v>
      </c>
      <c r="H131" s="5">
        <v>-127</v>
      </c>
      <c r="O131" s="75">
        <v>-0.2</v>
      </c>
      <c r="P131">
        <f t="shared" ref="P131:P194" si="2">AVERAGE((E131-E130)*100/E130)</f>
        <v>3.2393232147845472</v>
      </c>
      <c r="Q131" s="75">
        <v>1.35</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s="75">
        <v>-1.93</v>
      </c>
      <c r="P132">
        <f t="shared" si="2"/>
        <v>3.0883421847063128</v>
      </c>
      <c r="Q132" s="75">
        <v>-0.48</v>
      </c>
      <c r="R132" s="12" t="s">
        <v>17648</v>
      </c>
      <c r="W132" s="12" t="s">
        <v>17647</v>
      </c>
      <c r="X132" s="12" t="s">
        <v>17650</v>
      </c>
      <c r="Y132" s="12" t="s">
        <v>17649</v>
      </c>
      <c r="Z132" s="12" t="s">
        <v>17651</v>
      </c>
    </row>
    <row r="133" spans="1:26" ht="114" hidden="1" x14ac:dyDescent="0.2">
      <c r="A133" s="23">
        <v>44907</v>
      </c>
      <c r="B133" s="3">
        <v>3179</v>
      </c>
      <c r="C133" s="3">
        <v>931</v>
      </c>
      <c r="D133" s="3">
        <v>1245</v>
      </c>
      <c r="E133" s="3">
        <v>196169</v>
      </c>
      <c r="F133" s="3">
        <v>55515</v>
      </c>
      <c r="G133" s="5">
        <v>-8</v>
      </c>
      <c r="H133" s="5">
        <v>-169</v>
      </c>
      <c r="O133" s="75">
        <v>-2.1</v>
      </c>
      <c r="P133">
        <f t="shared" si="2"/>
        <v>0.95983613306982873</v>
      </c>
      <c r="Q133" s="75">
        <v>0.93</v>
      </c>
      <c r="R133" s="12" t="s">
        <v>17694</v>
      </c>
      <c r="W133" s="12" t="s">
        <v>17696</v>
      </c>
      <c r="X133" s="12">
        <v>1</v>
      </c>
      <c r="Y133" s="12" t="s">
        <v>17695</v>
      </c>
      <c r="Z133" s="12" t="s">
        <v>17697</v>
      </c>
    </row>
    <row r="134" spans="1:26" ht="142.5" hidden="1" x14ac:dyDescent="0.2">
      <c r="A134" s="23">
        <v>44908</v>
      </c>
      <c r="B134" s="3">
        <v>3176</v>
      </c>
      <c r="C134" s="3">
        <v>941</v>
      </c>
      <c r="D134" s="3">
        <v>1241</v>
      </c>
      <c r="E134" s="3">
        <v>207479</v>
      </c>
      <c r="F134" s="3">
        <v>58014</v>
      </c>
      <c r="G134" s="5">
        <v>-8</v>
      </c>
      <c r="H134" s="5">
        <v>-154</v>
      </c>
      <c r="O134" s="75">
        <v>0.87</v>
      </c>
      <c r="P134">
        <f t="shared" si="2"/>
        <v>5.7654369446752547</v>
      </c>
      <c r="Q134" s="75">
        <v>4.5</v>
      </c>
      <c r="R134" s="12" t="s">
        <v>17740</v>
      </c>
      <c r="W134" s="12" t="s">
        <v>17741</v>
      </c>
      <c r="X134" s="12">
        <v>1</v>
      </c>
      <c r="Y134" s="12" t="s">
        <v>17742</v>
      </c>
      <c r="Z134" s="12" t="s">
        <v>17743</v>
      </c>
    </row>
    <row r="135" spans="1:26" ht="142.5" hidden="1" x14ac:dyDescent="0.2">
      <c r="A135" s="23">
        <v>44909</v>
      </c>
      <c r="B135" s="3">
        <v>3176</v>
      </c>
      <c r="C135" s="3">
        <v>928</v>
      </c>
      <c r="D135" s="3">
        <v>1237</v>
      </c>
      <c r="E135" s="3">
        <v>210571</v>
      </c>
      <c r="F135" s="3">
        <v>58208</v>
      </c>
      <c r="G135" s="5">
        <v>-20</v>
      </c>
      <c r="H135" s="5">
        <v>-208</v>
      </c>
      <c r="O135" s="75">
        <v>-1.43</v>
      </c>
      <c r="P135">
        <f t="shared" si="2"/>
        <v>1.4902713045657632</v>
      </c>
      <c r="Q135" s="75">
        <v>0.33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931</v>
      </c>
      <c r="D136" s="3">
        <v>1242</v>
      </c>
      <c r="E136" s="3">
        <v>212943</v>
      </c>
      <c r="F136" s="3">
        <v>59141</v>
      </c>
      <c r="G136" s="5">
        <v>-11</v>
      </c>
      <c r="H136" s="5">
        <v>-107</v>
      </c>
      <c r="O136" s="75">
        <v>-0.21</v>
      </c>
      <c r="P136">
        <f t="shared" si="2"/>
        <v>1.1264609086721344</v>
      </c>
      <c r="Q136" s="75">
        <v>1.42</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935</v>
      </c>
      <c r="D137" s="3">
        <v>1228</v>
      </c>
      <c r="E137" s="3">
        <v>217319</v>
      </c>
      <c r="F137" s="3">
        <v>60021</v>
      </c>
      <c r="G137" s="5">
        <v>-13</v>
      </c>
      <c r="H137" s="5">
        <v>-319</v>
      </c>
      <c r="O137" s="75">
        <v>-2.13</v>
      </c>
      <c r="P137">
        <f t="shared" si="2"/>
        <v>2.0550100261572344</v>
      </c>
      <c r="Q137" s="75">
        <v>1.49</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916</v>
      </c>
      <c r="D138" s="3">
        <v>1200</v>
      </c>
      <c r="E138" s="3">
        <v>223542</v>
      </c>
      <c r="F138" s="3">
        <v>60561</v>
      </c>
      <c r="G138" s="5">
        <v>-32</v>
      </c>
      <c r="H138" s="5">
        <v>-594</v>
      </c>
      <c r="O138" s="75">
        <v>-1.74</v>
      </c>
      <c r="P138">
        <f t="shared" si="2"/>
        <v>2.8635324108798588</v>
      </c>
      <c r="Q138" s="75">
        <v>0.04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895</v>
      </c>
      <c r="D139" s="3">
        <v>1195</v>
      </c>
      <c r="E139" s="3">
        <v>222539</v>
      </c>
      <c r="F139" s="3">
        <v>59914</v>
      </c>
      <c r="G139" s="5">
        <v>-43</v>
      </c>
      <c r="H139" s="5">
        <v>-293</v>
      </c>
      <c r="O139" s="75">
        <v>-5.05</v>
      </c>
      <c r="P139">
        <f t="shared" si="2"/>
        <v>-0.44868525825124583</v>
      </c>
      <c r="Q139" s="75">
        <v>-1.07</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s="75">
        <v>-2.48</v>
      </c>
      <c r="P140">
        <f t="shared" si="2"/>
        <v>-1.2438269247188134</v>
      </c>
      <c r="Q140" s="75">
        <v>0.77</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s="75">
        <v>-0.28999999999999998</v>
      </c>
      <c r="P141">
        <f t="shared" si="2"/>
        <v>5.9116079919552629</v>
      </c>
      <c r="Q141" s="75">
        <v>2.25</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888</v>
      </c>
      <c r="D142" s="3">
        <v>1165</v>
      </c>
      <c r="E142" s="3">
        <v>229718</v>
      </c>
      <c r="F142" s="3">
        <v>62839</v>
      </c>
      <c r="G142" s="5">
        <v>-27</v>
      </c>
      <c r="H142" s="5">
        <v>-318</v>
      </c>
      <c r="O142" s="75">
        <v>-1.96</v>
      </c>
      <c r="P142">
        <f t="shared" si="2"/>
        <v>-1.3081976087264728</v>
      </c>
      <c r="Q142" s="75">
        <v>1.73</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899</v>
      </c>
      <c r="D143" s="3">
        <v>1185</v>
      </c>
      <c r="E143" s="3">
        <v>243284</v>
      </c>
      <c r="F143" s="3">
        <v>63426</v>
      </c>
      <c r="G143" s="5">
        <v>-11</v>
      </c>
      <c r="H143" s="5">
        <v>-96</v>
      </c>
      <c r="O143" s="75">
        <v>-1.92</v>
      </c>
      <c r="P143">
        <f t="shared" si="2"/>
        <v>5.9055015279603689</v>
      </c>
      <c r="Q143" s="75">
        <v>0.94</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905</v>
      </c>
      <c r="D144" s="3">
        <v>1191</v>
      </c>
      <c r="E144" s="3">
        <v>264227</v>
      </c>
      <c r="F144" s="3">
        <v>66114</v>
      </c>
      <c r="G144" s="5">
        <v>-14</v>
      </c>
      <c r="H144" s="5">
        <v>-214</v>
      </c>
      <c r="O144" s="75">
        <v>2.75</v>
      </c>
      <c r="P144">
        <f t="shared" si="2"/>
        <v>8.6084576051035011</v>
      </c>
      <c r="Q144" s="75">
        <v>4.24</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903</v>
      </c>
      <c r="D145" s="3">
        <v>1178</v>
      </c>
      <c r="E145" s="3">
        <v>279673</v>
      </c>
      <c r="F145" s="3">
        <v>67739</v>
      </c>
      <c r="G145" s="5">
        <v>-10</v>
      </c>
      <c r="H145" s="5">
        <v>-175</v>
      </c>
      <c r="O145" s="75">
        <v>7.0000000000000007E-2</v>
      </c>
      <c r="P145">
        <f t="shared" si="2"/>
        <v>5.8457311327002914</v>
      </c>
      <c r="Q145" s="75">
        <v>2.46</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s="75">
        <v>-1.3</v>
      </c>
      <c r="P146">
        <f t="shared" si="2"/>
        <v>5.377708967258191</v>
      </c>
      <c r="Q146" s="75">
        <v>2.29</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905</v>
      </c>
      <c r="D147" s="3">
        <v>1181</v>
      </c>
      <c r="E147" s="3">
        <v>306729</v>
      </c>
      <c r="F147" s="3">
        <v>70998</v>
      </c>
      <c r="G147" s="5">
        <v>-7</v>
      </c>
      <c r="H147" s="5">
        <v>-88</v>
      </c>
      <c r="O147" s="75">
        <v>0.44</v>
      </c>
      <c r="P147">
        <f t="shared" si="2"/>
        <v>4.0771869581592943</v>
      </c>
      <c r="Q147" s="75">
        <v>2.72</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s="75">
        <v>2.29</v>
      </c>
      <c r="P148">
        <f t="shared" si="2"/>
        <v>5.0246308630745711</v>
      </c>
      <c r="Q148" s="75">
        <v>3.48</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s="75">
        <v>0.76</v>
      </c>
      <c r="P149">
        <f t="shared" si="2"/>
        <v>-2.4442712973511598</v>
      </c>
      <c r="Q149" s="75">
        <v>1.84</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925</v>
      </c>
      <c r="D150" s="3">
        <v>1221</v>
      </c>
      <c r="E150" s="3">
        <v>322386</v>
      </c>
      <c r="F150" s="3">
        <v>74760</v>
      </c>
      <c r="G150" s="5">
        <v>-14</v>
      </c>
      <c r="H150" s="5">
        <v>-77</v>
      </c>
      <c r="O150" s="75">
        <v>-2.52</v>
      </c>
      <c r="P150">
        <f t="shared" si="2"/>
        <v>2.5834720158336699</v>
      </c>
      <c r="Q150" s="75">
        <v>-0.04</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s="75">
        <v>-2.77</v>
      </c>
      <c r="P151">
        <f t="shared" si="2"/>
        <v>-1.2733183202744536</v>
      </c>
      <c r="Q151" s="75">
        <v>0.35</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s="75">
        <v>-0.81</v>
      </c>
      <c r="P152">
        <f t="shared" si="2"/>
        <v>2.6404340818333485</v>
      </c>
      <c r="Q152" s="75">
        <v>1.52</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920</v>
      </c>
      <c r="D153" s="3">
        <v>1225</v>
      </c>
      <c r="E153" s="3">
        <v>339404</v>
      </c>
      <c r="F153" s="3">
        <v>77529</v>
      </c>
      <c r="G153" s="5">
        <v>-3</v>
      </c>
      <c r="H153" s="5">
        <v>-55</v>
      </c>
      <c r="O153" s="75">
        <v>-0.46</v>
      </c>
      <c r="P153">
        <f t="shared" si="2"/>
        <v>3.8933529240705878</v>
      </c>
      <c r="Q153" s="75">
        <v>1.7</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s="75">
        <v>-0.1</v>
      </c>
      <c r="P154">
        <f t="shared" si="2"/>
        <v>6.603634606545592</v>
      </c>
      <c r="Q154" s="75">
        <v>1.85</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915</v>
      </c>
      <c r="D155" s="3">
        <v>1215</v>
      </c>
      <c r="E155" s="3">
        <v>370556</v>
      </c>
      <c r="F155" s="3">
        <v>79621</v>
      </c>
      <c r="G155" s="5">
        <v>-9</v>
      </c>
      <c r="H155" s="5">
        <v>-77</v>
      </c>
      <c r="O155" s="75">
        <v>-1.76</v>
      </c>
      <c r="P155">
        <f t="shared" si="2"/>
        <v>2.4153093967392354</v>
      </c>
      <c r="Q155" s="75">
        <v>0.83</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910</v>
      </c>
      <c r="D156" s="3">
        <v>1220</v>
      </c>
      <c r="E156" s="3">
        <v>398124</v>
      </c>
      <c r="F156" s="3">
        <v>81196</v>
      </c>
      <c r="G156" s="5">
        <v>-12</v>
      </c>
      <c r="H156" s="5">
        <v>-82</v>
      </c>
      <c r="O156" s="75">
        <v>-1.32</v>
      </c>
      <c r="P156">
        <f t="shared" si="2"/>
        <v>7.439631256814085</v>
      </c>
      <c r="Q156" s="75">
        <v>1.87</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s="75">
        <v>-0.48</v>
      </c>
      <c r="P157">
        <f t="shared" si="2"/>
        <v>4.5159297103415019</v>
      </c>
      <c r="Q157" s="75">
        <v>3.19</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912</v>
      </c>
      <c r="D158" s="3">
        <v>1232</v>
      </c>
      <c r="E158" s="3">
        <v>439273</v>
      </c>
      <c r="F158" s="3">
        <v>85803</v>
      </c>
      <c r="G158" s="5">
        <v>-12</v>
      </c>
      <c r="H158" s="5">
        <v>-84</v>
      </c>
      <c r="O158" s="75">
        <v>-0.14000000000000001</v>
      </c>
      <c r="P158">
        <f t="shared" si="2"/>
        <v>5.5683328406668542</v>
      </c>
      <c r="Q158" s="75">
        <v>2.41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s="75">
        <v>-1.22</v>
      </c>
      <c r="P159">
        <f t="shared" si="2"/>
        <v>3.192320037880771</v>
      </c>
      <c r="Q159" s="75">
        <v>1.26</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899</v>
      </c>
      <c r="D160" s="3">
        <v>1246</v>
      </c>
      <c r="E160" s="3">
        <v>457919</v>
      </c>
      <c r="F160" s="3">
        <v>85685</v>
      </c>
      <c r="G160" s="5">
        <v>-18</v>
      </c>
      <c r="H160" s="5">
        <v>-78</v>
      </c>
      <c r="O160" s="75">
        <v>-2.79</v>
      </c>
      <c r="P160">
        <f t="shared" si="2"/>
        <v>1.0198634005153366</v>
      </c>
      <c r="Q160" s="75">
        <v>-0.92</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s="75">
        <v>-1.28</v>
      </c>
      <c r="P161">
        <f t="shared" si="2"/>
        <v>1.2447616281482097</v>
      </c>
      <c r="Q161" s="75">
        <v>0.95</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920</v>
      </c>
      <c r="D162" s="3">
        <v>1272</v>
      </c>
      <c r="E162" s="3">
        <v>493266</v>
      </c>
      <c r="F162" s="3">
        <v>90879</v>
      </c>
      <c r="G162" s="5">
        <v>-1</v>
      </c>
      <c r="H162" s="5">
        <v>-70</v>
      </c>
      <c r="O162" s="75">
        <v>2.54</v>
      </c>
      <c r="P162">
        <f t="shared" si="2"/>
        <v>6.3946904678194807</v>
      </c>
      <c r="Q162" s="75">
        <v>5.0599999999999996</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927</v>
      </c>
      <c r="D163" s="3">
        <v>1276</v>
      </c>
      <c r="E163" s="3">
        <v>506204</v>
      </c>
      <c r="F163" s="3">
        <v>93116</v>
      </c>
      <c r="G163" s="5">
        <v>-14</v>
      </c>
      <c r="H163" s="5">
        <v>-166</v>
      </c>
      <c r="O163" s="75">
        <v>0.81</v>
      </c>
      <c r="P163">
        <f t="shared" si="2"/>
        <v>2.6229255614617673</v>
      </c>
      <c r="Q163" s="75">
        <v>2.8</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s="75">
        <v>2.93</v>
      </c>
      <c r="P164">
        <f t="shared" si="2"/>
        <v>9.1182606221997453</v>
      </c>
      <c r="Q164" s="75">
        <v>5.9</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955</v>
      </c>
      <c r="D165" s="3">
        <v>1302</v>
      </c>
      <c r="E165" s="3">
        <v>567893</v>
      </c>
      <c r="F165" s="3">
        <v>100348</v>
      </c>
      <c r="G165" s="5">
        <v>-4</v>
      </c>
      <c r="H165" s="5">
        <v>-96</v>
      </c>
      <c r="O165" s="75">
        <v>0.6</v>
      </c>
      <c r="P165">
        <f t="shared" si="2"/>
        <v>2.8119291550272378</v>
      </c>
      <c r="Q165" s="75">
        <v>1.37</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959</v>
      </c>
      <c r="D166" s="3">
        <v>1302</v>
      </c>
      <c r="E166" s="3">
        <v>592618</v>
      </c>
      <c r="F166" s="3">
        <v>101203</v>
      </c>
      <c r="G166" s="5">
        <v>-7</v>
      </c>
      <c r="H166" s="5">
        <v>-87</v>
      </c>
      <c r="O166" s="75">
        <v>-1.37</v>
      </c>
      <c r="P166">
        <f t="shared" si="2"/>
        <v>4.3538131302903889</v>
      </c>
      <c r="Q166" s="75">
        <v>0.64</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960</v>
      </c>
      <c r="D167" s="3">
        <v>1299</v>
      </c>
      <c r="E167" s="3">
        <v>607123</v>
      </c>
      <c r="F167" s="3">
        <v>103950</v>
      </c>
      <c r="G167" s="5">
        <v>-8</v>
      </c>
      <c r="H167" s="5">
        <v>-145</v>
      </c>
      <c r="O167" s="75">
        <v>0.08</v>
      </c>
      <c r="P167">
        <f t="shared" si="2"/>
        <v>2.447613808557958</v>
      </c>
      <c r="Q167" s="75">
        <v>2.71</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969</v>
      </c>
      <c r="D168" s="3">
        <v>1309</v>
      </c>
      <c r="E168" s="3">
        <v>651284</v>
      </c>
      <c r="F168" s="3">
        <v>107891</v>
      </c>
      <c r="G168" s="5">
        <v>-4</v>
      </c>
      <c r="H168" s="5">
        <v>-101</v>
      </c>
      <c r="O168" s="75">
        <v>-0.9</v>
      </c>
      <c r="P168">
        <f t="shared" si="2"/>
        <v>7.2738143671051834</v>
      </c>
      <c r="Q168" s="75">
        <v>3.79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s="75">
        <v>-1.41</v>
      </c>
      <c r="P169">
        <f t="shared" si="2"/>
        <v>2.7771294857542945</v>
      </c>
      <c r="Q169" s="75">
        <v>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s="75">
        <v>-1.75</v>
      </c>
      <c r="P170">
        <f t="shared" si="2"/>
        <v>5.6582971177418804</v>
      </c>
      <c r="Q170" s="75">
        <v>2.39</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s="75">
        <v>-2.21</v>
      </c>
      <c r="P171">
        <f t="shared" si="2"/>
        <v>4.2372809460923078</v>
      </c>
      <c r="Q171" s="75">
        <v>0.64</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973</v>
      </c>
      <c r="D172" s="3">
        <v>1332</v>
      </c>
      <c r="E172" s="3">
        <v>790407</v>
      </c>
      <c r="F172" s="3">
        <v>117855</v>
      </c>
      <c r="G172" s="5">
        <v>-1</v>
      </c>
      <c r="H172" s="5">
        <v>-56</v>
      </c>
      <c r="O172" s="75">
        <v>-0.21</v>
      </c>
      <c r="P172">
        <f t="shared" si="2"/>
        <v>7.215408280363639</v>
      </c>
      <c r="Q172" s="75">
        <v>4.55</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972</v>
      </c>
      <c r="D173" s="3">
        <v>1333</v>
      </c>
      <c r="E173" s="3">
        <v>787244</v>
      </c>
      <c r="F173" s="3">
        <v>119565</v>
      </c>
      <c r="G173" s="5">
        <v>-3</v>
      </c>
      <c r="H173" s="5">
        <v>-97</v>
      </c>
      <c r="O173" s="75">
        <v>-0.66</v>
      </c>
      <c r="P173">
        <f t="shared" si="2"/>
        <v>-0.40017358145866622</v>
      </c>
      <c r="Q173" s="75">
        <v>1.45</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s="75">
        <v>-0.56999999999999995</v>
      </c>
      <c r="P174">
        <f t="shared" si="2"/>
        <v>7.5542017468535807</v>
      </c>
      <c r="Q174" s="75">
        <v>3.25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s="75">
        <v>-2.33</v>
      </c>
      <c r="P175">
        <f t="shared" si="2"/>
        <v>-0.84845650361279012</v>
      </c>
      <c r="Q175" s="75">
        <v>-1.0900000000000001</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949</v>
      </c>
      <c r="D176" s="5">
        <v>1339</v>
      </c>
      <c r="E176" s="5">
        <v>894919</v>
      </c>
      <c r="F176" s="5">
        <v>123470</v>
      </c>
      <c r="G176" s="5">
        <v>-9</v>
      </c>
      <c r="H176" s="5">
        <v>-232</v>
      </c>
      <c r="O176" s="75">
        <v>-4.62</v>
      </c>
      <c r="P176">
        <f t="shared" si="2"/>
        <v>6.5976200969590124</v>
      </c>
      <c r="Q176" s="75">
        <v>0.47</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s="75">
        <v>-2</v>
      </c>
      <c r="P177">
        <f t="shared" si="2"/>
        <v>-3.0377050883934746</v>
      </c>
      <c r="Q177" s="75">
        <v>1.17</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s="75">
        <v>-0.57999999999999996</v>
      </c>
      <c r="P178">
        <f t="shared" si="2"/>
        <v>-3.5463632864449242</v>
      </c>
      <c r="Q178" s="75">
        <v>0.99</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s="75">
        <v>0.74</v>
      </c>
      <c r="P179">
        <f t="shared" si="2"/>
        <v>8.3239242927687194</v>
      </c>
      <c r="Q179" s="75">
        <v>2.09</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s="75">
        <v>-0.94</v>
      </c>
      <c r="P180">
        <f t="shared" si="2"/>
        <v>0.36729467069771649</v>
      </c>
      <c r="Q180" s="75">
        <v>0.6</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s="75">
        <v>-2.11</v>
      </c>
      <c r="P181">
        <f t="shared" si="2"/>
        <v>7.9624466596846668</v>
      </c>
      <c r="Q181" s="75">
        <v>-0.26</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937</v>
      </c>
      <c r="D182" s="3">
        <v>1306</v>
      </c>
      <c r="E182" s="3">
        <v>958344</v>
      </c>
      <c r="F182" s="3">
        <v>127766</v>
      </c>
      <c r="G182" s="5">
        <v>-2</v>
      </c>
      <c r="H182" s="5">
        <v>-116</v>
      </c>
      <c r="O182" s="75">
        <v>-2.81</v>
      </c>
      <c r="P182">
        <f t="shared" si="2"/>
        <v>-2.4500872340988624</v>
      </c>
      <c r="Q182" s="75">
        <v>-0.81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948</v>
      </c>
      <c r="D183" s="3">
        <v>1318</v>
      </c>
      <c r="E183" s="3">
        <v>1054086</v>
      </c>
      <c r="F183" s="3">
        <v>131660</v>
      </c>
      <c r="G183" s="5">
        <v>-3</v>
      </c>
      <c r="H183" s="5">
        <v>-62</v>
      </c>
      <c r="O183" s="75">
        <v>-0.44</v>
      </c>
      <c r="P183">
        <f t="shared" si="2"/>
        <v>9.9903583681851185</v>
      </c>
      <c r="Q183" s="75">
        <v>3.05</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s="75">
        <v>1.25</v>
      </c>
      <c r="P184">
        <f t="shared" si="2"/>
        <v>5.4028798409237959</v>
      </c>
      <c r="Q184" s="75">
        <v>2.96</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s="75">
        <v>1.3</v>
      </c>
      <c r="P185">
        <f t="shared" si="2"/>
        <v>8.3782088265287289</v>
      </c>
      <c r="Q185" s="75">
        <v>3.24</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s="75">
        <v>-3.01</v>
      </c>
      <c r="P186">
        <f t="shared" si="2"/>
        <v>-1.8341164765696498</v>
      </c>
      <c r="Q186" s="75">
        <v>-0.72</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958</v>
      </c>
      <c r="D187" s="3">
        <v>1327</v>
      </c>
      <c r="E187" s="3">
        <v>1182047</v>
      </c>
      <c r="F187" s="3">
        <v>139046</v>
      </c>
      <c r="G187" s="5">
        <v>-6</v>
      </c>
      <c r="H187" s="5">
        <v>-88</v>
      </c>
      <c r="O187" s="75">
        <v>-0.98</v>
      </c>
      <c r="P187">
        <f t="shared" si="2"/>
        <v>8.4599720651722403E-4</v>
      </c>
      <c r="Q187" s="75">
        <v>7.0000000000000007E-2</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946</v>
      </c>
      <c r="D188" s="3">
        <v>1330</v>
      </c>
      <c r="E188" s="3">
        <v>1224460</v>
      </c>
      <c r="F188" s="3">
        <v>140395</v>
      </c>
      <c r="G188" s="5">
        <v>-3</v>
      </c>
      <c r="H188" s="5">
        <v>-216</v>
      </c>
      <c r="O188" s="75">
        <v>-1.72</v>
      </c>
      <c r="P188">
        <f t="shared" si="2"/>
        <v>3.5880975967960667</v>
      </c>
      <c r="Q188" s="75">
        <v>0.97</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960</v>
      </c>
      <c r="D189" s="3">
        <v>1312</v>
      </c>
      <c r="E189" s="3">
        <v>1313611</v>
      </c>
      <c r="F189" s="3">
        <v>142738</v>
      </c>
      <c r="G189" s="5">
        <v>-2</v>
      </c>
      <c r="H189" s="5">
        <v>-56</v>
      </c>
      <c r="O189" s="75">
        <v>-0.45</v>
      </c>
      <c r="P189">
        <f t="shared" si="2"/>
        <v>7.2808421671594008</v>
      </c>
      <c r="Q189" s="75">
        <v>1.67</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959</v>
      </c>
      <c r="D190" s="3">
        <v>1315</v>
      </c>
      <c r="E190" s="3">
        <v>1400626</v>
      </c>
      <c r="F190" s="3">
        <v>150148</v>
      </c>
      <c r="G190" s="5">
        <v>-2</v>
      </c>
      <c r="H190" s="5">
        <v>-61</v>
      </c>
      <c r="O190" s="75">
        <v>2.46</v>
      </c>
      <c r="P190">
        <f t="shared" si="2"/>
        <v>6.6241071367398723</v>
      </c>
      <c r="Q190" s="75">
        <v>5.19</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937</v>
      </c>
      <c r="D191" s="3">
        <v>1298</v>
      </c>
      <c r="E191" s="3">
        <v>1387326</v>
      </c>
      <c r="F191" s="3">
        <v>150715</v>
      </c>
      <c r="G191" s="5">
        <v>-7</v>
      </c>
      <c r="H191" s="5">
        <v>-171</v>
      </c>
      <c r="O191" s="75">
        <v>-2.78</v>
      </c>
      <c r="P191">
        <f t="shared" si="2"/>
        <v>-0.94957540414071995</v>
      </c>
      <c r="Q191" s="75">
        <v>0.14000000000000001</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938</v>
      </c>
      <c r="D192" s="3">
        <v>1301</v>
      </c>
      <c r="E192" s="3">
        <v>1431675</v>
      </c>
      <c r="F192" s="3">
        <v>149594</v>
      </c>
      <c r="G192" s="5">
        <v>-4</v>
      </c>
      <c r="H192" s="5">
        <v>-301</v>
      </c>
      <c r="O192" s="75">
        <v>-2.91</v>
      </c>
      <c r="P192">
        <f t="shared" si="2"/>
        <v>3.1967252109453725</v>
      </c>
      <c r="Q192" s="75">
        <v>-0.74</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930</v>
      </c>
      <c r="D193" s="3">
        <v>1316</v>
      </c>
      <c r="E193" s="3">
        <v>1575365</v>
      </c>
      <c r="F193" s="3">
        <v>150728</v>
      </c>
      <c r="G193" s="5">
        <v>-4</v>
      </c>
      <c r="H193" s="5">
        <v>-272</v>
      </c>
      <c r="O193" s="75">
        <v>-0.85</v>
      </c>
      <c r="P193">
        <f t="shared" si="2"/>
        <v>10.036495713063371</v>
      </c>
      <c r="Q193" s="75">
        <v>0.98</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936</v>
      </c>
      <c r="D194" s="3">
        <v>1296</v>
      </c>
      <c r="E194" s="3">
        <v>1656114</v>
      </c>
      <c r="F194" s="3">
        <v>155639</v>
      </c>
      <c r="G194" s="5">
        <v>0</v>
      </c>
      <c r="H194" s="5">
        <v>-74</v>
      </c>
      <c r="O194" s="75">
        <v>-0.75</v>
      </c>
      <c r="P194">
        <f t="shared" si="2"/>
        <v>5.1257327666921633</v>
      </c>
      <c r="Q194" s="75">
        <v>2.44</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925</v>
      </c>
      <c r="D195" s="3">
        <v>1276</v>
      </c>
      <c r="E195" s="3">
        <v>1680798</v>
      </c>
      <c r="F195" s="3">
        <v>155586</v>
      </c>
      <c r="G195" s="5">
        <v>-13</v>
      </c>
      <c r="H195" s="5">
        <v>-214</v>
      </c>
      <c r="O195" s="75">
        <v>-1.93</v>
      </c>
      <c r="P195">
        <f t="shared" ref="P195:P230" si="3">AVERAGE((E195-E194)*100/E194)</f>
        <v>1.4904771048369858</v>
      </c>
      <c r="Q195" s="75">
        <v>0.34</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s="75">
        <v>1.9</v>
      </c>
      <c r="P196">
        <f t="shared" si="3"/>
        <v>10.062184747959005</v>
      </c>
      <c r="Q196" s="75">
        <v>3.11</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s="75">
        <v>2.1800000000000002</v>
      </c>
      <c r="P197">
        <f t="shared" si="3"/>
        <v>2.9631503581500418</v>
      </c>
      <c r="Q197" s="75">
        <v>3.1</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s="75">
        <v>0.4</v>
      </c>
      <c r="P198">
        <f t="shared" si="3"/>
        <v>2.3054602231591836</v>
      </c>
      <c r="Q198" s="75">
        <v>4.0599999999999996</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s="75">
        <v>-0.4</v>
      </c>
      <c r="P199">
        <f t="shared" si="3"/>
        <v>0.7404092675346855</v>
      </c>
      <c r="Q199" s="75">
        <v>0.78</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953</v>
      </c>
      <c r="D200" s="3">
        <v>1309</v>
      </c>
      <c r="E200" s="3">
        <v>1888349</v>
      </c>
      <c r="F200" s="3">
        <v>179939</v>
      </c>
      <c r="G200" s="5">
        <v>-6</v>
      </c>
      <c r="H200" s="5">
        <v>-106</v>
      </c>
      <c r="O200" s="75">
        <v>-0.35</v>
      </c>
      <c r="P200">
        <f t="shared" si="3"/>
        <v>-3.8068239704953442</v>
      </c>
      <c r="Q200" s="75">
        <v>2.62</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s="75">
        <v>-0.62</v>
      </c>
      <c r="P201">
        <f t="shared" si="3"/>
        <v>7.2885361763106289</v>
      </c>
      <c r="Q201" s="75">
        <v>1.62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967</v>
      </c>
      <c r="D202" s="3">
        <v>1310</v>
      </c>
      <c r="E202" s="3">
        <v>2211510</v>
      </c>
      <c r="F202" s="3">
        <v>195116</v>
      </c>
      <c r="G202" s="5">
        <v>-6</v>
      </c>
      <c r="H202" s="5">
        <v>-166</v>
      </c>
      <c r="O202" s="75">
        <v>2.89</v>
      </c>
      <c r="P202">
        <f t="shared" si="3"/>
        <v>9.1574357521438987</v>
      </c>
      <c r="Q202" s="75">
        <v>5.57</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950</v>
      </c>
      <c r="D203" s="3">
        <v>1299</v>
      </c>
      <c r="E203" s="3">
        <v>2226050</v>
      </c>
      <c r="F203" s="3">
        <v>194722</v>
      </c>
      <c r="G203" s="5">
        <v>-8</v>
      </c>
      <c r="H203" s="5">
        <v>-259</v>
      </c>
      <c r="O203" s="75">
        <v>-2.65</v>
      </c>
      <c r="P203">
        <f t="shared" si="3"/>
        <v>0.65746933090964998</v>
      </c>
      <c r="Q203" s="75">
        <v>-0.2</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947</v>
      </c>
      <c r="D204" s="3">
        <v>1294</v>
      </c>
      <c r="E204" s="3">
        <v>2313563</v>
      </c>
      <c r="F204" s="3">
        <v>196538</v>
      </c>
      <c r="G204" s="5">
        <v>-7</v>
      </c>
      <c r="H204" s="5">
        <v>-160</v>
      </c>
      <c r="O204" s="75">
        <v>-2.52</v>
      </c>
      <c r="P204">
        <f t="shared" si="3"/>
        <v>3.9313133128186699</v>
      </c>
      <c r="Q204" s="75">
        <v>0.93</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s="75">
        <v>-3.8</v>
      </c>
      <c r="P205">
        <f t="shared" si="3"/>
        <v>2.6632514437687669</v>
      </c>
      <c r="Q205" s="75">
        <v>1.47</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952</v>
      </c>
      <c r="D206" s="3">
        <v>1302</v>
      </c>
      <c r="E206" s="3">
        <v>2515280</v>
      </c>
      <c r="F206" s="3">
        <v>200815</v>
      </c>
      <c r="G206" s="5">
        <v>-5</v>
      </c>
      <c r="H206" s="5">
        <v>-99</v>
      </c>
      <c r="O206" s="75">
        <v>0.26</v>
      </c>
      <c r="P206">
        <f t="shared" si="3"/>
        <v>5.8985449096678604</v>
      </c>
      <c r="Q206" s="75">
        <v>0.69</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979</v>
      </c>
      <c r="D207" s="3">
        <v>1315</v>
      </c>
      <c r="E207" s="3">
        <v>2655684</v>
      </c>
      <c r="F207" s="3">
        <v>208235</v>
      </c>
      <c r="G207" s="5">
        <v>-2</v>
      </c>
      <c r="H207" s="5">
        <v>-119</v>
      </c>
      <c r="O207" s="75">
        <v>3.68</v>
      </c>
      <c r="P207">
        <f t="shared" si="3"/>
        <v>5.5820425558983491</v>
      </c>
      <c r="Q207" s="75">
        <v>3.7</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981</v>
      </c>
      <c r="D208" s="3">
        <v>1304</v>
      </c>
      <c r="E208" s="3">
        <v>2921151</v>
      </c>
      <c r="F208" s="3">
        <v>215861</v>
      </c>
      <c r="G208" s="5">
        <v>-8</v>
      </c>
      <c r="H208" s="5">
        <v>-281</v>
      </c>
      <c r="O208" s="75">
        <v>2</v>
      </c>
      <c r="P208">
        <f t="shared" si="3"/>
        <v>9.9961817746388508</v>
      </c>
      <c r="Q208" s="75">
        <v>3.5</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984</v>
      </c>
      <c r="D209" s="3">
        <v>1313</v>
      </c>
      <c r="E209" s="3">
        <v>2965354</v>
      </c>
      <c r="F209" s="3">
        <v>220194</v>
      </c>
      <c r="G209" s="5">
        <v>-10</v>
      </c>
      <c r="H209" s="5">
        <v>-226</v>
      </c>
      <c r="O209" s="75">
        <v>0.2</v>
      </c>
      <c r="P209">
        <f t="shared" si="3"/>
        <v>1.5132048976584915</v>
      </c>
      <c r="Q209" s="75">
        <v>1.66</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993</v>
      </c>
      <c r="D210" s="3">
        <v>1317</v>
      </c>
      <c r="E210" s="3">
        <v>3138833</v>
      </c>
      <c r="F210" s="3">
        <v>223910</v>
      </c>
      <c r="G210" s="5">
        <v>-2</v>
      </c>
      <c r="H210" s="5">
        <v>-98</v>
      </c>
      <c r="O210" s="75">
        <v>0.41</v>
      </c>
      <c r="P210">
        <f t="shared" si="3"/>
        <v>5.8501952886569359</v>
      </c>
      <c r="Q210" s="75">
        <v>1.69</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975</v>
      </c>
      <c r="D211" s="3">
        <v>1301</v>
      </c>
      <c r="E211" s="3">
        <v>2909405</v>
      </c>
      <c r="F211" s="3">
        <v>225526</v>
      </c>
      <c r="G211" s="5">
        <v>-26</v>
      </c>
      <c r="H211" s="5">
        <v>-454</v>
      </c>
      <c r="O211" s="75">
        <v>-0.48</v>
      </c>
      <c r="P211">
        <f t="shared" si="3"/>
        <v>-7.3093407645452944</v>
      </c>
      <c r="Q211" s="75">
        <v>0.72</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992</v>
      </c>
      <c r="D212" s="3">
        <v>1302</v>
      </c>
      <c r="E212" s="3">
        <v>3120120</v>
      </c>
      <c r="F212" s="3">
        <v>236903</v>
      </c>
      <c r="G212" s="5">
        <v>-7</v>
      </c>
      <c r="H212" s="5">
        <v>-138</v>
      </c>
      <c r="O212" s="75">
        <v>1.34</v>
      </c>
      <c r="P212">
        <f t="shared" si="3"/>
        <v>7.242546156344682</v>
      </c>
      <c r="Q212" s="75">
        <v>5.04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1008</v>
      </c>
      <c r="D213" s="3">
        <v>1313</v>
      </c>
      <c r="E213" s="3">
        <v>3333542</v>
      </c>
      <c r="F213" s="3">
        <v>244988</v>
      </c>
      <c r="G213" s="5">
        <v>-4</v>
      </c>
      <c r="H213" s="5">
        <v>-101</v>
      </c>
      <c r="O213" s="75">
        <v>2.7</v>
      </c>
      <c r="P213">
        <f t="shared" si="3"/>
        <v>6.8401856338858762</v>
      </c>
      <c r="Q213" s="75">
        <v>3.41</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s="75">
        <v>0.62</v>
      </c>
      <c r="P214">
        <f t="shared" si="3"/>
        <v>5.566121560790295</v>
      </c>
      <c r="Q214" s="75">
        <v>1.2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992</v>
      </c>
      <c r="D215" s="3">
        <v>1313</v>
      </c>
      <c r="E215" s="3">
        <v>3519851</v>
      </c>
      <c r="F215" s="3">
        <v>246696</v>
      </c>
      <c r="G215" s="5">
        <v>-10</v>
      </c>
      <c r="H215" s="5">
        <v>-235</v>
      </c>
      <c r="O215" s="75">
        <v>-2.58</v>
      </c>
      <c r="P215">
        <f t="shared" si="3"/>
        <v>2.1596486138039623E-2</v>
      </c>
      <c r="Q215" s="75">
        <v>-0.5</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977</v>
      </c>
      <c r="D216" s="3">
        <v>1314</v>
      </c>
      <c r="E216" s="3">
        <v>3291401</v>
      </c>
      <c r="F216" s="3">
        <v>248292</v>
      </c>
      <c r="G216" s="5">
        <v>-12</v>
      </c>
      <c r="H216" s="5">
        <v>-294</v>
      </c>
      <c r="O216" s="75">
        <v>-1.45</v>
      </c>
      <c r="P216">
        <f t="shared" si="3"/>
        <v>-6.4903315509662196</v>
      </c>
      <c r="Q216" s="75">
        <v>0.65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978</v>
      </c>
      <c r="D217" s="3">
        <v>1306</v>
      </c>
      <c r="E217" s="3">
        <v>3222628</v>
      </c>
      <c r="F217" s="3">
        <v>252026</v>
      </c>
      <c r="G217" s="5">
        <v>-10</v>
      </c>
      <c r="H217" s="5">
        <v>-226</v>
      </c>
      <c r="O217" s="75">
        <v>-0.8</v>
      </c>
      <c r="P217">
        <f t="shared" si="3"/>
        <v>-2.0894749682581977</v>
      </c>
      <c r="Q217" s="75">
        <v>1.5</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989</v>
      </c>
      <c r="D218" s="3">
        <v>1301</v>
      </c>
      <c r="E218" s="3">
        <v>3362306</v>
      </c>
      <c r="F218" s="3">
        <v>260948</v>
      </c>
      <c r="G218" s="5">
        <v>-9</v>
      </c>
      <c r="H218" s="5">
        <v>-107</v>
      </c>
      <c r="O218" s="75">
        <v>1.43</v>
      </c>
      <c r="P218">
        <f t="shared" si="3"/>
        <v>4.3342886613037557</v>
      </c>
      <c r="Q218" s="75">
        <v>3.54</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999</v>
      </c>
      <c r="D219" s="3">
        <v>1295</v>
      </c>
      <c r="E219" s="3">
        <v>3511400</v>
      </c>
      <c r="F219" s="3">
        <v>264788</v>
      </c>
      <c r="G219" s="5">
        <v>-12</v>
      </c>
      <c r="H219" s="5">
        <v>-241</v>
      </c>
      <c r="O219" s="75">
        <v>0.85</v>
      </c>
      <c r="P219">
        <f t="shared" si="3"/>
        <v>4.434278141251867</v>
      </c>
      <c r="Q219" s="75">
        <v>1.47</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972</v>
      </c>
      <c r="D220" s="3">
        <v>1260</v>
      </c>
      <c r="E220" s="3">
        <v>3602328</v>
      </c>
      <c r="F220" s="3">
        <v>267693</v>
      </c>
      <c r="G220" s="5">
        <v>-40</v>
      </c>
      <c r="H220" s="5">
        <v>-1037</v>
      </c>
      <c r="O220" s="75">
        <v>-1.1499999999999999</v>
      </c>
      <c r="P220">
        <f t="shared" si="3"/>
        <v>2.5895084581648344</v>
      </c>
      <c r="Q220" s="75">
        <v>1.1000000000000001</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972</v>
      </c>
      <c r="D221" s="3">
        <v>1254</v>
      </c>
      <c r="E221" s="3">
        <v>3727229</v>
      </c>
      <c r="F221" s="3">
        <v>280207</v>
      </c>
      <c r="G221" s="5">
        <v>-40</v>
      </c>
      <c r="H221" s="5">
        <v>-472</v>
      </c>
      <c r="O221" s="75">
        <v>0.32</v>
      </c>
      <c r="P221">
        <f t="shared" si="3"/>
        <v>3.467230080103755</v>
      </c>
      <c r="Q221" s="75">
        <v>4.67</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963</v>
      </c>
      <c r="D222" s="3">
        <v>1227</v>
      </c>
      <c r="E222" s="3">
        <v>3529654</v>
      </c>
      <c r="F222" s="3">
        <v>284735</v>
      </c>
      <c r="G222" s="5">
        <v>-72</v>
      </c>
      <c r="H222" s="5">
        <v>-1327</v>
      </c>
      <c r="O222" s="75">
        <v>0.68</v>
      </c>
      <c r="P222">
        <f t="shared" si="3"/>
        <v>-5.3008548710047059</v>
      </c>
      <c r="Q222" s="75">
        <v>1.62</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957</v>
      </c>
      <c r="D223" s="3">
        <v>1237</v>
      </c>
      <c r="E223" s="3">
        <v>3701330</v>
      </c>
      <c r="F223" s="3">
        <v>294799</v>
      </c>
      <c r="G223" s="5">
        <v>-61</v>
      </c>
      <c r="H223" s="5">
        <v>-532</v>
      </c>
      <c r="O223" s="75">
        <v>1.83</v>
      </c>
      <c r="P223">
        <f t="shared" si="3"/>
        <v>4.863819513187412</v>
      </c>
      <c r="Q223" s="75">
        <v>3.54</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946</v>
      </c>
      <c r="D224" s="3">
        <v>1238</v>
      </c>
      <c r="E224" s="3">
        <v>3603679</v>
      </c>
      <c r="F224" s="3">
        <v>300229</v>
      </c>
      <c r="G224" s="5">
        <v>-56</v>
      </c>
      <c r="H224" s="5">
        <v>-407</v>
      </c>
      <c r="O224" s="75">
        <v>0.21</v>
      </c>
      <c r="P224">
        <f t="shared" si="3"/>
        <v>-2.6382678658752394</v>
      </c>
      <c r="Q224" s="75">
        <v>1.77</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968</v>
      </c>
      <c r="D225" s="3">
        <v>1262</v>
      </c>
      <c r="E225" s="3">
        <v>3765126</v>
      </c>
      <c r="F225" s="3">
        <v>308260</v>
      </c>
      <c r="G225" s="5">
        <v>-27</v>
      </c>
      <c r="H225" s="5">
        <v>-287</v>
      </c>
      <c r="O225" s="75">
        <v>1.56</v>
      </c>
      <c r="P225">
        <f t="shared" si="3"/>
        <v>4.4800605159338556</v>
      </c>
      <c r="Q225" s="75">
        <v>2.6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s="75">
        <v>4.51</v>
      </c>
      <c r="P226">
        <f t="shared" si="3"/>
        <v>7.0726185524734095</v>
      </c>
      <c r="Q226" s="75">
        <v>5.21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976</v>
      </c>
      <c r="D227" s="3">
        <v>1257</v>
      </c>
      <c r="E227" s="3">
        <v>4164019</v>
      </c>
      <c r="F227" s="3">
        <v>332619</v>
      </c>
      <c r="O227" s="75">
        <v>1.33</v>
      </c>
      <c r="P227">
        <f t="shared" si="3"/>
        <v>3.2891644356490852</v>
      </c>
      <c r="Q227" s="75">
        <v>2.5</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s="75">
        <v>2.65</v>
      </c>
      <c r="P228">
        <f t="shared" si="3"/>
        <v>5.7944019948035779</v>
      </c>
      <c r="Q228" s="75">
        <v>4.78</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967</v>
      </c>
      <c r="D229" s="3">
        <v>1244</v>
      </c>
      <c r="E229" s="3">
        <v>4486600</v>
      </c>
      <c r="F229" s="3">
        <v>352501</v>
      </c>
      <c r="O229" s="75">
        <v>-1.34</v>
      </c>
      <c r="P229">
        <f t="shared" si="3"/>
        <v>1.8455273977997861</v>
      </c>
      <c r="Q229" s="75">
        <v>0.4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964</v>
      </c>
      <c r="D230" s="3">
        <v>1250</v>
      </c>
      <c r="E230" s="3">
        <v>4715893</v>
      </c>
      <c r="F230" s="3">
        <v>357179</v>
      </c>
      <c r="O230" s="75">
        <v>-2.96</v>
      </c>
      <c r="P230">
        <f t="shared" si="3"/>
        <v>5.1106182855614497</v>
      </c>
      <c r="Q230" s="75">
        <v>1.33</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967</v>
      </c>
      <c r="D231" s="3">
        <v>1257</v>
      </c>
      <c r="F231" s="3">
        <v>369856</v>
      </c>
      <c r="O231" s="75">
        <v>2.08</v>
      </c>
      <c r="P231" s="3">
        <v>3.8</v>
      </c>
      <c r="Q231" s="75">
        <v>3.55</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948</v>
      </c>
      <c r="D232" s="3">
        <v>1245</v>
      </c>
      <c r="F232" s="3">
        <v>363911</v>
      </c>
      <c r="O232" s="75">
        <v>-2.76</v>
      </c>
      <c r="P232" s="3">
        <v>-1.9</v>
      </c>
      <c r="Q232" s="75">
        <v>-1.61</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955</v>
      </c>
      <c r="D233" s="3">
        <v>1256</v>
      </c>
      <c r="F233" s="3">
        <v>369275</v>
      </c>
      <c r="O233" s="75">
        <v>-0.17</v>
      </c>
      <c r="P233" s="3">
        <v>-0.88</v>
      </c>
      <c r="Q233" s="75">
        <v>1.48</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933</v>
      </c>
      <c r="D234" s="3">
        <v>1247</v>
      </c>
      <c r="F234" s="3">
        <v>377636</v>
      </c>
      <c r="O234" s="75">
        <v>-0.8</v>
      </c>
      <c r="P234" s="3">
        <v>4.6399999999999997</v>
      </c>
      <c r="Q234" s="75">
        <v>2.2599999999999998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937</v>
      </c>
      <c r="D235" s="3">
        <v>1259</v>
      </c>
      <c r="F235" s="3">
        <v>391439</v>
      </c>
      <c r="O235" s="75">
        <v>1</v>
      </c>
      <c r="P235" s="3">
        <v>7.54</v>
      </c>
      <c r="Q235" s="75">
        <v>3.65</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944</v>
      </c>
      <c r="D236" s="3">
        <v>1265</v>
      </c>
      <c r="F236" s="3">
        <v>397831</v>
      </c>
      <c r="O236" s="75">
        <v>0.56999999999999995</v>
      </c>
      <c r="P236" s="3">
        <v>1.77</v>
      </c>
      <c r="Q236" s="75">
        <v>1.63</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941</v>
      </c>
      <c r="D237" s="3">
        <v>1267</v>
      </c>
      <c r="F237" s="3">
        <v>398644</v>
      </c>
      <c r="O237" s="75">
        <v>0.09</v>
      </c>
      <c r="P237" s="3">
        <v>3.92</v>
      </c>
      <c r="Q237" s="75">
        <v>0.2</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944</v>
      </c>
      <c r="D238" s="3">
        <v>1273</v>
      </c>
      <c r="F238" s="3">
        <f t="shared" ref="F238:F245" si="4">AVERAGE(F237 * (100+Q238)/100)</f>
        <v>406856.06640000001</v>
      </c>
      <c r="O238" s="75">
        <v>0.33</v>
      </c>
      <c r="P238" s="3">
        <v>5.21</v>
      </c>
      <c r="Q238" s="75">
        <v>2.06</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935</v>
      </c>
      <c r="D239" s="3">
        <v>1262</v>
      </c>
      <c r="F239" s="3">
        <f t="shared" si="4"/>
        <v>417556.38094632002</v>
      </c>
      <c r="O239" s="75">
        <v>-0.27</v>
      </c>
      <c r="P239" s="3">
        <v>8.9600000000000009</v>
      </c>
      <c r="Q239" s="75">
        <v>2.63</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75">
        <v>2.84</v>
      </c>
      <c r="P240" s="3">
        <v>9.43</v>
      </c>
      <c r="Q240" s="75">
        <v>6.39</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946</v>
      </c>
      <c r="D241" s="3">
        <v>1261</v>
      </c>
      <c r="F241" s="3">
        <f t="shared" si="4"/>
        <v>457121.14246576483</v>
      </c>
      <c r="O241" s="75">
        <v>0.7</v>
      </c>
      <c r="P241" s="3">
        <v>10.62</v>
      </c>
      <c r="Q241" s="75">
        <v>2.9</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948</v>
      </c>
      <c r="D242" s="3">
        <v>1266</v>
      </c>
      <c r="F242" s="3">
        <f t="shared" si="4"/>
        <v>461235.23274795676</v>
      </c>
      <c r="O242" s="75">
        <v>-0.6</v>
      </c>
      <c r="P242" s="3">
        <v>0.69</v>
      </c>
      <c r="Q242" s="75">
        <v>0.9</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936</v>
      </c>
      <c r="D243" s="3">
        <v>1261</v>
      </c>
      <c r="F243" s="3">
        <f t="shared" si="4"/>
        <v>471751.39605461014</v>
      </c>
      <c r="O243" s="3">
        <v>-1.35</v>
      </c>
      <c r="P243" s="3">
        <v>7.25</v>
      </c>
      <c r="Q243" s="3">
        <v>2.2799999999999998</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959</v>
      </c>
      <c r="D244" s="3">
        <v>1266</v>
      </c>
      <c r="F244" s="3">
        <f t="shared" si="4"/>
        <v>491470.60440969287</v>
      </c>
      <c r="O244" s="3">
        <v>2.25</v>
      </c>
      <c r="P244" s="3">
        <v>7.31</v>
      </c>
      <c r="Q244" s="3">
        <v>4.18</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953</v>
      </c>
      <c r="D245" s="3">
        <v>1264</v>
      </c>
      <c r="F245" s="3">
        <f t="shared" si="4"/>
        <v>497712.2810856959</v>
      </c>
      <c r="O245" s="3">
        <v>-0.35</v>
      </c>
      <c r="P245" s="3">
        <v>-1.1599999999999999</v>
      </c>
      <c r="Q245" s="3">
        <v>1.27</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952</v>
      </c>
      <c r="D246" s="3">
        <v>1268</v>
      </c>
      <c r="O246" s="3">
        <v>-1.1499999999999999</v>
      </c>
      <c r="P246" s="3">
        <v>4.2699999999999996</v>
      </c>
      <c r="Q246" s="3">
        <v>1.97</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945</v>
      </c>
      <c r="D247" s="3">
        <v>1278</v>
      </c>
      <c r="O247" s="3">
        <v>-1.68</v>
      </c>
      <c r="P247" s="3">
        <v>-3.21</v>
      </c>
      <c r="Q247" s="3">
        <v>0.26</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954</v>
      </c>
      <c r="D248" s="3">
        <v>1283</v>
      </c>
      <c r="O248" s="3">
        <v>-0.35</v>
      </c>
      <c r="P248" s="3">
        <v>6.45</v>
      </c>
      <c r="Q248" s="3">
        <v>0.72</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947</v>
      </c>
      <c r="D249" s="3">
        <v>1258</v>
      </c>
      <c r="O249" s="3">
        <v>1.72</v>
      </c>
      <c r="P249" s="3">
        <v>7.05</v>
      </c>
      <c r="Q249" s="3">
        <v>2.61</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964</v>
      </c>
      <c r="D250" s="3">
        <v>1264</v>
      </c>
      <c r="O250" s="3">
        <v>2.04</v>
      </c>
      <c r="P250" s="3">
        <v>6.84</v>
      </c>
      <c r="Q250" s="3">
        <v>4.05</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958</v>
      </c>
      <c r="D251" s="3">
        <v>1258</v>
      </c>
      <c r="O251" s="3">
        <v>-0.2</v>
      </c>
      <c r="P251" s="3">
        <v>2.81</v>
      </c>
      <c r="Q251" s="3">
        <v>1.28</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964</v>
      </c>
      <c r="D252" s="3">
        <v>1265</v>
      </c>
      <c r="O252" s="3">
        <v>0.28999999999999998</v>
      </c>
      <c r="P252" s="3">
        <v>0.9</v>
      </c>
      <c r="Q252" s="3">
        <v>2.75</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975</v>
      </c>
      <c r="D253" s="3">
        <v>1274</v>
      </c>
      <c r="O253" s="3">
        <v>2.37</v>
      </c>
      <c r="P253" s="3">
        <v>5.17</v>
      </c>
      <c r="Q253" s="3">
        <v>3.24</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979</v>
      </c>
      <c r="D254" s="3">
        <v>1280</v>
      </c>
      <c r="O254" s="3">
        <v>1.44</v>
      </c>
      <c r="P254" s="3">
        <v>4.22</v>
      </c>
      <c r="Q254" s="3">
        <v>2.57</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980</v>
      </c>
      <c r="D255" s="3">
        <v>1281</v>
      </c>
      <c r="O255" s="3">
        <v>0.05</v>
      </c>
      <c r="P255" s="3">
        <v>1.65</v>
      </c>
      <c r="Q255" s="3">
        <v>1.07</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978</v>
      </c>
      <c r="D256" s="3">
        <v>1286</v>
      </c>
      <c r="O256" s="3">
        <v>-2.0299999999999998</v>
      </c>
      <c r="P256" s="3">
        <v>-1.27</v>
      </c>
      <c r="Q256" s="3">
        <v>0</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983</v>
      </c>
      <c r="D257" s="3">
        <v>1295</v>
      </c>
      <c r="O257" s="3">
        <v>7.0000000000000007E-2</v>
      </c>
      <c r="P257" s="3">
        <v>1.69</v>
      </c>
      <c r="Q257" s="3">
        <v>1.51</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991</v>
      </c>
      <c r="D258" s="3">
        <v>1296</v>
      </c>
      <c r="O258" s="3">
        <v>0.85</v>
      </c>
      <c r="P258" s="3">
        <v>6.88</v>
      </c>
      <c r="Q258" s="111">
        <v>3.15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989</v>
      </c>
      <c r="D259" s="3">
        <v>1291</v>
      </c>
      <c r="O259" s="3">
        <v>0.02</v>
      </c>
      <c r="P259" s="3">
        <v>0.28999999999999998</v>
      </c>
      <c r="Q259" s="111">
        <v>1.57</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977</v>
      </c>
      <c r="D260" s="3">
        <v>1271</v>
      </c>
      <c r="O260" s="3">
        <v>-1</v>
      </c>
      <c r="P260" s="3">
        <v>-0.09</v>
      </c>
      <c r="Q260" s="111">
        <v>1.69</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B261" s="3">
        <v>3150</v>
      </c>
      <c r="C261" s="3">
        <v>950</v>
      </c>
      <c r="D261" s="3">
        <v>1249</v>
      </c>
      <c r="O261" s="3">
        <v>-0.83</v>
      </c>
      <c r="P261" s="3">
        <v>3.9</v>
      </c>
      <c r="Q261" s="3">
        <v>2.16</v>
      </c>
      <c r="R261" s="12" t="s">
        <v>26516</v>
      </c>
      <c r="S261" s="28" t="s">
        <v>26517</v>
      </c>
      <c r="T261" s="31" t="s">
        <v>26518</v>
      </c>
      <c r="U261" s="31" t="s">
        <v>26519</v>
      </c>
      <c r="V261" s="31" t="s">
        <v>26520</v>
      </c>
      <c r="W261" s="12">
        <v>1</v>
      </c>
      <c r="X261" s="12">
        <v>1</v>
      </c>
      <c r="Y261" s="12" t="s">
        <v>26521</v>
      </c>
      <c r="Z261" s="12" t="s">
        <v>26522</v>
      </c>
    </row>
    <row r="262" spans="1:26" ht="128.25" hidden="1" x14ac:dyDescent="0.2">
      <c r="A262" s="23">
        <v>45104</v>
      </c>
      <c r="B262" s="3">
        <v>3189</v>
      </c>
      <c r="C262" s="3">
        <v>957</v>
      </c>
      <c r="D262" s="3">
        <v>1272</v>
      </c>
      <c r="O262" s="3">
        <v>-0.17</v>
      </c>
      <c r="P262" s="3">
        <v>7.72</v>
      </c>
      <c r="Q262" s="3">
        <v>2.2599999999999998</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B263" s="3">
        <v>3189</v>
      </c>
      <c r="C263" s="3">
        <v>954</v>
      </c>
      <c r="D263" s="3">
        <v>1269</v>
      </c>
      <c r="O263" s="3">
        <v>0.96</v>
      </c>
      <c r="P263" s="3">
        <v>3.22</v>
      </c>
      <c r="Q263" s="3">
        <v>2.59</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B264" s="3">
        <v>3182</v>
      </c>
      <c r="C264" s="3">
        <v>964</v>
      </c>
      <c r="D264" s="3">
        <v>1281</v>
      </c>
      <c r="O264" s="3">
        <v>0</v>
      </c>
      <c r="P264" s="3">
        <v>3.66</v>
      </c>
      <c r="Q264" s="3">
        <v>2.14</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B265" s="3">
        <v>3202</v>
      </c>
      <c r="C265" s="3">
        <v>970</v>
      </c>
      <c r="D265" s="3">
        <v>1296</v>
      </c>
      <c r="O265" s="3">
        <v>-0.32</v>
      </c>
      <c r="P265" s="3">
        <v>4.1500000000000004</v>
      </c>
      <c r="Q265" s="3">
        <v>0.7</v>
      </c>
      <c r="R265" s="12" t="s">
        <v>26732</v>
      </c>
      <c r="S265" s="28" t="s">
        <v>26733</v>
      </c>
      <c r="T265" s="31" t="s">
        <v>26734</v>
      </c>
      <c r="U265" s="31" t="s">
        <v>26735</v>
      </c>
      <c r="V265" s="31" t="s">
        <v>26736</v>
      </c>
      <c r="W265" s="12" t="s">
        <v>26737</v>
      </c>
      <c r="X265" s="12" t="s">
        <v>26739</v>
      </c>
      <c r="Y265" s="12" t="s">
        <v>26738</v>
      </c>
      <c r="Z265" s="12" t="s">
        <v>26740</v>
      </c>
    </row>
    <row r="266" spans="1:26" ht="142.5" hidden="1" x14ac:dyDescent="0.2">
      <c r="A266" s="23">
        <v>45110</v>
      </c>
      <c r="B266" s="3">
        <v>3243</v>
      </c>
      <c r="C266" s="3">
        <v>976</v>
      </c>
      <c r="D266" s="3">
        <v>1302</v>
      </c>
      <c r="O266" s="3">
        <v>0.02</v>
      </c>
      <c r="P266" s="3">
        <v>0.46</v>
      </c>
      <c r="Q266" s="3">
        <v>1.63</v>
      </c>
      <c r="R266" s="12" t="s">
        <v>26786</v>
      </c>
      <c r="S266" s="28" t="s">
        <v>26787</v>
      </c>
      <c r="T266" s="31" t="s">
        <v>26788</v>
      </c>
      <c r="U266" s="31" t="s">
        <v>26789</v>
      </c>
      <c r="V266" s="31" t="s">
        <v>26790</v>
      </c>
      <c r="W266" s="12" t="s">
        <v>24061</v>
      </c>
      <c r="X266" s="12">
        <v>1</v>
      </c>
      <c r="Y266" s="12" t="s">
        <v>26791</v>
      </c>
      <c r="Z266" s="12" t="s">
        <v>26792</v>
      </c>
    </row>
    <row r="267" spans="1:26" ht="128.25" hidden="1" x14ac:dyDescent="0.2">
      <c r="A267" s="23">
        <v>45111</v>
      </c>
      <c r="B267" s="3">
        <v>3245</v>
      </c>
      <c r="C267" s="3">
        <v>984</v>
      </c>
      <c r="D267" s="3">
        <v>1310</v>
      </c>
      <c r="O267" s="3">
        <v>0.56999999999999995</v>
      </c>
      <c r="P267" s="3">
        <v>5.9</v>
      </c>
      <c r="Q267" s="3">
        <v>1.82</v>
      </c>
      <c r="R267" s="12" t="s">
        <v>26841</v>
      </c>
      <c r="S267" s="28" t="s">
        <v>26842</v>
      </c>
      <c r="T267" s="31" t="s">
        <v>26843</v>
      </c>
      <c r="U267" s="31" t="s">
        <v>26844</v>
      </c>
      <c r="V267" s="31" t="s">
        <v>26845</v>
      </c>
      <c r="W267" s="12" t="s">
        <v>26846</v>
      </c>
      <c r="X267" s="12">
        <v>1</v>
      </c>
      <c r="Y267" s="12" t="s">
        <v>26847</v>
      </c>
      <c r="Z267" s="12" t="s">
        <v>26848</v>
      </c>
    </row>
    <row r="268" spans="1:26" ht="128.25" hidden="1" x14ac:dyDescent="0.2">
      <c r="A268" s="23">
        <v>45112</v>
      </c>
      <c r="B268" s="3">
        <v>3222</v>
      </c>
      <c r="C268" s="3">
        <v>976</v>
      </c>
      <c r="D268" s="3">
        <v>1302</v>
      </c>
      <c r="O268" s="3">
        <v>-1.2</v>
      </c>
      <c r="P268" s="3">
        <v>4.04</v>
      </c>
      <c r="Q268" s="3">
        <v>0.18</v>
      </c>
      <c r="R268" s="12" t="s">
        <v>26884</v>
      </c>
      <c r="S268" s="28" t="s">
        <v>26885</v>
      </c>
      <c r="T268" s="31" t="s">
        <v>26890</v>
      </c>
      <c r="U268" s="31" t="s">
        <v>26886</v>
      </c>
      <c r="V268" s="31" t="s">
        <v>26887</v>
      </c>
      <c r="W268" s="12" t="s">
        <v>26888</v>
      </c>
      <c r="X268" s="12" t="s">
        <v>26889</v>
      </c>
      <c r="Y268" s="12">
        <v>1</v>
      </c>
      <c r="Z268" s="12" t="s">
        <v>26891</v>
      </c>
    </row>
    <row r="269" spans="1:26" ht="142.5" hidden="1" x14ac:dyDescent="0.2">
      <c r="A269" s="23">
        <v>45113</v>
      </c>
      <c r="B269" s="3">
        <v>3205</v>
      </c>
      <c r="C269" s="3">
        <v>985</v>
      </c>
      <c r="D269" s="3">
        <v>1301</v>
      </c>
      <c r="O269" s="3">
        <v>0.97</v>
      </c>
      <c r="P269" s="3">
        <v>4.38</v>
      </c>
      <c r="Q269" s="3">
        <v>3.14</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B270" s="3">
        <v>3196</v>
      </c>
      <c r="C270" s="3">
        <v>971</v>
      </c>
      <c r="D270" s="3">
        <v>1295</v>
      </c>
      <c r="O270" s="3">
        <v>-1.42</v>
      </c>
      <c r="P270" s="3">
        <v>1.68</v>
      </c>
      <c r="Q270" s="3">
        <v>1.48</v>
      </c>
      <c r="R270" s="12" t="s">
        <v>26966</v>
      </c>
      <c r="S270" s="28" t="s">
        <v>26967</v>
      </c>
      <c r="T270" s="31" t="s">
        <v>26968</v>
      </c>
      <c r="U270" s="31" t="s">
        <v>26969</v>
      </c>
      <c r="V270" s="31" t="s">
        <v>26970</v>
      </c>
      <c r="W270" s="12" t="s">
        <v>26971</v>
      </c>
      <c r="X270" s="12">
        <v>1</v>
      </c>
      <c r="Y270" s="12">
        <v>1</v>
      </c>
      <c r="Z270" s="12" t="s">
        <v>26972</v>
      </c>
    </row>
    <row r="271" spans="1:26" ht="99.75" hidden="1" x14ac:dyDescent="0.2">
      <c r="A271" s="23">
        <v>45117</v>
      </c>
      <c r="B271" s="3">
        <v>3202</v>
      </c>
      <c r="C271" s="3">
        <v>969</v>
      </c>
      <c r="D271" s="3">
        <v>1296</v>
      </c>
      <c r="O271" s="3">
        <v>-0.49</v>
      </c>
      <c r="P271" s="3">
        <v>1.1499999999999999</v>
      </c>
      <c r="Q271" s="3">
        <v>3.09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B272" s="3">
        <v>3221</v>
      </c>
      <c r="C272" s="3">
        <v>982</v>
      </c>
      <c r="D272" s="3">
        <v>1307</v>
      </c>
      <c r="O272" s="3">
        <v>-0.37</v>
      </c>
      <c r="P272" s="3">
        <v>2.96</v>
      </c>
      <c r="Q272" s="3">
        <v>1.28</v>
      </c>
      <c r="R272" s="12" t="s">
        <v>27064</v>
      </c>
      <c r="S272" s="28" t="s">
        <v>27065</v>
      </c>
      <c r="T272" s="31" t="s">
        <v>27066</v>
      </c>
      <c r="U272" s="31" t="s">
        <v>27067</v>
      </c>
      <c r="V272" s="31" t="s">
        <v>27068</v>
      </c>
      <c r="W272" s="12" t="s">
        <v>27069</v>
      </c>
      <c r="X272" s="12">
        <v>1</v>
      </c>
      <c r="Y272" s="12" t="s">
        <v>27070</v>
      </c>
      <c r="Z272" s="12" t="s">
        <v>27071</v>
      </c>
    </row>
    <row r="273" spans="1:26" ht="171" hidden="1" x14ac:dyDescent="0.2">
      <c r="A273" s="23">
        <v>45119</v>
      </c>
      <c r="B273" s="3">
        <v>3196</v>
      </c>
      <c r="C273" s="3">
        <v>985</v>
      </c>
      <c r="D273" s="3">
        <v>1292</v>
      </c>
      <c r="O273" s="3">
        <v>0.11</v>
      </c>
      <c r="P273" s="3">
        <v>1.38</v>
      </c>
      <c r="Q273" s="3">
        <v>1.65</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B274" s="3">
        <v>3236</v>
      </c>
      <c r="C274" s="3">
        <v>988</v>
      </c>
      <c r="D274" s="3">
        <v>1305</v>
      </c>
      <c r="O274" s="3">
        <v>0.27</v>
      </c>
      <c r="P274" s="3">
        <v>4.49</v>
      </c>
      <c r="Q274" s="3">
        <v>2.3199999999999998</v>
      </c>
      <c r="R274" s="12" t="s">
        <v>27171</v>
      </c>
      <c r="S274" s="28" t="s">
        <v>27172</v>
      </c>
      <c r="T274" s="31" t="s">
        <v>27173</v>
      </c>
      <c r="U274" s="31" t="s">
        <v>27174</v>
      </c>
      <c r="V274" s="31" t="s">
        <v>27175</v>
      </c>
      <c r="W274" s="12" t="s">
        <v>27176</v>
      </c>
      <c r="X274" s="12" t="s">
        <v>20515</v>
      </c>
      <c r="Y274" s="12" t="s">
        <v>27177</v>
      </c>
      <c r="Z274" s="12" t="s">
        <v>27178</v>
      </c>
    </row>
    <row r="275" spans="1:26" ht="156.75" hidden="1" x14ac:dyDescent="0.2">
      <c r="A275" s="23">
        <v>45121</v>
      </c>
      <c r="B275" s="3">
        <v>3237</v>
      </c>
      <c r="C275" s="3">
        <v>987</v>
      </c>
      <c r="D275" s="3">
        <v>1305</v>
      </c>
      <c r="O275" s="3">
        <v>0.57999999999999996</v>
      </c>
      <c r="P275" s="3">
        <v>-3.2</v>
      </c>
      <c r="Q275" s="3">
        <v>3.03</v>
      </c>
      <c r="R275" s="12" t="s">
        <v>27233</v>
      </c>
      <c r="S275" s="28" t="s">
        <v>27234</v>
      </c>
      <c r="T275" s="31" t="s">
        <v>23716</v>
      </c>
      <c r="U275" s="31" t="s">
        <v>27235</v>
      </c>
      <c r="V275" s="31" t="s">
        <v>27237</v>
      </c>
      <c r="W275" s="12" t="s">
        <v>27238</v>
      </c>
      <c r="X275" s="12" t="s">
        <v>27239</v>
      </c>
      <c r="Y275" s="12" t="s">
        <v>27240</v>
      </c>
      <c r="Z275" s="12" t="s">
        <v>27241</v>
      </c>
    </row>
    <row r="276" spans="1:26" ht="142.5" hidden="1" x14ac:dyDescent="0.2">
      <c r="A276" s="23">
        <v>45124</v>
      </c>
      <c r="B276" s="3">
        <v>3209</v>
      </c>
      <c r="C276" s="3">
        <v>980</v>
      </c>
      <c r="D276" s="3">
        <v>1302</v>
      </c>
      <c r="O276" s="3">
        <v>-0.83</v>
      </c>
      <c r="P276" s="3">
        <v>-0.65</v>
      </c>
      <c r="Q276" s="3">
        <v>0.19</v>
      </c>
      <c r="R276" s="12" t="s">
        <v>27276</v>
      </c>
      <c r="S276" s="28" t="s">
        <v>27234</v>
      </c>
      <c r="T276" s="31" t="s">
        <v>23716</v>
      </c>
      <c r="U276" s="31" t="s">
        <v>27277</v>
      </c>
      <c r="V276" s="31" t="s">
        <v>27278</v>
      </c>
      <c r="W276" s="12" t="s">
        <v>27279</v>
      </c>
      <c r="X276" s="12" t="s">
        <v>27280</v>
      </c>
      <c r="Y276" s="12" t="s">
        <v>27281</v>
      </c>
      <c r="Z276" s="12" t="s">
        <v>27282</v>
      </c>
    </row>
    <row r="277" spans="1:26" ht="114" hidden="1" x14ac:dyDescent="0.2">
      <c r="A277" s="23">
        <v>45125</v>
      </c>
      <c r="B277" s="3">
        <v>3197</v>
      </c>
      <c r="C277" s="3">
        <v>975</v>
      </c>
      <c r="D277" s="3">
        <v>1302</v>
      </c>
      <c r="O277" s="3">
        <v>-1.5</v>
      </c>
      <c r="P277" s="3">
        <v>4.88</v>
      </c>
      <c r="Q277" s="3">
        <v>0.84</v>
      </c>
      <c r="R277" s="12" t="s">
        <v>27305</v>
      </c>
      <c r="S277" s="28" t="s">
        <v>27306</v>
      </c>
      <c r="T277" s="31" t="s">
        <v>23716</v>
      </c>
      <c r="U277" s="31" t="s">
        <v>27277</v>
      </c>
      <c r="V277" s="31" t="s">
        <v>27307</v>
      </c>
      <c r="W277" s="12" t="s">
        <v>27308</v>
      </c>
      <c r="X277" s="12">
        <v>1</v>
      </c>
      <c r="Y277" s="12">
        <v>1</v>
      </c>
      <c r="Z277" s="12" t="s">
        <v>27309</v>
      </c>
    </row>
    <row r="278" spans="1:26" ht="71.25" hidden="1" x14ac:dyDescent="0.2">
      <c r="A278" s="23">
        <v>45126</v>
      </c>
      <c r="B278" s="3">
        <v>3198</v>
      </c>
      <c r="C278" s="3">
        <v>976</v>
      </c>
      <c r="D278" s="3">
        <v>1300</v>
      </c>
      <c r="O278" s="3">
        <v>-1.95</v>
      </c>
      <c r="P278" s="3">
        <v>3.79</v>
      </c>
      <c r="Q278" s="3">
        <v>1.93</v>
      </c>
      <c r="R278" s="12" t="s">
        <v>27343</v>
      </c>
      <c r="S278" s="28" t="s">
        <v>27344</v>
      </c>
      <c r="T278" s="31" t="s">
        <v>27346</v>
      </c>
      <c r="U278" s="31" t="s">
        <v>27345</v>
      </c>
      <c r="V278" s="31" t="s">
        <v>27347</v>
      </c>
      <c r="W278" s="12" t="s">
        <v>27308</v>
      </c>
      <c r="X278" s="12">
        <v>1</v>
      </c>
      <c r="Y278" s="12">
        <v>1</v>
      </c>
      <c r="Z278" s="12" t="s">
        <v>27348</v>
      </c>
    </row>
    <row r="279" spans="1:26" ht="128.25" hidden="1" x14ac:dyDescent="0.2">
      <c r="A279" s="23">
        <v>45127</v>
      </c>
      <c r="B279" s="3">
        <v>3169</v>
      </c>
      <c r="C279" s="3">
        <v>962</v>
      </c>
      <c r="D279" s="3">
        <v>1286</v>
      </c>
      <c r="O279" s="3">
        <v>2.4500000000000002</v>
      </c>
      <c r="P279" s="3">
        <v>10</v>
      </c>
      <c r="Q279" s="3">
        <v>4.88</v>
      </c>
      <c r="R279" s="12" t="s">
        <v>27393</v>
      </c>
      <c r="S279" s="28" t="s">
        <v>27394</v>
      </c>
      <c r="T279" s="31" t="s">
        <v>27395</v>
      </c>
      <c r="U279" s="31" t="s">
        <v>27396</v>
      </c>
      <c r="V279" s="31" t="s">
        <v>27397</v>
      </c>
      <c r="W279" s="12" t="s">
        <v>27398</v>
      </c>
      <c r="X279" s="12">
        <v>1</v>
      </c>
      <c r="Y279" s="12" t="s">
        <v>27399</v>
      </c>
      <c r="Z279" s="12" t="s">
        <v>27400</v>
      </c>
    </row>
    <row r="280" spans="1:26" ht="199.5" hidden="1" x14ac:dyDescent="0.2">
      <c r="A280" s="23">
        <v>45128</v>
      </c>
      <c r="B280" s="3">
        <v>3167</v>
      </c>
      <c r="C280" s="3">
        <v>945</v>
      </c>
      <c r="D280" s="3">
        <v>1282</v>
      </c>
      <c r="O280" s="3">
        <v>-8.64</v>
      </c>
      <c r="P280" s="3">
        <v>2.0699999999999998</v>
      </c>
      <c r="Q280" s="3">
        <v>0</v>
      </c>
      <c r="R280" s="12" t="s">
        <v>27435</v>
      </c>
      <c r="S280" s="28" t="s">
        <v>27436</v>
      </c>
      <c r="T280" s="31" t="s">
        <v>27437</v>
      </c>
      <c r="U280" s="31" t="s">
        <v>27438</v>
      </c>
      <c r="V280" s="31" t="s">
        <v>27439</v>
      </c>
      <c r="W280" s="12" t="s">
        <v>27440</v>
      </c>
      <c r="X280" s="12">
        <v>1</v>
      </c>
      <c r="Y280" s="12">
        <v>1</v>
      </c>
      <c r="Z280" s="12" t="s">
        <v>27441</v>
      </c>
    </row>
    <row r="281" spans="1:26" ht="114" hidden="1" x14ac:dyDescent="0.2">
      <c r="A281" s="23">
        <v>45131</v>
      </c>
      <c r="B281" s="3">
        <v>3164</v>
      </c>
      <c r="C281" s="3">
        <v>939</v>
      </c>
      <c r="D281" s="3">
        <v>1281</v>
      </c>
      <c r="O281" s="3">
        <v>-0.72</v>
      </c>
      <c r="P281" s="3">
        <v>-2.96</v>
      </c>
      <c r="Q281" s="3">
        <v>0.32</v>
      </c>
      <c r="R281" s="12" t="s">
        <v>27473</v>
      </c>
      <c r="S281" s="28" t="s">
        <v>27474</v>
      </c>
      <c r="T281" s="31" t="s">
        <v>27475</v>
      </c>
      <c r="U281" s="31" t="s">
        <v>27476</v>
      </c>
      <c r="V281" s="31" t="s">
        <v>27477</v>
      </c>
      <c r="W281" s="12" t="s">
        <v>27478</v>
      </c>
      <c r="X281" s="12" t="s">
        <v>27239</v>
      </c>
      <c r="Y281" s="12" t="s">
        <v>27479</v>
      </c>
      <c r="Z281" s="12" t="s">
        <v>27480</v>
      </c>
    </row>
    <row r="282" spans="1:26" ht="85.5" hidden="1" x14ac:dyDescent="0.2">
      <c r="A282" s="23">
        <v>45132</v>
      </c>
      <c r="B282" s="3">
        <v>3231</v>
      </c>
      <c r="C282" s="3">
        <v>955</v>
      </c>
      <c r="D282" s="3">
        <v>1303</v>
      </c>
      <c r="O282" s="3">
        <v>1.72</v>
      </c>
      <c r="P282" s="3">
        <v>9.99</v>
      </c>
      <c r="Q282" s="3">
        <v>4.62</v>
      </c>
      <c r="R282" s="12" t="s">
        <v>27527</v>
      </c>
      <c r="S282" s="28" t="s">
        <v>27528</v>
      </c>
      <c r="T282" s="31" t="s">
        <v>27529</v>
      </c>
      <c r="U282" s="31" t="s">
        <v>27530</v>
      </c>
      <c r="V282" s="31" t="s">
        <v>27531</v>
      </c>
      <c r="W282" s="12" t="s">
        <v>27532</v>
      </c>
      <c r="X282" s="12">
        <v>1</v>
      </c>
      <c r="Y282" s="29" t="s">
        <v>27534</v>
      </c>
      <c r="Z282" s="12" t="s">
        <v>27533</v>
      </c>
    </row>
    <row r="283" spans="1:26" ht="128.25" hidden="1" x14ac:dyDescent="0.2">
      <c r="A283" s="23">
        <v>45133</v>
      </c>
      <c r="B283" s="3">
        <v>3223</v>
      </c>
      <c r="C283" s="3">
        <v>965</v>
      </c>
      <c r="D283" s="3">
        <v>1297</v>
      </c>
      <c r="O283" s="3">
        <v>1.89</v>
      </c>
      <c r="P283" s="3">
        <v>3.12</v>
      </c>
      <c r="Q283" s="3">
        <v>3.08</v>
      </c>
      <c r="R283" s="12" t="s">
        <v>27577</v>
      </c>
      <c r="S283" s="28" t="s">
        <v>27578</v>
      </c>
      <c r="T283" s="31" t="s">
        <v>27580</v>
      </c>
      <c r="U283" s="31" t="s">
        <v>27579</v>
      </c>
      <c r="V283" s="31" t="s">
        <v>27581</v>
      </c>
      <c r="W283" s="12" t="s">
        <v>27582</v>
      </c>
      <c r="X283" s="12">
        <v>1</v>
      </c>
      <c r="Y283" s="12" t="s">
        <v>27584</v>
      </c>
      <c r="Z283" s="12" t="s">
        <v>27583</v>
      </c>
    </row>
    <row r="284" spans="1:26" ht="156.75" hidden="1" x14ac:dyDescent="0.2">
      <c r="A284" s="23">
        <v>45134</v>
      </c>
      <c r="B284" s="3">
        <v>3216</v>
      </c>
      <c r="C284" s="3">
        <v>948</v>
      </c>
      <c r="D284" s="3">
        <v>1289</v>
      </c>
      <c r="O284" s="3">
        <v>-1.46</v>
      </c>
      <c r="P284" s="3">
        <v>-0.32</v>
      </c>
      <c r="Q284" s="3">
        <v>0.59</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B285" s="3">
        <v>3275</v>
      </c>
      <c r="C285" s="3">
        <v>954</v>
      </c>
      <c r="D285" s="3">
        <v>1298</v>
      </c>
      <c r="O285" s="3">
        <v>-2.63</v>
      </c>
      <c r="P285" s="3">
        <v>1.39</v>
      </c>
      <c r="Q285" s="3">
        <v>0.95</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B286" s="3">
        <v>3291</v>
      </c>
      <c r="C286" s="3">
        <v>979</v>
      </c>
      <c r="D286" s="3">
        <v>1309</v>
      </c>
      <c r="O286" s="3">
        <v>3.65</v>
      </c>
      <c r="P286" s="3">
        <v>6.79</v>
      </c>
      <c r="Q286" s="3">
        <v>4.83</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B287" s="3">
        <v>3290</v>
      </c>
      <c r="C287" s="3">
        <v>966</v>
      </c>
      <c r="D287" s="3">
        <v>1305</v>
      </c>
      <c r="O287" s="3">
        <v>-2.19</v>
      </c>
      <c r="P287" s="3">
        <v>-0.91</v>
      </c>
      <c r="Q287" s="3">
        <v>-0.56000000000000005</v>
      </c>
      <c r="R287" s="12" t="s">
        <v>27793</v>
      </c>
      <c r="S287" s="28" t="s">
        <v>27794</v>
      </c>
      <c r="T287" s="31" t="s">
        <v>27795</v>
      </c>
      <c r="U287" s="31" t="s">
        <v>27797</v>
      </c>
      <c r="V287" s="31" t="s">
        <v>27796</v>
      </c>
      <c r="W287" s="12" t="s">
        <v>27799</v>
      </c>
      <c r="X287" s="12">
        <v>1</v>
      </c>
      <c r="Y287" s="29" t="s">
        <v>27798</v>
      </c>
      <c r="Z287" s="12" t="s">
        <v>27800</v>
      </c>
    </row>
    <row r="288" spans="1:26" ht="114" hidden="1" x14ac:dyDescent="0.2">
      <c r="A288" s="23">
        <v>45140</v>
      </c>
      <c r="B288" s="3">
        <v>3261</v>
      </c>
      <c r="C288" s="3">
        <v>966</v>
      </c>
      <c r="D288" s="3">
        <v>1304</v>
      </c>
      <c r="O288" s="3">
        <v>-0.52</v>
      </c>
      <c r="P288" s="3">
        <v>-3.22</v>
      </c>
      <c r="Q288" s="3">
        <v>2.23</v>
      </c>
      <c r="R288" s="12" t="s">
        <v>27839</v>
      </c>
      <c r="S288" s="28" t="s">
        <v>27840</v>
      </c>
      <c r="T288" s="31" t="s">
        <v>27841</v>
      </c>
      <c r="U288" s="31" t="s">
        <v>27842</v>
      </c>
      <c r="V288" s="31" t="s">
        <v>27843</v>
      </c>
      <c r="W288" s="12" t="s">
        <v>27844</v>
      </c>
      <c r="X288" s="12">
        <v>1</v>
      </c>
      <c r="Y288" s="12" t="s">
        <v>27845</v>
      </c>
      <c r="Z288" s="12" t="s">
        <v>27846</v>
      </c>
    </row>
    <row r="289" spans="1:26" ht="99.75" hidden="1" x14ac:dyDescent="0.2">
      <c r="A289" s="23">
        <v>45141</v>
      </c>
      <c r="B289" s="3">
        <v>3280</v>
      </c>
      <c r="C289" s="3">
        <v>968</v>
      </c>
      <c r="D289" s="3">
        <v>1303</v>
      </c>
      <c r="O289" s="3">
        <v>-4.1900000000000004</v>
      </c>
      <c r="P289" s="3">
        <v>-0.63</v>
      </c>
      <c r="Q289" s="3">
        <v>-0.63</v>
      </c>
      <c r="R289" s="12" t="s">
        <v>27880</v>
      </c>
      <c r="S289" s="28" t="s">
        <v>27881</v>
      </c>
      <c r="T289" s="31" t="s">
        <v>27882</v>
      </c>
      <c r="U289" s="31" t="s">
        <v>27883</v>
      </c>
      <c r="V289" s="31" t="s">
        <v>27884</v>
      </c>
      <c r="W289" s="12" t="s">
        <v>27885</v>
      </c>
      <c r="X289" s="12">
        <v>1</v>
      </c>
      <c r="Y289" s="12" t="s">
        <v>27886</v>
      </c>
      <c r="Z289" s="12" t="s">
        <v>27887</v>
      </c>
    </row>
    <row r="290" spans="1:26" ht="114" hidden="1" x14ac:dyDescent="0.2">
      <c r="A290" s="23">
        <v>45142</v>
      </c>
      <c r="B290" s="3">
        <v>3288</v>
      </c>
      <c r="C290" s="3">
        <v>972</v>
      </c>
      <c r="D290" s="3">
        <v>1304</v>
      </c>
      <c r="O290" s="3">
        <v>-0.28000000000000003</v>
      </c>
      <c r="P290" s="3">
        <v>4.5599999999999996</v>
      </c>
      <c r="Q290" s="3">
        <v>2.11</v>
      </c>
      <c r="R290" s="12" t="s">
        <v>27921</v>
      </c>
      <c r="S290" s="28" t="s">
        <v>27922</v>
      </c>
      <c r="T290" s="31" t="s">
        <v>27923</v>
      </c>
      <c r="U290" s="31" t="s">
        <v>27924</v>
      </c>
      <c r="V290" s="31" t="s">
        <v>27925</v>
      </c>
      <c r="W290" s="12" t="s">
        <v>27926</v>
      </c>
      <c r="X290" s="12">
        <v>1</v>
      </c>
      <c r="Y290" s="12">
        <v>1</v>
      </c>
      <c r="Z290" s="12" t="s">
        <v>27927</v>
      </c>
    </row>
    <row r="291" spans="1:26" ht="114" hidden="1" x14ac:dyDescent="0.2">
      <c r="A291" s="23">
        <v>45145</v>
      </c>
      <c r="B291" s="3">
        <v>3288</v>
      </c>
      <c r="C291" s="3">
        <v>966</v>
      </c>
      <c r="D291" s="3">
        <v>1297</v>
      </c>
      <c r="O291" s="3">
        <v>-0.9</v>
      </c>
      <c r="P291" s="3">
        <v>2.23</v>
      </c>
      <c r="Q291" s="3">
        <v>6.18</v>
      </c>
      <c r="R291" s="12" t="s">
        <v>27958</v>
      </c>
      <c r="S291" s="28" t="s">
        <v>27959</v>
      </c>
      <c r="T291" s="31" t="s">
        <v>27923</v>
      </c>
      <c r="U291" s="31" t="s">
        <v>27960</v>
      </c>
      <c r="V291" s="31" t="s">
        <v>27961</v>
      </c>
      <c r="W291" s="12" t="s">
        <v>27962</v>
      </c>
      <c r="X291" s="12">
        <v>1</v>
      </c>
      <c r="Y291" s="12">
        <v>1</v>
      </c>
      <c r="Z291" s="12" t="s">
        <v>27963</v>
      </c>
    </row>
    <row r="292" spans="1:26" ht="114" hidden="1" x14ac:dyDescent="0.2">
      <c r="A292" s="23">
        <v>45146</v>
      </c>
      <c r="B292" s="3">
        <v>3260</v>
      </c>
      <c r="C292" s="3">
        <v>954</v>
      </c>
      <c r="D292" s="3">
        <v>1295</v>
      </c>
      <c r="O292" s="3">
        <v>-0.21</v>
      </c>
      <c r="P292" s="3">
        <v>-2.9</v>
      </c>
      <c r="Q292" s="3">
        <v>0.26</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B293" s="3">
        <v>3244</v>
      </c>
      <c r="C293" s="3">
        <v>947</v>
      </c>
      <c r="D293" s="3">
        <v>1285</v>
      </c>
      <c r="O293" s="3">
        <v>-0.47</v>
      </c>
      <c r="P293" s="3">
        <v>-0.13</v>
      </c>
      <c r="Q293" s="3">
        <v>0.89</v>
      </c>
      <c r="R293" s="12" t="s">
        <v>28045</v>
      </c>
      <c r="S293" s="28" t="s">
        <v>28046</v>
      </c>
      <c r="T293" s="31" t="s">
        <v>28009</v>
      </c>
      <c r="U293" s="31" t="s">
        <v>28047</v>
      </c>
      <c r="V293" s="31" t="s">
        <v>28048</v>
      </c>
      <c r="W293" s="12" t="s">
        <v>28049</v>
      </c>
      <c r="X293" s="12">
        <v>1</v>
      </c>
      <c r="Y293" s="12" t="s">
        <v>28050</v>
      </c>
      <c r="Z293" s="12" t="s">
        <v>28051</v>
      </c>
    </row>
    <row r="294" spans="1:26" ht="114" hidden="1" x14ac:dyDescent="0.2">
      <c r="A294" s="23">
        <v>45148</v>
      </c>
      <c r="B294" s="3">
        <v>3254</v>
      </c>
      <c r="C294" s="3">
        <v>949</v>
      </c>
      <c r="D294" s="3">
        <v>1289</v>
      </c>
      <c r="O294" s="3">
        <v>0.19</v>
      </c>
      <c r="P294" s="3">
        <v>9.9600000000000009</v>
      </c>
      <c r="Q294" s="3">
        <v>3.56</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B295" s="3">
        <v>3189</v>
      </c>
      <c r="C295" s="3">
        <v>937</v>
      </c>
      <c r="D295" s="3">
        <v>1269</v>
      </c>
      <c r="O295" s="3">
        <v>-0.08</v>
      </c>
      <c r="P295" s="3">
        <v>3.36</v>
      </c>
      <c r="Q295" s="3">
        <v>0.5</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B296" s="3">
        <v>3178</v>
      </c>
      <c r="C296" s="3">
        <v>941</v>
      </c>
      <c r="D296" s="3">
        <v>1274</v>
      </c>
      <c r="O296" s="3">
        <v>0.72</v>
      </c>
      <c r="P296" s="3">
        <v>3.16</v>
      </c>
      <c r="Q296" s="3">
        <v>1.6</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B297" s="3">
        <v>3176</v>
      </c>
      <c r="C297" s="3">
        <v>938</v>
      </c>
      <c r="D297" s="3">
        <v>1266</v>
      </c>
      <c r="O297" s="3">
        <v>0.65</v>
      </c>
      <c r="P297" s="3">
        <v>1.91</v>
      </c>
      <c r="Q297" s="3">
        <v>2.89</v>
      </c>
      <c r="R297" s="31" t="s">
        <v>28190</v>
      </c>
      <c r="S297" s="28" t="s">
        <v>28191</v>
      </c>
      <c r="T297" s="31" t="s">
        <v>28192</v>
      </c>
      <c r="U297" s="31" t="s">
        <v>28193</v>
      </c>
      <c r="V297" s="31" t="s">
        <v>28194</v>
      </c>
      <c r="W297" s="12">
        <v>1</v>
      </c>
      <c r="X297" s="12">
        <v>1</v>
      </c>
      <c r="Y297" s="12">
        <v>1</v>
      </c>
      <c r="Z297" s="12" t="s">
        <v>28195</v>
      </c>
    </row>
    <row r="298" spans="1:26" ht="99.75" hidden="1" x14ac:dyDescent="0.2">
      <c r="A298" s="23">
        <v>45154</v>
      </c>
      <c r="B298" s="3">
        <v>3150</v>
      </c>
      <c r="C298" s="3">
        <v>940</v>
      </c>
      <c r="D298" s="3">
        <v>1254</v>
      </c>
      <c r="O298" s="3">
        <v>-0.76</v>
      </c>
      <c r="P298" s="3">
        <v>1.35</v>
      </c>
      <c r="Q298" s="3">
        <v>0.66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B299" s="3">
        <v>3163</v>
      </c>
      <c r="C299" s="3">
        <v>944</v>
      </c>
      <c r="D299" s="3">
        <v>1270</v>
      </c>
      <c r="O299" s="3">
        <v>1.86</v>
      </c>
      <c r="P299" s="3">
        <v>4.09</v>
      </c>
      <c r="Q299" s="3">
        <v>3.7</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B300" s="3">
        <v>3131</v>
      </c>
      <c r="C300" s="3">
        <v>920</v>
      </c>
      <c r="D300" s="3">
        <v>1254</v>
      </c>
      <c r="O300" s="3">
        <v>-0.02</v>
      </c>
      <c r="P300" s="3">
        <v>2.16</v>
      </c>
      <c r="Q300" s="3">
        <v>1.97</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B301" s="3">
        <v>3092</v>
      </c>
      <c r="C301" s="3">
        <v>917</v>
      </c>
      <c r="D301" s="3">
        <v>1246</v>
      </c>
      <c r="O301" s="3">
        <v>-0.37</v>
      </c>
      <c r="P301" s="3">
        <v>6.5</v>
      </c>
      <c r="Q301" s="3">
        <v>2.81</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B302" s="3">
        <v>3120</v>
      </c>
      <c r="C302" s="3">
        <v>925</v>
      </c>
      <c r="D302" s="3">
        <v>1248</v>
      </c>
      <c r="O302" s="3">
        <v>-0.04</v>
      </c>
      <c r="P302" s="3">
        <v>1.19</v>
      </c>
      <c r="Q302" s="3">
        <v>1.76</v>
      </c>
      <c r="R302" s="12" t="s">
        <v>28450</v>
      </c>
      <c r="S302" s="28" t="s">
        <v>28451</v>
      </c>
      <c r="T302" s="31" t="s">
        <v>28452</v>
      </c>
      <c r="U302" s="31" t="s">
        <v>28453</v>
      </c>
      <c r="V302" s="31" t="s">
        <v>28454</v>
      </c>
      <c r="W302" s="12">
        <v>1</v>
      </c>
      <c r="X302" s="12">
        <v>1</v>
      </c>
      <c r="Y302" s="12">
        <v>1</v>
      </c>
      <c r="Z302" s="12" t="s">
        <v>28455</v>
      </c>
    </row>
    <row r="303" spans="1:26" ht="156.75" hidden="1" x14ac:dyDescent="0.2">
      <c r="A303" s="23">
        <v>45161</v>
      </c>
      <c r="B303" s="3">
        <v>3078</v>
      </c>
      <c r="C303" s="3">
        <v>919</v>
      </c>
      <c r="D303" s="3">
        <v>1227</v>
      </c>
      <c r="O303" s="3">
        <v>1.27</v>
      </c>
      <c r="P303" s="3">
        <v>1.19</v>
      </c>
      <c r="Q303" s="3">
        <v>2.5099999999999998</v>
      </c>
      <c r="R303" s="12" t="s">
        <v>28495</v>
      </c>
      <c r="S303" s="28" t="s">
        <v>28496</v>
      </c>
      <c r="T303" s="31" t="s">
        <v>28497</v>
      </c>
      <c r="U303" s="31" t="s">
        <v>28498</v>
      </c>
      <c r="V303" s="31" t="s">
        <v>28499</v>
      </c>
      <c r="W303" s="12" t="s">
        <v>28500</v>
      </c>
      <c r="X303" s="12">
        <v>1</v>
      </c>
      <c r="Y303" s="12" t="s">
        <v>28501</v>
      </c>
      <c r="Z303" s="12" t="s">
        <v>28502</v>
      </c>
    </row>
    <row r="304" spans="1:26" ht="142.5" hidden="1" x14ac:dyDescent="0.2">
      <c r="A304" s="23">
        <v>45162</v>
      </c>
      <c r="B304" s="3">
        <v>3082</v>
      </c>
      <c r="C304" s="3">
        <v>905</v>
      </c>
      <c r="D304" s="3">
        <v>1226</v>
      </c>
      <c r="O304" s="3">
        <v>0.65</v>
      </c>
      <c r="P304" s="3">
        <v>4.17</v>
      </c>
      <c r="Q304" s="3">
        <v>1.91</v>
      </c>
      <c r="R304" s="12" t="s">
        <v>28554</v>
      </c>
      <c r="S304" s="28" t="s">
        <v>28555</v>
      </c>
      <c r="T304" s="31" t="s">
        <v>28556</v>
      </c>
      <c r="U304" s="31" t="s">
        <v>28557</v>
      </c>
      <c r="V304" s="31" t="s">
        <v>28558</v>
      </c>
      <c r="W304" s="12" t="s">
        <v>28559</v>
      </c>
      <c r="X304" s="12" t="s">
        <v>28560</v>
      </c>
      <c r="Y304" s="12" t="s">
        <v>28561</v>
      </c>
      <c r="Z304" s="12" t="s">
        <v>28562</v>
      </c>
    </row>
    <row r="305" spans="1:26" ht="99.75" hidden="1" x14ac:dyDescent="0.2">
      <c r="A305" s="23">
        <v>45163</v>
      </c>
      <c r="B305" s="3">
        <v>3064</v>
      </c>
      <c r="C305" s="3">
        <v>876</v>
      </c>
      <c r="D305" s="3">
        <v>1202</v>
      </c>
      <c r="O305" s="3">
        <v>-5</v>
      </c>
      <c r="P305" s="3">
        <v>-0.5</v>
      </c>
      <c r="Q305" s="3">
        <v>-0.42</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B306" s="3">
        <v>3098</v>
      </c>
      <c r="C306" s="3">
        <v>879</v>
      </c>
      <c r="D306" s="3">
        <v>1213</v>
      </c>
      <c r="O306" s="3">
        <v>1.3</v>
      </c>
      <c r="P306" s="3">
        <v>1.82</v>
      </c>
      <c r="Q306" s="3">
        <v>4.71</v>
      </c>
      <c r="R306" s="12" t="s">
        <v>28643</v>
      </c>
      <c r="S306" s="28" t="s">
        <v>28644</v>
      </c>
      <c r="T306" s="31" t="s">
        <v>28645</v>
      </c>
      <c r="U306" s="31" t="s">
        <v>28646</v>
      </c>
      <c r="V306" s="31" t="s">
        <v>28647</v>
      </c>
      <c r="W306" s="12" t="s">
        <v>28648</v>
      </c>
      <c r="X306" s="12" t="s">
        <v>28649</v>
      </c>
      <c r="Y306" s="12" t="s">
        <v>28650</v>
      </c>
      <c r="Z306" s="12" t="s">
        <v>28651</v>
      </c>
    </row>
    <row r="307" spans="1:26" ht="99.75" hidden="1" x14ac:dyDescent="0.2">
      <c r="A307" s="23">
        <v>45167</v>
      </c>
      <c r="B307" s="3">
        <v>3135</v>
      </c>
      <c r="C307" s="3">
        <v>907</v>
      </c>
      <c r="D307" s="3">
        <v>1257</v>
      </c>
      <c r="O307" s="3">
        <v>-3.5</v>
      </c>
      <c r="P307" s="3">
        <v>-0.8</v>
      </c>
      <c r="Q307" s="3">
        <v>2.89</v>
      </c>
      <c r="R307" s="12" t="s">
        <v>28714</v>
      </c>
      <c r="S307" s="28" t="s">
        <v>28715</v>
      </c>
      <c r="T307" s="31" t="s">
        <v>28716</v>
      </c>
      <c r="U307" s="31" t="s">
        <v>28717</v>
      </c>
      <c r="V307" s="31" t="s">
        <v>28718</v>
      </c>
      <c r="W307" s="12">
        <v>1</v>
      </c>
      <c r="X307" s="12">
        <v>1</v>
      </c>
      <c r="Y307" s="12">
        <v>1</v>
      </c>
      <c r="Z307" s="12" t="s">
        <v>28719</v>
      </c>
    </row>
    <row r="308" spans="1:26" ht="156.75" hidden="1" x14ac:dyDescent="0.2">
      <c r="A308" s="23">
        <v>45168</v>
      </c>
      <c r="B308" s="3">
        <v>3137</v>
      </c>
      <c r="C308" s="3">
        <v>905</v>
      </c>
      <c r="D308" s="3">
        <v>1266</v>
      </c>
      <c r="O308" s="3">
        <v>2.42</v>
      </c>
      <c r="P308" s="3">
        <v>1.67</v>
      </c>
      <c r="Q308" s="3">
        <v>4.0599999999999996</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B309" s="3">
        <v>3119</v>
      </c>
      <c r="C309" s="3">
        <v>896</v>
      </c>
      <c r="D309" s="3">
        <v>1260</v>
      </c>
      <c r="O309" s="3">
        <v>-0.08</v>
      </c>
      <c r="P309" s="3">
        <v>5.31</v>
      </c>
      <c r="Q309" s="3">
        <v>2.6</v>
      </c>
      <c r="R309" s="12" t="s">
        <v>28814</v>
      </c>
      <c r="S309" s="28" t="s">
        <v>28815</v>
      </c>
      <c r="T309" s="31" t="s">
        <v>28816</v>
      </c>
      <c r="U309" s="31" t="s">
        <v>22011</v>
      </c>
      <c r="V309" s="31" t="s">
        <v>28817</v>
      </c>
      <c r="W309" s="12" t="s">
        <v>28818</v>
      </c>
      <c r="X309" s="12" t="s">
        <v>28819</v>
      </c>
      <c r="Y309" s="29" t="s">
        <v>28820</v>
      </c>
      <c r="Z309" s="12" t="s">
        <v>28821</v>
      </c>
    </row>
    <row r="310" spans="1:26" ht="128.25" hidden="1" x14ac:dyDescent="0.2">
      <c r="A310" s="23">
        <v>45170</v>
      </c>
      <c r="B310" s="3">
        <v>3133</v>
      </c>
      <c r="C310" s="3">
        <v>887</v>
      </c>
      <c r="D310" s="3">
        <v>1261</v>
      </c>
      <c r="O310" s="3">
        <v>-2.6</v>
      </c>
      <c r="P310" s="3">
        <v>-0.56999999999999995</v>
      </c>
      <c r="Q310" s="3">
        <v>-1.08</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B311" s="3">
        <v>3177</v>
      </c>
      <c r="C311" s="3">
        <v>898</v>
      </c>
      <c r="D311" s="3">
        <v>1278</v>
      </c>
      <c r="O311" s="3">
        <v>0.03</v>
      </c>
      <c r="P311" s="3">
        <v>5.17</v>
      </c>
      <c r="Q311" s="3">
        <v>3.09</v>
      </c>
      <c r="R311" s="12" t="s">
        <v>28906</v>
      </c>
      <c r="S311" s="28" t="s">
        <v>28907</v>
      </c>
      <c r="T311" s="31" t="s">
        <v>28908</v>
      </c>
      <c r="U311" s="31" t="s">
        <v>22011</v>
      </c>
      <c r="V311" s="31" t="s">
        <v>28909</v>
      </c>
      <c r="W311" s="12">
        <v>1</v>
      </c>
      <c r="X311" s="12">
        <v>1</v>
      </c>
      <c r="Y311" s="12">
        <v>1</v>
      </c>
      <c r="Z311" s="12" t="s">
        <v>28910</v>
      </c>
    </row>
    <row r="312" spans="1:26" ht="128.25" hidden="1" x14ac:dyDescent="0.2">
      <c r="A312" s="23">
        <v>45174</v>
      </c>
      <c r="B312" s="3">
        <v>3154</v>
      </c>
      <c r="C312" s="3">
        <v>887</v>
      </c>
      <c r="D312" s="3">
        <v>1270</v>
      </c>
      <c r="P312" s="3">
        <v>0.52</v>
      </c>
      <c r="Q312" s="3">
        <v>0.32</v>
      </c>
      <c r="R312" s="12" t="s">
        <v>28941</v>
      </c>
      <c r="S312" s="28" t="s">
        <v>28942</v>
      </c>
      <c r="T312" s="31" t="s">
        <v>28943</v>
      </c>
      <c r="U312" s="31" t="s">
        <v>28944</v>
      </c>
      <c r="V312" s="31" t="s">
        <v>28945</v>
      </c>
      <c r="W312" s="12">
        <v>1</v>
      </c>
      <c r="X312" s="12">
        <v>1</v>
      </c>
      <c r="Y312" s="12">
        <v>1</v>
      </c>
      <c r="Z312" s="12" t="s">
        <v>28946</v>
      </c>
    </row>
    <row r="313" spans="1:26" ht="185.25" hidden="1" x14ac:dyDescent="0.2">
      <c r="A313" s="23">
        <v>45175</v>
      </c>
      <c r="B313" s="3">
        <v>3158</v>
      </c>
      <c r="C313" s="3">
        <v>895</v>
      </c>
      <c r="D313" s="3">
        <v>1278</v>
      </c>
      <c r="P313" s="3">
        <v>7.68</v>
      </c>
      <c r="Q313" s="3">
        <v>5.09</v>
      </c>
      <c r="R313" s="12" t="s">
        <v>28996</v>
      </c>
      <c r="S313" s="28" t="s">
        <v>28997</v>
      </c>
      <c r="T313" s="31" t="s">
        <v>28998</v>
      </c>
      <c r="U313" s="31" t="s">
        <v>28999</v>
      </c>
      <c r="V313" s="31" t="s">
        <v>29000</v>
      </c>
      <c r="W313" s="12">
        <v>1</v>
      </c>
      <c r="X313" s="12">
        <v>1</v>
      </c>
      <c r="Y313" s="12">
        <v>1</v>
      </c>
      <c r="Z313" s="12" t="s">
        <v>29001</v>
      </c>
    </row>
    <row r="314" spans="1:26" ht="114" hidden="1" x14ac:dyDescent="0.2">
      <c r="A314" s="23">
        <v>45176</v>
      </c>
      <c r="B314" s="3">
        <v>3122</v>
      </c>
      <c r="C314" s="3">
        <v>875</v>
      </c>
      <c r="D314" s="3">
        <v>1257</v>
      </c>
      <c r="P314" s="3">
        <v>0.36</v>
      </c>
      <c r="Q314" s="3">
        <v>-0.88</v>
      </c>
      <c r="R314" s="12" t="s">
        <v>29027</v>
      </c>
      <c r="S314" s="28" t="s">
        <v>29028</v>
      </c>
      <c r="T314" s="31" t="s">
        <v>29029</v>
      </c>
      <c r="U314" s="31" t="s">
        <v>29030</v>
      </c>
      <c r="V314" s="31" t="s">
        <v>29031</v>
      </c>
      <c r="W314" s="12">
        <v>1</v>
      </c>
      <c r="X314" s="12">
        <v>1</v>
      </c>
      <c r="Y314" s="12">
        <v>1</v>
      </c>
      <c r="Z314" s="12" t="s">
        <v>29032</v>
      </c>
    </row>
    <row r="315" spans="1:26" ht="142.5" hidden="1" x14ac:dyDescent="0.2">
      <c r="A315" s="23">
        <v>45177</v>
      </c>
      <c r="B315" s="3">
        <v>3126</v>
      </c>
      <c r="C315" s="3">
        <v>873</v>
      </c>
      <c r="D315" s="3">
        <v>1260</v>
      </c>
      <c r="P315" s="3">
        <v>10</v>
      </c>
      <c r="Q315" s="3">
        <v>2.16</v>
      </c>
      <c r="R315" s="12" t="s">
        <v>29071</v>
      </c>
      <c r="S315" s="28" t="s">
        <v>29073</v>
      </c>
      <c r="T315" s="31" t="s">
        <v>29072</v>
      </c>
      <c r="U315" s="31" t="s">
        <v>21611</v>
      </c>
      <c r="V315" s="31" t="s">
        <v>29074</v>
      </c>
      <c r="W315" s="12" t="s">
        <v>29075</v>
      </c>
      <c r="X315" s="12" t="s">
        <v>29076</v>
      </c>
      <c r="Y315" s="12" t="s">
        <v>29078</v>
      </c>
      <c r="Z315" s="12" t="s">
        <v>29077</v>
      </c>
    </row>
    <row r="316" spans="1:26" ht="156.75" x14ac:dyDescent="0.2">
      <c r="A316" s="23">
        <v>45180</v>
      </c>
      <c r="B316" s="3">
        <v>3142</v>
      </c>
      <c r="C316" s="3">
        <v>868</v>
      </c>
      <c r="D316" s="3">
        <v>1271</v>
      </c>
      <c r="P316" s="3">
        <v>-0.13</v>
      </c>
      <c r="Q316" s="3">
        <v>0.44</v>
      </c>
      <c r="R316" s="12" t="s">
        <v>29123</v>
      </c>
      <c r="S316" s="28" t="s">
        <v>29120</v>
      </c>
      <c r="T316" s="31" t="s">
        <v>29121</v>
      </c>
      <c r="U316" s="31" t="s">
        <v>29122</v>
      </c>
      <c r="V316" s="31" t="s">
        <v>29124</v>
      </c>
      <c r="W316" s="12" t="s">
        <v>29125</v>
      </c>
      <c r="X316" s="12">
        <v>1</v>
      </c>
      <c r="Y316" s="12" t="s">
        <v>29126</v>
      </c>
      <c r="Z316" s="12" t="s">
        <v>29127</v>
      </c>
    </row>
    <row r="317" spans="1:26" ht="142.5" x14ac:dyDescent="0.2">
      <c r="A317" s="23">
        <v>45181</v>
      </c>
      <c r="B317" s="3">
        <v>3137</v>
      </c>
      <c r="C317" s="3">
        <v>863</v>
      </c>
      <c r="D317" s="3">
        <v>1270</v>
      </c>
      <c r="P317" s="3">
        <v>0.93</v>
      </c>
      <c r="Q317" s="3">
        <v>2.66</v>
      </c>
      <c r="R317" s="12" t="s">
        <v>29170</v>
      </c>
      <c r="S317" s="28" t="s">
        <v>29168</v>
      </c>
      <c r="T317" s="31" t="s">
        <v>29169</v>
      </c>
      <c r="U317" s="31" t="s">
        <v>29171</v>
      </c>
      <c r="V317" s="31" t="s">
        <v>29172</v>
      </c>
      <c r="Z317" s="12" t="s">
        <v>29173</v>
      </c>
    </row>
    <row r="318" spans="1:26" ht="156.75" x14ac:dyDescent="0.2">
      <c r="A318" s="23">
        <v>45182</v>
      </c>
      <c r="B318" s="3">
        <v>3123</v>
      </c>
      <c r="C318" s="3">
        <v>857</v>
      </c>
      <c r="D318" s="3">
        <v>1257</v>
      </c>
      <c r="P318" s="3">
        <v>1.55</v>
      </c>
      <c r="Q318" s="3">
        <v>0.2</v>
      </c>
      <c r="R318" s="12" t="s">
        <v>29205</v>
      </c>
      <c r="S318" s="28" t="s">
        <v>29210</v>
      </c>
      <c r="T318" s="31" t="s">
        <v>29206</v>
      </c>
      <c r="U318" s="31" t="s">
        <v>29207</v>
      </c>
      <c r="V318" s="31" t="s">
        <v>29208</v>
      </c>
      <c r="W318" s="12">
        <v>1</v>
      </c>
      <c r="X318" s="12">
        <v>1</v>
      </c>
      <c r="Y318" s="12">
        <v>1</v>
      </c>
      <c r="Z318" s="12" t="s">
        <v>29209</v>
      </c>
    </row>
    <row r="319" spans="1:26" ht="185.25" x14ac:dyDescent="0.2">
      <c r="A319" s="23">
        <v>45183</v>
      </c>
      <c r="B319" s="3">
        <v>3126</v>
      </c>
      <c r="C319" s="3">
        <v>850</v>
      </c>
      <c r="P319" s="3">
        <v>6.74</v>
      </c>
      <c r="Q319" s="3">
        <v>0.87</v>
      </c>
      <c r="R319" s="12" t="s">
        <v>29244</v>
      </c>
      <c r="S319" s="28" t="s">
        <v>29245</v>
      </c>
      <c r="T319" s="31" t="s">
        <v>29246</v>
      </c>
      <c r="U319" s="31" t="s">
        <v>29247</v>
      </c>
      <c r="V319" t="s">
        <v>29248</v>
      </c>
      <c r="W319" s="12" t="s">
        <v>29249</v>
      </c>
      <c r="X319" s="12" t="s">
        <v>29250</v>
      </c>
      <c r="Y319" s="29" t="s">
        <v>29251</v>
      </c>
      <c r="Z319" s="12" t="s">
        <v>29252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PG293"/>
  <sheetViews>
    <sheetView zoomScale="85" zoomScaleNormal="85" workbookViewId="0">
      <pane xSplit="3" ySplit="1" topLeftCell="OP278" activePane="bottomRight" state="frozen"/>
      <selection pane="topRight" activeCell="D1" sqref="D1"/>
      <selection pane="bottomLeft" activeCell="A2" sqref="A2"/>
      <selection pane="bottomRight" activeCell="A292" sqref="A292:XFD292"/>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bestFit="1" customWidth="1"/>
    <col min="384" max="387" width="10.625" hidden="1" customWidth="1"/>
    <col min="388" max="388" width="12.625" hidden="1" customWidth="1"/>
    <col min="389" max="389" width="12.375" hidden="1" customWidth="1"/>
    <col min="390" max="390" width="10.625" hidden="1" customWidth="1"/>
    <col min="391" max="391" width="15.25" bestFit="1" customWidth="1"/>
    <col min="392" max="392" width="15.875" bestFit="1" customWidth="1"/>
    <col min="393" max="395" width="0" hidden="1" customWidth="1"/>
    <col min="396" max="396" width="15.875" bestFit="1" customWidth="1"/>
    <col min="397" max="403" width="0" hidden="1" customWidth="1"/>
    <col min="404" max="404" width="14.125" hidden="1" customWidth="1"/>
    <col min="405" max="405" width="17.25" customWidth="1"/>
    <col min="407" max="407" width="15.125" bestFit="1" customWidth="1"/>
    <col min="408" max="408" width="13.125" bestFit="1" customWidth="1"/>
    <col min="409" max="410" width="13.125" customWidth="1"/>
    <col min="411" max="412" width="0" hidden="1" customWidth="1"/>
    <col min="416" max="416" width="15.25"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36" t="s">
        <v>23870</v>
      </c>
    </row>
    <row r="3" spans="1:212" ht="24.95" customHeight="1" x14ac:dyDescent="0.2">
      <c r="A3" t="s">
        <v>21610</v>
      </c>
      <c r="C3" s="6">
        <v>45286</v>
      </c>
      <c r="D3" s="136"/>
      <c r="E3" s="136" t="s">
        <v>23871</v>
      </c>
    </row>
    <row r="4" spans="1:212" ht="24.95" customHeight="1" x14ac:dyDescent="0.2">
      <c r="A4">
        <v>2019</v>
      </c>
      <c r="C4" s="6">
        <v>44930</v>
      </c>
      <c r="D4" s="6"/>
      <c r="E4" s="136"/>
      <c r="F4" s="136" t="s">
        <v>23872</v>
      </c>
    </row>
    <row r="5" spans="1:212" ht="24.95" customHeight="1" x14ac:dyDescent="0.2">
      <c r="C5" s="6">
        <v>44954</v>
      </c>
      <c r="F5" s="136"/>
    </row>
    <row r="6" spans="1:212" ht="24.95" customHeight="1" x14ac:dyDescent="0.2">
      <c r="A6" t="s">
        <v>19342</v>
      </c>
      <c r="C6" s="6">
        <v>44957</v>
      </c>
      <c r="G6" s="136" t="s">
        <v>23875</v>
      </c>
    </row>
    <row r="7" spans="1:212" ht="24.95" customHeight="1" x14ac:dyDescent="0.2">
      <c r="C7" s="6">
        <v>44976</v>
      </c>
      <c r="F7" s="135" t="s">
        <v>23882</v>
      </c>
      <c r="G7" s="136"/>
    </row>
    <row r="8" spans="1:212" ht="24.95" customHeight="1" x14ac:dyDescent="0.2">
      <c r="C8" s="6">
        <v>45010</v>
      </c>
      <c r="E8" s="135" t="s">
        <v>23883</v>
      </c>
      <c r="F8" s="136"/>
    </row>
    <row r="9" spans="1:212" ht="24.95" customHeight="1" x14ac:dyDescent="0.2">
      <c r="A9" t="s">
        <v>19344</v>
      </c>
      <c r="C9" s="6">
        <v>45035</v>
      </c>
      <c r="E9" s="135"/>
    </row>
    <row r="10" spans="1:212" ht="24.95" customHeight="1" x14ac:dyDescent="0.2">
      <c r="C10" s="6">
        <v>45042</v>
      </c>
      <c r="D10" s="6"/>
      <c r="E10" s="135"/>
    </row>
    <row r="11" spans="1:212" ht="24.95" customHeight="1" x14ac:dyDescent="0.2">
      <c r="A11" t="s">
        <v>19682</v>
      </c>
      <c r="B11" t="s">
        <v>23873</v>
      </c>
      <c r="C11" s="6">
        <v>45052</v>
      </c>
      <c r="D11" s="136" t="s">
        <v>23868</v>
      </c>
    </row>
    <row r="12" spans="1:212" ht="24.95" customHeight="1" x14ac:dyDescent="0.2">
      <c r="A12" t="s">
        <v>21610</v>
      </c>
      <c r="C12" s="6">
        <v>45066</v>
      </c>
      <c r="D12" s="136"/>
      <c r="E12" s="135" t="s">
        <v>23879</v>
      </c>
      <c r="I12" s="136" t="s">
        <v>23876</v>
      </c>
    </row>
    <row r="13" spans="1:212" ht="24.95" customHeight="1" x14ac:dyDescent="0.2">
      <c r="C13" s="6">
        <v>45089</v>
      </c>
      <c r="D13" s="6"/>
      <c r="E13" s="136"/>
      <c r="F13" s="135" t="s">
        <v>23880</v>
      </c>
      <c r="I13" s="136"/>
      <c r="J13" s="135" t="s">
        <v>23878</v>
      </c>
    </row>
    <row r="14" spans="1:212" ht="24.95" customHeight="1" x14ac:dyDescent="0.2">
      <c r="A14" t="s">
        <v>19344</v>
      </c>
      <c r="C14" s="6">
        <v>45101</v>
      </c>
      <c r="D14" s="6"/>
      <c r="F14" s="136"/>
      <c r="J14" s="136"/>
    </row>
    <row r="15" spans="1:212" ht="24.95" customHeight="1" x14ac:dyDescent="0.2">
      <c r="C15" s="6">
        <v>45107</v>
      </c>
      <c r="D15" s="6"/>
      <c r="F15" s="136"/>
      <c r="J15" s="136"/>
      <c r="K15" s="135" t="s">
        <v>23881</v>
      </c>
    </row>
    <row r="16" spans="1:212" ht="24.95" customHeight="1" x14ac:dyDescent="0.2">
      <c r="A16" t="s">
        <v>19342</v>
      </c>
      <c r="C16" s="6">
        <v>45125</v>
      </c>
      <c r="D16" s="6"/>
      <c r="G16" s="136" t="s">
        <v>23869</v>
      </c>
      <c r="K16" s="136"/>
    </row>
    <row r="17" spans="1:12" ht="24.95" customHeight="1" x14ac:dyDescent="0.2">
      <c r="C17" s="6">
        <v>45131</v>
      </c>
      <c r="D17" s="6"/>
      <c r="E17" s="6"/>
      <c r="F17" s="135" t="s">
        <v>23885</v>
      </c>
      <c r="G17" s="136"/>
      <c r="K17" s="136"/>
    </row>
    <row r="18" spans="1:12" ht="24.95" customHeight="1" x14ac:dyDescent="0.2">
      <c r="A18" t="s">
        <v>19341</v>
      </c>
      <c r="C18" s="6">
        <v>45134</v>
      </c>
      <c r="D18" s="6"/>
      <c r="E18" s="135" t="s">
        <v>23886</v>
      </c>
      <c r="F18" s="136"/>
      <c r="G18" s="136"/>
      <c r="K18" s="136"/>
    </row>
    <row r="19" spans="1:12" ht="24.95" customHeight="1" x14ac:dyDescent="0.2">
      <c r="A19" t="s">
        <v>19682</v>
      </c>
      <c r="C19" s="6">
        <v>45227</v>
      </c>
      <c r="D19" s="6"/>
      <c r="E19" s="136"/>
      <c r="G19" s="136"/>
      <c r="H19" s="136" t="s">
        <v>23884</v>
      </c>
      <c r="L19" s="136" t="s">
        <v>23877</v>
      </c>
    </row>
    <row r="20" spans="1:12" ht="24.95" customHeight="1" x14ac:dyDescent="0.2">
      <c r="C20" s="6">
        <v>45259</v>
      </c>
      <c r="D20" s="6"/>
      <c r="E20" s="6"/>
      <c r="H20" s="136"/>
      <c r="I20" s="135" t="s">
        <v>23888</v>
      </c>
      <c r="L20" s="136"/>
    </row>
    <row r="21" spans="1:12" ht="24.95" customHeight="1" x14ac:dyDescent="0.2">
      <c r="C21" s="6">
        <v>45285</v>
      </c>
      <c r="D21" s="6"/>
      <c r="E21" s="6"/>
      <c r="H21" s="135" t="s">
        <v>23887</v>
      </c>
      <c r="I21" s="136"/>
      <c r="J21" s="135" t="s">
        <v>23889</v>
      </c>
    </row>
    <row r="22" spans="1:12" ht="24.95" customHeight="1" x14ac:dyDescent="0.2">
      <c r="A22">
        <v>2020</v>
      </c>
      <c r="B22" t="s">
        <v>23901</v>
      </c>
      <c r="C22" s="6">
        <v>44942</v>
      </c>
      <c r="D22" s="6"/>
      <c r="E22" s="6"/>
      <c r="H22" s="136"/>
      <c r="J22" s="136"/>
      <c r="K22" s="135" t="s">
        <v>23890</v>
      </c>
    </row>
    <row r="23" spans="1:12" ht="24.95" customHeight="1" x14ac:dyDescent="0.2">
      <c r="C23" s="6">
        <v>44968</v>
      </c>
      <c r="D23" s="6"/>
      <c r="E23" s="136" t="s">
        <v>23897</v>
      </c>
      <c r="F23" s="136" t="s">
        <v>23900</v>
      </c>
      <c r="K23" s="136"/>
    </row>
    <row r="24" spans="1:12" ht="24.95" customHeight="1" x14ac:dyDescent="0.2">
      <c r="C24" s="6">
        <v>45003</v>
      </c>
      <c r="D24" s="6"/>
      <c r="E24" s="136"/>
      <c r="F24" s="136"/>
      <c r="L24" s="141" t="s">
        <v>23896</v>
      </c>
    </row>
    <row r="25" spans="1:12" ht="24.95" customHeight="1" x14ac:dyDescent="0.2">
      <c r="C25" s="6">
        <v>45032</v>
      </c>
      <c r="D25" s="6"/>
      <c r="E25" s="6"/>
      <c r="F25" s="136"/>
      <c r="H25" s="141" t="s">
        <v>17653</v>
      </c>
      <c r="L25" s="141"/>
    </row>
    <row r="26" spans="1:12" ht="24.95" customHeight="1" x14ac:dyDescent="0.2">
      <c r="C26" s="6">
        <v>45071</v>
      </c>
      <c r="D26" s="136" t="s">
        <v>23894</v>
      </c>
      <c r="E26" s="136" t="s">
        <v>23876</v>
      </c>
      <c r="H26" s="141"/>
    </row>
    <row r="27" spans="1:12" ht="24.95" customHeight="1" x14ac:dyDescent="0.2">
      <c r="C27" s="6">
        <v>45080</v>
      </c>
      <c r="D27" s="136"/>
      <c r="E27" s="136"/>
      <c r="G27" s="136" t="s">
        <v>23898</v>
      </c>
      <c r="I27" s="136" t="s">
        <v>23895</v>
      </c>
    </row>
    <row r="28" spans="1:12" ht="24.95" customHeight="1" x14ac:dyDescent="0.2">
      <c r="C28" s="6"/>
      <c r="D28" s="6"/>
      <c r="E28" s="136"/>
      <c r="G28" s="136"/>
      <c r="I28" s="136"/>
    </row>
    <row r="29" spans="1:12" ht="24.95" customHeight="1" x14ac:dyDescent="0.2">
      <c r="C29" s="6"/>
      <c r="D29" s="6"/>
      <c r="E29" s="6"/>
    </row>
    <row r="30" spans="1:12" ht="24.95" customHeight="1" x14ac:dyDescent="0.2">
      <c r="B30" t="s">
        <v>70</v>
      </c>
      <c r="C30" s="6"/>
      <c r="D30" s="6"/>
      <c r="E30" s="141" t="s">
        <v>23899</v>
      </c>
    </row>
    <row r="31" spans="1:12" ht="24.95" customHeight="1" x14ac:dyDescent="0.2">
      <c r="C31" s="6">
        <v>45226</v>
      </c>
      <c r="D31" s="141" t="s">
        <v>27</v>
      </c>
      <c r="E31" s="141"/>
      <c r="H31" s="136" t="s">
        <v>23891</v>
      </c>
    </row>
    <row r="32" spans="1:12" ht="24.95" customHeight="1" x14ac:dyDescent="0.2">
      <c r="C32" s="6">
        <v>44147</v>
      </c>
      <c r="D32" s="141"/>
      <c r="H32" s="136"/>
      <c r="I32" s="136" t="s">
        <v>23892</v>
      </c>
    </row>
    <row r="33" spans="1:11" ht="24.95" customHeight="1" x14ac:dyDescent="0.2">
      <c r="C33" s="6">
        <v>44193</v>
      </c>
      <c r="D33" s="141"/>
      <c r="E33" s="141" t="s">
        <v>28</v>
      </c>
      <c r="I33" s="136"/>
      <c r="J33" s="136" t="s">
        <v>23893</v>
      </c>
    </row>
    <row r="34" spans="1:11" ht="24.95" customHeight="1" x14ac:dyDescent="0.2">
      <c r="A34">
        <v>2021</v>
      </c>
      <c r="B34" t="s">
        <v>69</v>
      </c>
      <c r="C34" s="6">
        <v>44201</v>
      </c>
      <c r="E34" s="141"/>
      <c r="F34" s="141" t="s">
        <v>29</v>
      </c>
      <c r="J34" s="136"/>
    </row>
    <row r="35" spans="1:11" ht="24.95" customHeight="1" x14ac:dyDescent="0.2">
      <c r="A35" t="s">
        <v>19336</v>
      </c>
      <c r="B35">
        <v>3500</v>
      </c>
      <c r="C35" s="6">
        <v>44209</v>
      </c>
      <c r="D35" s="136" t="s">
        <v>25</v>
      </c>
      <c r="F35" s="141"/>
    </row>
    <row r="36" spans="1:11" ht="24.95" customHeight="1" x14ac:dyDescent="0.2">
      <c r="C36" s="7">
        <v>44215</v>
      </c>
      <c r="D36" s="136"/>
    </row>
    <row r="37" spans="1:11" ht="24.95" customHeight="1" x14ac:dyDescent="0.2">
      <c r="A37" t="s">
        <v>19337</v>
      </c>
      <c r="C37" s="7">
        <v>44231</v>
      </c>
      <c r="E37" s="136" t="s">
        <v>32</v>
      </c>
      <c r="I37" s="1"/>
    </row>
    <row r="38" spans="1:11" ht="24.95" customHeight="1" x14ac:dyDescent="0.2">
      <c r="C38" s="7">
        <v>44235</v>
      </c>
      <c r="E38" s="136"/>
      <c r="F38" s="138" t="s">
        <v>31</v>
      </c>
    </row>
    <row r="39" spans="1:11" ht="24.95" customHeight="1" x14ac:dyDescent="0.2">
      <c r="B39">
        <v>3700</v>
      </c>
      <c r="C39" s="7">
        <v>44251</v>
      </c>
      <c r="E39" s="136"/>
      <c r="F39" s="138"/>
      <c r="G39" s="138" t="s">
        <v>30</v>
      </c>
    </row>
    <row r="40" spans="1:11" ht="24.95" customHeight="1" x14ac:dyDescent="0.2">
      <c r="C40" s="7">
        <v>44263</v>
      </c>
      <c r="F40" s="138"/>
      <c r="G40" s="138"/>
    </row>
    <row r="41" spans="1:11" ht="24.95" customHeight="1" x14ac:dyDescent="0.2">
      <c r="B41">
        <v>3300</v>
      </c>
      <c r="C41" s="7">
        <v>44267</v>
      </c>
      <c r="G41" s="135" t="s">
        <v>26</v>
      </c>
    </row>
    <row r="42" spans="1:11" ht="24.95" customHeight="1" x14ac:dyDescent="0.2">
      <c r="A42" t="s">
        <v>19338</v>
      </c>
      <c r="C42" s="6">
        <v>44292</v>
      </c>
      <c r="D42" s="149" t="s">
        <v>33</v>
      </c>
      <c r="G42" s="135"/>
      <c r="H42" s="146" t="s">
        <v>36</v>
      </c>
      <c r="I42" s="138" t="s">
        <v>37</v>
      </c>
    </row>
    <row r="43" spans="1:11" ht="24.95" customHeight="1" x14ac:dyDescent="0.2">
      <c r="C43" s="6">
        <v>44313</v>
      </c>
      <c r="D43" s="149"/>
      <c r="E43" s="146" t="s">
        <v>34</v>
      </c>
      <c r="F43" s="144" t="s">
        <v>35</v>
      </c>
      <c r="H43" s="146"/>
      <c r="I43" s="138"/>
    </row>
    <row r="44" spans="1:11" ht="24.95" customHeight="1" x14ac:dyDescent="0.2">
      <c r="C44" s="6">
        <v>44335</v>
      </c>
      <c r="D44" s="149"/>
      <c r="E44" s="146"/>
      <c r="F44" s="144"/>
      <c r="G44" s="145" t="s">
        <v>40</v>
      </c>
      <c r="H44" s="146"/>
      <c r="I44" s="138"/>
      <c r="J44" s="138" t="s">
        <v>38</v>
      </c>
      <c r="K44" s="137" t="s">
        <v>39</v>
      </c>
    </row>
    <row r="45" spans="1:11" ht="24.95" customHeight="1" x14ac:dyDescent="0.2">
      <c r="C45" s="6"/>
      <c r="D45" s="149"/>
      <c r="E45" s="146"/>
      <c r="F45" s="144"/>
      <c r="G45" s="145"/>
      <c r="H45" s="146"/>
      <c r="I45" s="138"/>
      <c r="J45" s="138"/>
      <c r="K45" s="137"/>
    </row>
    <row r="46" spans="1:11" ht="24.95" customHeight="1" x14ac:dyDescent="0.2">
      <c r="B46">
        <v>3600</v>
      </c>
      <c r="C46" s="6">
        <v>44355</v>
      </c>
      <c r="E46" s="146"/>
      <c r="F46" s="144"/>
      <c r="G46" s="145"/>
      <c r="H46" s="146"/>
      <c r="J46" s="138"/>
      <c r="K46" s="137"/>
    </row>
    <row r="47" spans="1:11" ht="24.95" customHeight="1" x14ac:dyDescent="0.2">
      <c r="C47" s="6">
        <v>44364</v>
      </c>
      <c r="E47" s="4"/>
      <c r="F47" s="5"/>
      <c r="G47" s="145"/>
      <c r="H47" s="146"/>
      <c r="J47" s="138"/>
      <c r="K47" s="137"/>
    </row>
    <row r="48" spans="1:11" ht="24.95" customHeight="1" x14ac:dyDescent="0.2">
      <c r="C48" s="6">
        <v>44371</v>
      </c>
      <c r="F48" s="3"/>
      <c r="H48" s="146"/>
      <c r="K48" s="145" t="s">
        <v>45</v>
      </c>
    </row>
    <row r="49" spans="1:14" ht="24.95" customHeight="1" x14ac:dyDescent="0.2">
      <c r="C49" s="6">
        <v>44378</v>
      </c>
      <c r="G49" s="144" t="s">
        <v>41</v>
      </c>
      <c r="H49" s="146"/>
      <c r="I49" s="146" t="s">
        <v>42</v>
      </c>
      <c r="J49" s="144" t="s">
        <v>43</v>
      </c>
      <c r="K49" s="145"/>
    </row>
    <row r="50" spans="1:14" ht="24.95" customHeight="1" x14ac:dyDescent="0.2">
      <c r="B50">
        <v>3300</v>
      </c>
      <c r="G50" s="144"/>
      <c r="I50" s="146"/>
      <c r="J50" s="144"/>
      <c r="K50" s="145"/>
    </row>
    <row r="51" spans="1:14" ht="24.95" customHeight="1" x14ac:dyDescent="0.2">
      <c r="C51" s="6">
        <v>44414</v>
      </c>
      <c r="G51" s="144"/>
      <c r="I51" s="146"/>
      <c r="J51" s="144"/>
      <c r="K51" s="145"/>
      <c r="L51" s="146" t="s">
        <v>44</v>
      </c>
    </row>
    <row r="52" spans="1:14" ht="24.95" customHeight="1" x14ac:dyDescent="0.2">
      <c r="C52" s="6"/>
      <c r="G52" s="144"/>
      <c r="I52" s="146"/>
      <c r="J52" s="144"/>
      <c r="K52" s="145"/>
      <c r="L52" s="146"/>
    </row>
    <row r="53" spans="1:14" ht="24.95" customHeight="1" x14ac:dyDescent="0.2">
      <c r="C53" s="6">
        <v>44440</v>
      </c>
      <c r="G53" s="144"/>
      <c r="I53" s="146"/>
      <c r="J53" s="144"/>
      <c r="K53" s="145"/>
      <c r="L53" s="146"/>
    </row>
    <row r="54" spans="1:14" ht="24.95" customHeight="1" x14ac:dyDescent="0.2">
      <c r="B54">
        <v>3700</v>
      </c>
      <c r="C54" s="6">
        <v>44453</v>
      </c>
      <c r="G54" s="144"/>
      <c r="K54" s="145"/>
      <c r="L54" s="146"/>
    </row>
    <row r="55" spans="1:14" ht="24.95" customHeight="1" x14ac:dyDescent="0.2">
      <c r="L55" s="146"/>
    </row>
    <row r="56" spans="1:14" ht="24.95" customHeight="1" x14ac:dyDescent="0.2">
      <c r="C56" s="6">
        <v>44498</v>
      </c>
      <c r="L56" s="146"/>
    </row>
    <row r="57" spans="1:14" ht="24.95" customHeight="1" x14ac:dyDescent="0.2">
      <c r="C57" s="6">
        <v>44501</v>
      </c>
      <c r="L57" s="146"/>
    </row>
    <row r="58" spans="1:14" ht="24.95" customHeight="1" x14ac:dyDescent="0.2">
      <c r="C58" s="6">
        <v>44519</v>
      </c>
      <c r="K58" s="138" t="s">
        <v>46</v>
      </c>
      <c r="L58" s="138" t="s">
        <v>47</v>
      </c>
      <c r="M58" s="137" t="s">
        <v>48</v>
      </c>
    </row>
    <row r="59" spans="1:14" ht="24.95" customHeight="1" x14ac:dyDescent="0.2">
      <c r="A59">
        <v>2022</v>
      </c>
      <c r="B59" t="s">
        <v>0</v>
      </c>
      <c r="C59" s="6">
        <v>44551</v>
      </c>
      <c r="K59" s="138"/>
      <c r="L59" s="138"/>
      <c r="M59" s="137"/>
      <c r="N59" s="138" t="s">
        <v>49</v>
      </c>
    </row>
    <row r="60" spans="1:14" ht="24.95" customHeight="1" x14ac:dyDescent="0.2">
      <c r="B60">
        <v>3700</v>
      </c>
      <c r="C60" s="6">
        <v>44562</v>
      </c>
      <c r="L60" s="138"/>
      <c r="N60" s="138"/>
    </row>
    <row r="61" spans="1:14" ht="24.95" customHeight="1" x14ac:dyDescent="0.2">
      <c r="C61" s="6">
        <v>44579</v>
      </c>
      <c r="L61" s="138"/>
      <c r="N61" s="138"/>
    </row>
    <row r="62" spans="1:14" ht="24.95" customHeight="1" x14ac:dyDescent="0.2">
      <c r="C62" s="6">
        <v>44599</v>
      </c>
      <c r="J62" s="138" t="s">
        <v>1381</v>
      </c>
      <c r="M62" s="138" t="s">
        <v>8</v>
      </c>
    </row>
    <row r="63" spans="1:14" ht="24.95" customHeight="1" x14ac:dyDescent="0.2">
      <c r="A63" t="s">
        <v>19336</v>
      </c>
      <c r="B63" t="s">
        <v>78</v>
      </c>
      <c r="C63" s="6">
        <v>44622</v>
      </c>
      <c r="J63" s="138"/>
      <c r="K63" s="151" t="s">
        <v>72</v>
      </c>
      <c r="M63" s="138"/>
    </row>
    <row r="64" spans="1:14" ht="24.95" customHeight="1" x14ac:dyDescent="0.2">
      <c r="C64" s="6">
        <v>44631</v>
      </c>
      <c r="J64" s="138"/>
      <c r="K64" s="142"/>
      <c r="M64" s="138"/>
      <c r="N64" s="151" t="s">
        <v>76</v>
      </c>
    </row>
    <row r="65" spans="1:20" ht="24.95" customHeight="1" x14ac:dyDescent="0.2">
      <c r="C65" s="6">
        <v>44641</v>
      </c>
      <c r="K65" s="142"/>
      <c r="M65" s="138"/>
      <c r="N65" s="142"/>
      <c r="O65" s="138" t="s">
        <v>50</v>
      </c>
      <c r="T65" s="139" t="s">
        <v>7</v>
      </c>
    </row>
    <row r="66" spans="1:20" ht="24.95" customHeight="1" x14ac:dyDescent="0.2">
      <c r="A66" t="s">
        <v>19337</v>
      </c>
      <c r="B66" t="s">
        <v>0</v>
      </c>
      <c r="C66" s="6">
        <v>44663</v>
      </c>
      <c r="N66" s="142"/>
      <c r="O66" s="138"/>
      <c r="T66" s="139"/>
    </row>
    <row r="67" spans="1:20" ht="24.95" customHeight="1" x14ac:dyDescent="0.2">
      <c r="B67">
        <v>2860</v>
      </c>
      <c r="C67" s="6">
        <v>44676</v>
      </c>
      <c r="K67" s="138" t="s">
        <v>53</v>
      </c>
      <c r="L67" s="148" t="s">
        <v>77</v>
      </c>
      <c r="M67" s="138" t="s">
        <v>8</v>
      </c>
      <c r="N67" s="138" t="s">
        <v>51</v>
      </c>
      <c r="O67" s="138"/>
      <c r="T67" s="139"/>
    </row>
    <row r="68" spans="1:20" ht="24.95" customHeight="1" x14ac:dyDescent="0.2">
      <c r="C68" s="6">
        <v>44694</v>
      </c>
      <c r="I68" s="139" t="s">
        <v>57</v>
      </c>
      <c r="J68" s="147" t="s">
        <v>75</v>
      </c>
      <c r="K68" s="138"/>
      <c r="L68" s="137"/>
      <c r="M68" s="138"/>
      <c r="N68" s="138"/>
      <c r="O68" s="138"/>
      <c r="P68" s="137" t="s">
        <v>73</v>
      </c>
      <c r="R68" s="150" t="s">
        <v>71</v>
      </c>
      <c r="S68" s="138" t="s">
        <v>54</v>
      </c>
      <c r="T68" s="139"/>
    </row>
    <row r="69" spans="1:20" ht="24.95" customHeight="1" x14ac:dyDescent="0.2">
      <c r="A69" t="s">
        <v>19338</v>
      </c>
      <c r="B69" t="s">
        <v>79</v>
      </c>
      <c r="C69" s="6">
        <v>44702</v>
      </c>
      <c r="D69" s="141" t="s">
        <v>56</v>
      </c>
      <c r="I69" s="139"/>
      <c r="J69" s="147"/>
      <c r="K69" s="138"/>
      <c r="L69" s="138" t="s">
        <v>52</v>
      </c>
      <c r="M69" s="138"/>
      <c r="N69" s="138"/>
      <c r="O69" s="137" t="s">
        <v>55</v>
      </c>
      <c r="P69" s="137"/>
      <c r="Q69" s="137" t="s">
        <v>74</v>
      </c>
      <c r="R69" s="135"/>
      <c r="S69" s="138"/>
      <c r="T69" s="139"/>
    </row>
    <row r="70" spans="1:20" ht="24.95" customHeight="1" x14ac:dyDescent="0.2">
      <c r="B70" t="s">
        <v>81</v>
      </c>
      <c r="C70" s="6">
        <v>44721</v>
      </c>
      <c r="D70" s="141"/>
      <c r="E70" s="139" t="s">
        <v>63</v>
      </c>
      <c r="G70" s="137" t="s">
        <v>58</v>
      </c>
      <c r="I70" s="139"/>
      <c r="J70" s="147"/>
      <c r="L70" s="138"/>
      <c r="O70" s="137"/>
      <c r="P70" s="137"/>
      <c r="Q70" s="137"/>
      <c r="R70" s="135"/>
      <c r="S70" s="138"/>
      <c r="T70" s="139"/>
    </row>
    <row r="71" spans="1:20" ht="24.95" customHeight="1" x14ac:dyDescent="0.2">
      <c r="C71" s="6">
        <v>44725</v>
      </c>
      <c r="D71" s="141"/>
      <c r="E71" s="139"/>
      <c r="G71" s="137"/>
      <c r="H71" s="138" t="s">
        <v>15</v>
      </c>
      <c r="I71" s="139"/>
      <c r="J71" s="147"/>
      <c r="L71" s="9"/>
      <c r="O71" s="137"/>
      <c r="P71" s="10"/>
      <c r="Q71" s="10"/>
      <c r="R71" s="135"/>
      <c r="S71" s="138"/>
      <c r="T71" s="11"/>
    </row>
    <row r="72" spans="1:20" ht="24.95" customHeight="1" x14ac:dyDescent="0.2">
      <c r="A72" s="13"/>
      <c r="B72">
        <v>3316</v>
      </c>
      <c r="C72" s="6">
        <v>44729</v>
      </c>
      <c r="D72" s="141"/>
      <c r="E72" s="139"/>
      <c r="F72" s="140" t="s">
        <v>1659</v>
      </c>
      <c r="G72" s="137"/>
      <c r="H72" s="138"/>
      <c r="I72" s="139"/>
      <c r="J72" s="147"/>
      <c r="O72" s="137"/>
      <c r="R72" s="135"/>
      <c r="S72" s="138"/>
    </row>
    <row r="73" spans="1:20" ht="24.95" customHeight="1" x14ac:dyDescent="0.2">
      <c r="E73" s="139"/>
      <c r="F73" s="140"/>
      <c r="G73" s="137"/>
      <c r="H73" s="138"/>
      <c r="I73" s="139"/>
      <c r="J73" s="147"/>
      <c r="O73" s="137"/>
      <c r="R73" s="135"/>
      <c r="S73" s="138"/>
    </row>
    <row r="74" spans="1:20" ht="24.95" customHeight="1" x14ac:dyDescent="0.2">
      <c r="A74" s="14" t="s">
        <v>19339</v>
      </c>
      <c r="B74" t="s">
        <v>14703</v>
      </c>
      <c r="C74" s="6">
        <v>44740</v>
      </c>
      <c r="E74" s="139"/>
      <c r="F74" s="140"/>
      <c r="G74" s="137"/>
      <c r="H74" s="138"/>
      <c r="I74" s="139"/>
      <c r="J74" s="147"/>
      <c r="O74" s="137"/>
      <c r="R74" s="135"/>
      <c r="S74" s="138"/>
      <c r="T74" s="138" t="s">
        <v>1660</v>
      </c>
    </row>
    <row r="75" spans="1:20" ht="24.95" customHeight="1" x14ac:dyDescent="0.2">
      <c r="B75" t="s">
        <v>26460</v>
      </c>
      <c r="C75" s="6">
        <v>45110</v>
      </c>
      <c r="O75" s="137"/>
      <c r="R75" s="135"/>
      <c r="S75" s="138"/>
      <c r="T75" s="138"/>
    </row>
    <row r="76" spans="1:20" ht="24.95" customHeight="1" x14ac:dyDescent="0.2">
      <c r="B76">
        <v>3424</v>
      </c>
      <c r="C76" s="6">
        <v>44747</v>
      </c>
      <c r="J76" s="141" t="s">
        <v>15097</v>
      </c>
      <c r="P76" s="138" t="s">
        <v>1661</v>
      </c>
      <c r="Q76" s="138" t="s">
        <v>1662</v>
      </c>
      <c r="R76" s="135"/>
      <c r="S76" s="138"/>
      <c r="T76" s="138"/>
    </row>
    <row r="77" spans="1:20" ht="24.95" customHeight="1" x14ac:dyDescent="0.2">
      <c r="C77" s="6">
        <v>44750</v>
      </c>
      <c r="J77" s="139"/>
      <c r="P77" s="138"/>
      <c r="Q77" s="138"/>
      <c r="R77" s="135"/>
      <c r="T77" s="138"/>
    </row>
    <row r="78" spans="1:20" ht="24.95" customHeight="1" x14ac:dyDescent="0.2">
      <c r="B78">
        <v>3226</v>
      </c>
      <c r="C78" s="6">
        <v>44761</v>
      </c>
      <c r="J78" s="139"/>
      <c r="K78" s="141" t="s">
        <v>15096</v>
      </c>
      <c r="P78" s="138"/>
      <c r="Q78" s="138"/>
      <c r="R78" s="135"/>
      <c r="S78" s="140" t="s">
        <v>986</v>
      </c>
    </row>
    <row r="79" spans="1:20" ht="24.95" customHeight="1" x14ac:dyDescent="0.2">
      <c r="A79" t="s">
        <v>26459</v>
      </c>
      <c r="C79" s="6">
        <v>44762</v>
      </c>
      <c r="J79" s="139"/>
      <c r="K79" s="139"/>
      <c r="O79" s="138" t="s">
        <v>1910</v>
      </c>
      <c r="S79" s="140"/>
    </row>
    <row r="80" spans="1:20" ht="24.95" customHeight="1" x14ac:dyDescent="0.2">
      <c r="B80" t="s">
        <v>14704</v>
      </c>
      <c r="C80" s="6">
        <v>44767</v>
      </c>
      <c r="E80" s="135" t="s">
        <v>14714</v>
      </c>
      <c r="J80" s="139"/>
      <c r="K80" s="139"/>
      <c r="L80" s="141" t="s">
        <v>15095</v>
      </c>
      <c r="O80" s="138"/>
      <c r="P80" s="138" t="s">
        <v>1878</v>
      </c>
      <c r="S80" s="140"/>
    </row>
    <row r="81" spans="1:16" ht="24.95" customHeight="1" x14ac:dyDescent="0.2">
      <c r="C81" s="6">
        <v>44774</v>
      </c>
      <c r="E81" s="135"/>
      <c r="J81" s="139"/>
      <c r="K81" s="139"/>
      <c r="L81" s="139"/>
      <c r="O81" s="138"/>
      <c r="P81" s="138"/>
    </row>
    <row r="82" spans="1:16" ht="24.95" customHeight="1" x14ac:dyDescent="0.2">
      <c r="A82" t="s">
        <v>19341</v>
      </c>
      <c r="C82" s="6">
        <v>44775</v>
      </c>
      <c r="E82" s="135"/>
      <c r="J82" s="139"/>
      <c r="K82" s="139"/>
      <c r="L82" s="139"/>
      <c r="O82" s="138"/>
      <c r="P82" s="138"/>
    </row>
    <row r="83" spans="1:16" ht="24.95" customHeight="1" x14ac:dyDescent="0.2">
      <c r="B83">
        <v>3163</v>
      </c>
      <c r="C83" s="6">
        <v>44776</v>
      </c>
      <c r="D83" s="137" t="s">
        <v>14715</v>
      </c>
      <c r="E83" s="135"/>
      <c r="F83" s="137" t="s">
        <v>26461</v>
      </c>
      <c r="J83" s="139"/>
      <c r="K83" s="139"/>
      <c r="L83" s="139"/>
      <c r="M83" s="141" t="s">
        <v>15094</v>
      </c>
      <c r="N83" s="141" t="s">
        <v>15098</v>
      </c>
    </row>
    <row r="84" spans="1:16" ht="24.95" customHeight="1" x14ac:dyDescent="0.2">
      <c r="A84" t="s">
        <v>19517</v>
      </c>
      <c r="B84" s="21" t="s">
        <v>17230</v>
      </c>
      <c r="C84" s="6">
        <v>44778</v>
      </c>
      <c r="D84" s="138"/>
      <c r="E84" s="135"/>
      <c r="F84" s="138"/>
      <c r="G84" s="137" t="s">
        <v>14717</v>
      </c>
      <c r="K84" s="139"/>
      <c r="L84" s="139"/>
      <c r="M84" s="139"/>
      <c r="N84" s="139"/>
    </row>
    <row r="85" spans="1:16" ht="24.95" customHeight="1" x14ac:dyDescent="0.2">
      <c r="B85" s="16"/>
      <c r="C85" s="6">
        <v>44782</v>
      </c>
      <c r="D85" s="138"/>
      <c r="E85" s="135"/>
      <c r="F85" s="138"/>
      <c r="G85" s="138"/>
      <c r="H85" s="137" t="s">
        <v>26462</v>
      </c>
      <c r="I85" s="143" t="s">
        <v>14716</v>
      </c>
      <c r="K85" s="139"/>
      <c r="L85" s="139"/>
      <c r="M85" s="139"/>
      <c r="N85" s="139"/>
    </row>
    <row r="86" spans="1:16" ht="24.95" customHeight="1" x14ac:dyDescent="0.2">
      <c r="C86" s="6">
        <v>44784</v>
      </c>
      <c r="D86" s="138"/>
      <c r="E86" s="135"/>
      <c r="F86" s="136" t="s">
        <v>15087</v>
      </c>
      <c r="H86" s="138"/>
      <c r="I86" s="140"/>
      <c r="J86" s="137" t="s">
        <v>14718</v>
      </c>
      <c r="K86" s="139"/>
      <c r="L86" s="139"/>
      <c r="M86" s="139"/>
      <c r="N86" s="139"/>
    </row>
    <row r="87" spans="1:16" ht="24.95" customHeight="1" x14ac:dyDescent="0.2">
      <c r="B87">
        <v>3296</v>
      </c>
      <c r="C87" s="6">
        <v>44790</v>
      </c>
      <c r="D87" s="138"/>
      <c r="E87" s="142" t="s">
        <v>19623</v>
      </c>
      <c r="F87" s="136"/>
      <c r="I87" s="140"/>
      <c r="J87" s="138"/>
      <c r="K87" s="139"/>
      <c r="L87" s="139"/>
      <c r="M87" s="139"/>
      <c r="N87" s="139"/>
    </row>
    <row r="88" spans="1:16" ht="24.95" customHeight="1" x14ac:dyDescent="0.2">
      <c r="A88" t="s">
        <v>19517</v>
      </c>
      <c r="B88" t="s">
        <v>15092</v>
      </c>
      <c r="C88" s="6">
        <v>44792</v>
      </c>
      <c r="D88" s="138"/>
      <c r="E88" s="142"/>
      <c r="F88" s="136"/>
      <c r="G88" s="136" t="s">
        <v>15088</v>
      </c>
      <c r="L88" s="139"/>
      <c r="M88" s="139"/>
      <c r="N88" s="139"/>
    </row>
    <row r="89" spans="1:16" ht="24.95" customHeight="1" x14ac:dyDescent="0.2">
      <c r="B89" t="s">
        <v>15093</v>
      </c>
      <c r="C89" s="6">
        <v>44795</v>
      </c>
      <c r="E89" s="142"/>
      <c r="F89" s="136"/>
      <c r="G89" s="136"/>
      <c r="L89" s="139"/>
      <c r="M89" s="139"/>
      <c r="N89" s="139"/>
    </row>
    <row r="90" spans="1:16" ht="24.95" customHeight="1" x14ac:dyDescent="0.2">
      <c r="C90" s="6">
        <v>44799</v>
      </c>
      <c r="G90" s="136"/>
      <c r="H90" s="138" t="s">
        <v>15099</v>
      </c>
      <c r="L90" s="139"/>
      <c r="M90" s="139"/>
      <c r="N90" s="139"/>
    </row>
    <row r="91" spans="1:16" ht="24.95" customHeight="1" x14ac:dyDescent="0.2">
      <c r="C91" s="6">
        <v>44802</v>
      </c>
      <c r="E91" s="136" t="s">
        <v>15089</v>
      </c>
      <c r="H91" s="138"/>
      <c r="L91" s="139"/>
      <c r="M91" s="139"/>
      <c r="N91" s="139"/>
    </row>
    <row r="92" spans="1:16" ht="24.95" customHeight="1" x14ac:dyDescent="0.2">
      <c r="C92" s="6">
        <v>44805</v>
      </c>
      <c r="E92" s="136"/>
      <c r="F92" s="136" t="s">
        <v>15090</v>
      </c>
      <c r="H92" s="138"/>
      <c r="L92" s="139"/>
      <c r="M92" s="139"/>
      <c r="N92" s="139"/>
    </row>
    <row r="93" spans="1:16" ht="24.95" customHeight="1" x14ac:dyDescent="0.2">
      <c r="B93" t="s">
        <v>15091</v>
      </c>
      <c r="C93" s="6">
        <v>44806</v>
      </c>
      <c r="E93" s="136"/>
      <c r="F93" s="136"/>
      <c r="H93" s="138"/>
      <c r="L93" s="139"/>
      <c r="M93" s="139"/>
      <c r="N93" s="139"/>
    </row>
    <row r="94" spans="1:16" ht="24.95" customHeight="1" x14ac:dyDescent="0.2">
      <c r="B94">
        <v>3172</v>
      </c>
      <c r="C94" s="6">
        <v>44809</v>
      </c>
      <c r="F94" s="136"/>
      <c r="H94" s="138"/>
      <c r="L94" s="139"/>
      <c r="M94" s="139"/>
      <c r="N94" s="139"/>
    </row>
    <row r="95" spans="1:16" ht="24.95" customHeight="1" x14ac:dyDescent="0.2">
      <c r="C95" s="6">
        <v>44813</v>
      </c>
      <c r="D95" s="138" t="s">
        <v>15601</v>
      </c>
      <c r="F95" s="136"/>
      <c r="L95" s="139"/>
      <c r="M95" s="139"/>
      <c r="N95" s="139"/>
    </row>
    <row r="96" spans="1:16" ht="24.95" customHeight="1" x14ac:dyDescent="0.2">
      <c r="A96" t="s">
        <v>19516</v>
      </c>
      <c r="B96">
        <v>3278</v>
      </c>
      <c r="C96" s="6">
        <v>44817</v>
      </c>
      <c r="D96" s="138"/>
      <c r="F96" s="138" t="s">
        <v>15602</v>
      </c>
    </row>
    <row r="97" spans="1:15" ht="24.95" customHeight="1" x14ac:dyDescent="0.2">
      <c r="C97" s="6"/>
      <c r="F97" s="138"/>
      <c r="G97" s="138" t="s">
        <v>15603</v>
      </c>
    </row>
    <row r="98" spans="1:15" ht="24.95" customHeight="1" x14ac:dyDescent="0.2">
      <c r="C98" s="6">
        <v>44832</v>
      </c>
      <c r="E98" s="138" t="s">
        <v>15604</v>
      </c>
      <c r="F98" s="138"/>
      <c r="G98" s="138"/>
      <c r="I98" s="135" t="s">
        <v>15747</v>
      </c>
      <c r="L98" s="138" t="s">
        <v>15745</v>
      </c>
      <c r="M98" s="138" t="s">
        <v>15744</v>
      </c>
    </row>
    <row r="99" spans="1:15" ht="24.95" customHeight="1" x14ac:dyDescent="0.2">
      <c r="A99" t="s">
        <v>19340</v>
      </c>
      <c r="B99" t="s">
        <v>15746</v>
      </c>
      <c r="C99" s="6">
        <v>44834</v>
      </c>
      <c r="E99" s="138"/>
      <c r="I99" s="135"/>
      <c r="J99" s="137" t="s">
        <v>15748</v>
      </c>
      <c r="L99" s="138"/>
      <c r="M99" s="138"/>
    </row>
    <row r="100" spans="1:15" ht="24.95" customHeight="1" x14ac:dyDescent="0.2">
      <c r="C100" s="6">
        <v>44844</v>
      </c>
      <c r="H100" s="135" t="s">
        <v>26463</v>
      </c>
      <c r="I100" s="135"/>
      <c r="J100" s="138"/>
      <c r="L100" s="138"/>
      <c r="M100" s="138"/>
    </row>
    <row r="101" spans="1:15" ht="24.95" customHeight="1" x14ac:dyDescent="0.2">
      <c r="C101" s="6">
        <v>44845</v>
      </c>
      <c r="G101" s="137" t="s">
        <v>15749</v>
      </c>
      <c r="H101" s="136"/>
      <c r="I101" s="135"/>
      <c r="J101" s="138"/>
      <c r="L101" s="138"/>
    </row>
    <row r="102" spans="1:15" ht="24.95" customHeight="1" x14ac:dyDescent="0.2">
      <c r="B102">
        <v>2934</v>
      </c>
      <c r="C102" s="6">
        <v>44846</v>
      </c>
      <c r="G102" s="138"/>
      <c r="H102" s="136"/>
      <c r="I102" s="135"/>
      <c r="J102" s="138"/>
      <c r="L102" s="138"/>
    </row>
    <row r="103" spans="1:15" ht="24.95" customHeight="1" x14ac:dyDescent="0.2">
      <c r="C103" s="6">
        <v>44851</v>
      </c>
      <c r="E103" s="137" t="s">
        <v>16598</v>
      </c>
      <c r="G103" s="138"/>
      <c r="H103" s="136"/>
      <c r="I103" s="135"/>
      <c r="J103" s="138"/>
    </row>
    <row r="104" spans="1:15" ht="24.95" customHeight="1" x14ac:dyDescent="0.2">
      <c r="B104">
        <v>3099</v>
      </c>
      <c r="C104" s="6">
        <v>44852</v>
      </c>
      <c r="E104" s="138"/>
      <c r="G104" s="138"/>
      <c r="I104" s="135"/>
    </row>
    <row r="105" spans="1:15" ht="24.95" customHeight="1" x14ac:dyDescent="0.2">
      <c r="C105" s="6">
        <v>44858</v>
      </c>
      <c r="E105" s="138"/>
      <c r="H105" s="138" t="s">
        <v>16599</v>
      </c>
      <c r="I105" s="135"/>
      <c r="J105" s="135" t="s">
        <v>16600</v>
      </c>
    </row>
    <row r="106" spans="1:15" ht="24.95" customHeight="1" x14ac:dyDescent="0.2">
      <c r="A106" t="s">
        <v>19625</v>
      </c>
      <c r="C106" s="6">
        <v>44861</v>
      </c>
      <c r="E106" s="138"/>
      <c r="H106" s="138"/>
      <c r="I106" s="135"/>
      <c r="J106" s="135"/>
    </row>
    <row r="107" spans="1:15" ht="24.95" customHeight="1" x14ac:dyDescent="0.2">
      <c r="C107" s="6">
        <v>44862</v>
      </c>
      <c r="E107" s="138"/>
      <c r="H107" s="138"/>
      <c r="I107" s="135"/>
      <c r="J107" s="136"/>
    </row>
    <row r="108" spans="1:15" ht="24.95" customHeight="1" x14ac:dyDescent="0.2">
      <c r="B108">
        <v>2885</v>
      </c>
      <c r="C108" s="6">
        <v>44865</v>
      </c>
      <c r="E108" s="138"/>
      <c r="F108" s="136" t="s">
        <v>16601</v>
      </c>
      <c r="G108" s="141" t="s">
        <v>17653</v>
      </c>
      <c r="I108" s="135"/>
      <c r="J108" s="136"/>
    </row>
    <row r="109" spans="1:15" ht="24.95" customHeight="1" x14ac:dyDescent="0.2">
      <c r="A109" t="s">
        <v>19517</v>
      </c>
      <c r="B109" t="s">
        <v>16602</v>
      </c>
      <c r="C109" s="6">
        <v>44867</v>
      </c>
      <c r="D109" s="137" t="s">
        <v>17652</v>
      </c>
      <c r="E109" s="138"/>
      <c r="F109" s="136"/>
      <c r="G109" s="141"/>
      <c r="H109" s="137" t="s">
        <v>17659</v>
      </c>
      <c r="I109" s="135"/>
      <c r="J109" s="136"/>
    </row>
    <row r="110" spans="1:15" ht="24.95" customHeight="1" x14ac:dyDescent="0.2">
      <c r="C110" s="6">
        <v>44875</v>
      </c>
      <c r="D110" s="137"/>
      <c r="E110" s="137" t="s">
        <v>17854</v>
      </c>
      <c r="F110" s="136"/>
      <c r="G110" s="141"/>
      <c r="H110" s="137"/>
      <c r="I110" s="135"/>
    </row>
    <row r="111" spans="1:15" ht="24.95" customHeight="1" x14ac:dyDescent="0.2">
      <c r="A111" t="s">
        <v>19337</v>
      </c>
      <c r="B111" t="s">
        <v>18366</v>
      </c>
      <c r="C111" s="6">
        <v>44882</v>
      </c>
      <c r="D111" s="137"/>
      <c r="E111" s="137"/>
      <c r="F111" s="136"/>
      <c r="G111" s="141"/>
      <c r="H111" s="137"/>
      <c r="I111" s="135"/>
      <c r="N111" s="139" t="s">
        <v>17654</v>
      </c>
      <c r="O111" s="139" t="s">
        <v>17655</v>
      </c>
    </row>
    <row r="112" spans="1:15" ht="24.95" customHeight="1" x14ac:dyDescent="0.2">
      <c r="B112" t="s">
        <v>17660</v>
      </c>
      <c r="C112" s="6">
        <v>44883</v>
      </c>
      <c r="D112" s="137"/>
      <c r="E112" s="137"/>
      <c r="G112" s="141"/>
      <c r="H112" s="137"/>
      <c r="N112" s="139"/>
      <c r="O112" s="139"/>
    </row>
    <row r="113" spans="1:18" ht="24.95" customHeight="1" x14ac:dyDescent="0.2">
      <c r="C113" s="6">
        <v>44887</v>
      </c>
      <c r="D113" s="137"/>
      <c r="E113" s="137"/>
      <c r="G113" s="141"/>
      <c r="N113" s="139"/>
      <c r="O113" s="139"/>
      <c r="P113" s="139" t="s">
        <v>17656</v>
      </c>
    </row>
    <row r="114" spans="1:18" ht="24.95" customHeight="1" x14ac:dyDescent="0.2">
      <c r="B114" t="s">
        <v>17661</v>
      </c>
      <c r="C114" s="6">
        <v>44889</v>
      </c>
      <c r="E114" s="137"/>
      <c r="F114" s="137" t="s">
        <v>17855</v>
      </c>
      <c r="G114" s="141"/>
      <c r="N114" s="139"/>
      <c r="O114" s="139"/>
      <c r="P114" s="139"/>
      <c r="Q114" s="137" t="s">
        <v>17657</v>
      </c>
      <c r="R114" s="137" t="s">
        <v>17658</v>
      </c>
    </row>
    <row r="115" spans="1:18" ht="24.95" customHeight="1" x14ac:dyDescent="0.2">
      <c r="C115" s="6">
        <v>44895</v>
      </c>
      <c r="F115" s="137"/>
      <c r="G115" s="141"/>
      <c r="K115" s="137" t="s">
        <v>52</v>
      </c>
      <c r="N115" s="139"/>
      <c r="O115" s="139"/>
      <c r="P115" s="139"/>
      <c r="Q115" s="137"/>
      <c r="R115" s="137"/>
    </row>
    <row r="116" spans="1:18" ht="24.95" customHeight="1" x14ac:dyDescent="0.2">
      <c r="C116" s="6">
        <v>44896</v>
      </c>
      <c r="E116" s="137" t="s">
        <v>17856</v>
      </c>
      <c r="F116" s="137"/>
      <c r="G116" s="141"/>
      <c r="H116" s="137" t="s">
        <v>18839</v>
      </c>
      <c r="K116" s="137"/>
      <c r="N116" s="139"/>
      <c r="O116" s="139"/>
      <c r="P116" s="139"/>
      <c r="Q116" s="137"/>
      <c r="R116" s="137"/>
    </row>
    <row r="117" spans="1:18" ht="24.95" customHeight="1" x14ac:dyDescent="0.2">
      <c r="C117" s="6">
        <v>44901</v>
      </c>
      <c r="D117" s="137" t="s">
        <v>17857</v>
      </c>
      <c r="E117" s="137"/>
      <c r="F117" s="137"/>
      <c r="G117" s="141"/>
      <c r="H117" s="137"/>
      <c r="K117" s="137"/>
      <c r="L117" s="137" t="s">
        <v>18368</v>
      </c>
      <c r="N117" s="139"/>
      <c r="O117" s="139"/>
      <c r="P117" s="139"/>
    </row>
    <row r="118" spans="1:18" ht="24.95" customHeight="1" x14ac:dyDescent="0.2">
      <c r="A118" t="s">
        <v>19338</v>
      </c>
      <c r="B118" t="s">
        <v>18367</v>
      </c>
      <c r="C118" s="6">
        <v>44902</v>
      </c>
      <c r="D118" s="137"/>
      <c r="E118" s="137"/>
      <c r="F118" s="137"/>
      <c r="H118" s="137"/>
      <c r="K118" s="137"/>
      <c r="L118" s="137"/>
    </row>
    <row r="119" spans="1:18" ht="24.95" customHeight="1" x14ac:dyDescent="0.2">
      <c r="B119">
        <v>3226</v>
      </c>
      <c r="C119" s="6">
        <v>44903</v>
      </c>
      <c r="D119" s="137"/>
      <c r="E119" s="137"/>
      <c r="H119" s="137"/>
      <c r="K119" s="137"/>
      <c r="L119" s="137"/>
    </row>
    <row r="120" spans="1:18" ht="24.95" customHeight="1" x14ac:dyDescent="0.2">
      <c r="C120" s="6">
        <v>44904</v>
      </c>
      <c r="D120" s="137"/>
      <c r="E120" s="137"/>
      <c r="H120" s="137"/>
      <c r="L120" s="137"/>
    </row>
    <row r="121" spans="1:18" ht="24.95" customHeight="1" x14ac:dyDescent="0.2">
      <c r="C121" s="6">
        <v>44907</v>
      </c>
      <c r="D121" s="137"/>
      <c r="E121" s="137"/>
      <c r="H121" s="137"/>
      <c r="L121" s="137"/>
      <c r="N121" s="137" t="s">
        <v>17974</v>
      </c>
    </row>
    <row r="122" spans="1:18" ht="24.95" customHeight="1" x14ac:dyDescent="0.2">
      <c r="B122" t="s">
        <v>19626</v>
      </c>
      <c r="C122" s="6">
        <v>44912</v>
      </c>
      <c r="D122" s="137"/>
      <c r="H122" s="137"/>
      <c r="I122" s="137" t="s">
        <v>18840</v>
      </c>
      <c r="L122" s="137"/>
      <c r="M122" s="137" t="s">
        <v>18369</v>
      </c>
      <c r="N122" s="137"/>
    </row>
    <row r="123" spans="1:18" ht="24.95" customHeight="1" x14ac:dyDescent="0.2">
      <c r="C123" s="6">
        <v>44913</v>
      </c>
      <c r="I123" s="137"/>
      <c r="L123" s="137"/>
      <c r="M123" s="137"/>
      <c r="N123" s="137"/>
    </row>
    <row r="124" spans="1:18" ht="24.95" customHeight="1" x14ac:dyDescent="0.2">
      <c r="B124">
        <v>3038</v>
      </c>
      <c r="C124" s="6">
        <v>44918</v>
      </c>
      <c r="I124" s="137"/>
      <c r="L124" s="137"/>
      <c r="M124" s="137"/>
    </row>
    <row r="125" spans="1:18" ht="24.95" customHeight="1" x14ac:dyDescent="0.2">
      <c r="C125" s="6">
        <v>44921</v>
      </c>
      <c r="I125" s="137"/>
      <c r="K125" s="137" t="s">
        <v>18130</v>
      </c>
      <c r="N125" s="137" t="s">
        <v>18370</v>
      </c>
    </row>
    <row r="126" spans="1:18" ht="24.95" customHeight="1" x14ac:dyDescent="0.2">
      <c r="A126">
        <v>2023</v>
      </c>
      <c r="C126" s="6">
        <v>44923</v>
      </c>
      <c r="I126" s="137"/>
      <c r="J126" s="137" t="s">
        <v>18841</v>
      </c>
      <c r="K126" s="137"/>
      <c r="N126" s="137"/>
    </row>
    <row r="127" spans="1:18" ht="24.95" customHeight="1" x14ac:dyDescent="0.2">
      <c r="C127" s="6">
        <v>44925</v>
      </c>
      <c r="J127" s="137"/>
      <c r="K127" s="137"/>
      <c r="N127" s="137"/>
    </row>
    <row r="128" spans="1:18" ht="24.95" customHeight="1" x14ac:dyDescent="0.2">
      <c r="C128" s="6">
        <v>44929</v>
      </c>
      <c r="J128" s="137"/>
    </row>
    <row r="129" spans="1:17" ht="24.95" customHeight="1" x14ac:dyDescent="0.2">
      <c r="C129" s="6">
        <v>44930</v>
      </c>
      <c r="J129" s="137"/>
    </row>
    <row r="130" spans="1:17" ht="24.95" customHeight="1" x14ac:dyDescent="0.2">
      <c r="A130" t="s">
        <v>19339</v>
      </c>
      <c r="B130" t="s">
        <v>14741</v>
      </c>
      <c r="C130" s="6">
        <v>44931</v>
      </c>
      <c r="D130" s="137" t="s">
        <v>18736</v>
      </c>
      <c r="J130" s="137"/>
    </row>
    <row r="131" spans="1:17" ht="24.95" customHeight="1" x14ac:dyDescent="0.2">
      <c r="C131" s="6">
        <v>44935</v>
      </c>
      <c r="D131" s="137"/>
      <c r="J131" s="137"/>
    </row>
    <row r="132" spans="1:17" ht="24.95" customHeight="1" x14ac:dyDescent="0.2">
      <c r="C132" s="6">
        <v>44938</v>
      </c>
      <c r="D132" s="137"/>
      <c r="E132" s="137" t="s">
        <v>18737</v>
      </c>
      <c r="I132" s="137" t="s">
        <v>18842</v>
      </c>
      <c r="J132" s="137"/>
    </row>
    <row r="133" spans="1:17" ht="24.95" customHeight="1" x14ac:dyDescent="0.2">
      <c r="D133" s="137"/>
      <c r="E133" s="137"/>
      <c r="I133" s="137"/>
    </row>
    <row r="134" spans="1:17" ht="24.95" customHeight="1" x14ac:dyDescent="0.2">
      <c r="D134" s="137"/>
      <c r="E134" s="137"/>
      <c r="I134" s="137"/>
      <c r="O134" s="38" t="s">
        <v>19115</v>
      </c>
      <c r="P134" s="39" t="s">
        <v>19116</v>
      </c>
      <c r="Q134" s="40" t="s">
        <v>19126</v>
      </c>
    </row>
    <row r="135" spans="1:17" ht="24.95" customHeight="1" x14ac:dyDescent="0.2">
      <c r="C135" s="6">
        <v>44944</v>
      </c>
      <c r="E135" s="137"/>
      <c r="F135" s="137" t="s">
        <v>18838</v>
      </c>
      <c r="I135" s="137"/>
      <c r="O135" t="s">
        <v>19117</v>
      </c>
      <c r="Q135" s="155" t="s">
        <v>19131</v>
      </c>
    </row>
    <row r="136" spans="1:17" ht="24.95" customHeight="1" x14ac:dyDescent="0.2">
      <c r="C136" s="6">
        <v>44946</v>
      </c>
      <c r="E136" s="137"/>
      <c r="F136" s="137"/>
      <c r="H136" s="137" t="s">
        <v>19014</v>
      </c>
      <c r="I136" s="137"/>
      <c r="P136" t="s">
        <v>19118</v>
      </c>
      <c r="Q136" s="155"/>
    </row>
    <row r="137" spans="1:17" ht="24.95" customHeight="1" x14ac:dyDescent="0.2">
      <c r="F137" s="137"/>
      <c r="H137" s="137"/>
      <c r="I137" s="137"/>
      <c r="Q137" s="155"/>
    </row>
    <row r="138" spans="1:17" ht="24.95" customHeight="1" x14ac:dyDescent="0.2">
      <c r="A138" t="s">
        <v>19624</v>
      </c>
      <c r="B138" t="s">
        <v>19299</v>
      </c>
      <c r="C138" s="6">
        <v>44956</v>
      </c>
      <c r="F138" s="137"/>
      <c r="H138" s="137"/>
      <c r="I138" s="137"/>
      <c r="K138" s="137" t="s">
        <v>19127</v>
      </c>
      <c r="Q138" s="155"/>
    </row>
    <row r="139" spans="1:17" ht="24.95" customHeight="1" x14ac:dyDescent="0.2">
      <c r="C139" s="6">
        <v>44957</v>
      </c>
      <c r="F139" s="137"/>
      <c r="H139" s="137"/>
      <c r="K139" s="138"/>
      <c r="O139" t="s">
        <v>19119</v>
      </c>
      <c r="P139" t="s">
        <v>19120</v>
      </c>
      <c r="Q139" s="156" t="s">
        <v>19130</v>
      </c>
    </row>
    <row r="140" spans="1:17" ht="24.95" customHeight="1" x14ac:dyDescent="0.2">
      <c r="C140" s="6">
        <v>44958</v>
      </c>
      <c r="F140" s="137"/>
      <c r="H140" s="137"/>
      <c r="K140" s="138"/>
      <c r="Q140" s="156"/>
    </row>
    <row r="141" spans="1:17" ht="24.95" customHeight="1" x14ac:dyDescent="0.2">
      <c r="C141" s="6">
        <v>44960</v>
      </c>
      <c r="K141" s="138"/>
      <c r="L141" s="137" t="s">
        <v>19129</v>
      </c>
      <c r="O141" t="s">
        <v>19123</v>
      </c>
      <c r="P141" t="s">
        <v>19121</v>
      </c>
      <c r="Q141" s="156" t="s">
        <v>19132</v>
      </c>
    </row>
    <row r="142" spans="1:17" ht="24.95" customHeight="1" x14ac:dyDescent="0.2">
      <c r="K142" s="138"/>
      <c r="L142" s="138"/>
      <c r="Q142" s="156"/>
    </row>
    <row r="143" spans="1:17" ht="24.95" customHeight="1" x14ac:dyDescent="0.2">
      <c r="C143" s="6">
        <v>44964</v>
      </c>
      <c r="K143" s="138"/>
      <c r="L143" s="138"/>
      <c r="M143" s="137" t="s">
        <v>19128</v>
      </c>
      <c r="P143" t="s">
        <v>19122</v>
      </c>
      <c r="Q143" s="156" t="s">
        <v>19133</v>
      </c>
    </row>
    <row r="144" spans="1:17" ht="24.95" customHeight="1" x14ac:dyDescent="0.2">
      <c r="C144" s="6">
        <v>44965</v>
      </c>
      <c r="K144" s="138"/>
      <c r="L144" s="138"/>
      <c r="M144" s="138"/>
      <c r="O144" t="s">
        <v>19124</v>
      </c>
      <c r="P144" t="s">
        <v>19125</v>
      </c>
      <c r="Q144" s="156"/>
    </row>
    <row r="145" spans="1:17" ht="24.95" customHeight="1" x14ac:dyDescent="0.2">
      <c r="L145" s="138"/>
      <c r="M145" s="138"/>
      <c r="Q145" s="156"/>
    </row>
    <row r="146" spans="1:17" ht="24.95" customHeight="1" x14ac:dyDescent="0.2">
      <c r="C146" s="6">
        <v>44967</v>
      </c>
      <c r="L146" s="138"/>
      <c r="M146" s="138"/>
      <c r="Q146" s="156"/>
    </row>
    <row r="147" spans="1:17" ht="24.95" customHeight="1" x14ac:dyDescent="0.2">
      <c r="M147" s="138"/>
      <c r="Q147" s="156"/>
    </row>
    <row r="148" spans="1:17" ht="24.95" customHeight="1" x14ac:dyDescent="0.2">
      <c r="L148" s="148" t="s">
        <v>19343</v>
      </c>
    </row>
    <row r="149" spans="1:17" ht="24.95" customHeight="1" x14ac:dyDescent="0.2">
      <c r="C149" s="6">
        <v>44972</v>
      </c>
      <c r="L149" s="138"/>
      <c r="O149" t="s">
        <v>19208</v>
      </c>
      <c r="P149" t="s">
        <v>19207</v>
      </c>
      <c r="Q149" s="154" t="s">
        <v>19209</v>
      </c>
    </row>
    <row r="150" spans="1:17" ht="24.95" customHeight="1" x14ac:dyDescent="0.2">
      <c r="A150" t="s">
        <v>19344</v>
      </c>
      <c r="C150" s="6">
        <v>44973</v>
      </c>
      <c r="L150" s="138"/>
      <c r="Q150" s="154"/>
    </row>
    <row r="151" spans="1:17" ht="24.95" customHeight="1" x14ac:dyDescent="0.2">
      <c r="K151" s="148" t="s">
        <v>19345</v>
      </c>
    </row>
    <row r="152" spans="1:17" ht="24.95" customHeight="1" x14ac:dyDescent="0.2">
      <c r="K152" s="148"/>
    </row>
    <row r="153" spans="1:17" ht="24.95" customHeight="1" x14ac:dyDescent="0.2">
      <c r="C153" s="6">
        <v>44978</v>
      </c>
      <c r="D153" s="137" t="s">
        <v>19620</v>
      </c>
      <c r="K153" s="148"/>
    </row>
    <row r="154" spans="1:17" ht="24.95" customHeight="1" x14ac:dyDescent="0.2">
      <c r="A154" t="s">
        <v>19341</v>
      </c>
      <c r="C154" s="6">
        <v>44979</v>
      </c>
      <c r="D154" s="137"/>
      <c r="E154" s="137" t="s">
        <v>19622</v>
      </c>
      <c r="K154" s="148"/>
    </row>
    <row r="155" spans="1:17" ht="24.95" customHeight="1" x14ac:dyDescent="0.2">
      <c r="C155" s="6">
        <v>44984</v>
      </c>
      <c r="D155" s="137"/>
      <c r="E155" s="138"/>
      <c r="F155" s="137" t="s">
        <v>19660</v>
      </c>
    </row>
    <row r="156" spans="1:17" ht="24.95" customHeight="1" x14ac:dyDescent="0.2">
      <c r="C156" s="6">
        <v>44985</v>
      </c>
      <c r="D156" s="137"/>
      <c r="E156" s="138"/>
      <c r="F156" s="137"/>
    </row>
    <row r="157" spans="1:17" ht="24.95" customHeight="1" x14ac:dyDescent="0.2">
      <c r="C157" s="6">
        <v>44986</v>
      </c>
      <c r="D157" s="137"/>
      <c r="E157" s="138"/>
      <c r="F157" s="137"/>
      <c r="L157" s="137" t="s">
        <v>19979</v>
      </c>
    </row>
    <row r="158" spans="1:17" ht="24.95" customHeight="1" x14ac:dyDescent="0.2">
      <c r="A158" t="s">
        <v>19517</v>
      </c>
      <c r="B158" t="s">
        <v>20422</v>
      </c>
      <c r="C158" s="6">
        <v>44987</v>
      </c>
      <c r="E158" s="138"/>
      <c r="F158" s="137"/>
      <c r="J158" s="137" t="s">
        <v>19975</v>
      </c>
      <c r="L158" s="137"/>
    </row>
    <row r="159" spans="1:17" ht="24.95" customHeight="1" x14ac:dyDescent="0.2">
      <c r="C159" s="6">
        <v>44988</v>
      </c>
      <c r="F159" s="137"/>
      <c r="J159" s="137"/>
      <c r="L159" s="137"/>
    </row>
    <row r="160" spans="1:17" ht="24.95" customHeight="1" x14ac:dyDescent="0.2">
      <c r="J160" s="137"/>
      <c r="L160" s="137"/>
      <c r="O160" t="s">
        <v>19980</v>
      </c>
    </row>
    <row r="161" spans="1:17" ht="24.95" customHeight="1" x14ac:dyDescent="0.2">
      <c r="B161" s="48">
        <v>3342</v>
      </c>
      <c r="C161" s="6">
        <v>44992</v>
      </c>
      <c r="J161" s="137"/>
      <c r="K161" s="137" t="s">
        <v>19974</v>
      </c>
      <c r="L161" s="137"/>
    </row>
    <row r="162" spans="1:17" ht="24.95" customHeight="1" x14ac:dyDescent="0.2">
      <c r="C162" s="6">
        <v>44993</v>
      </c>
      <c r="J162" s="137"/>
      <c r="K162" s="137"/>
      <c r="L162" s="137"/>
      <c r="O162" t="s">
        <v>19979</v>
      </c>
      <c r="P162" t="s">
        <v>19979</v>
      </c>
    </row>
    <row r="163" spans="1:17" ht="24.95" customHeight="1" x14ac:dyDescent="0.2">
      <c r="C163" s="6">
        <v>44994</v>
      </c>
      <c r="J163" s="137"/>
      <c r="K163" s="137"/>
      <c r="L163" s="137"/>
      <c r="P163" t="s">
        <v>19976</v>
      </c>
      <c r="Q163" s="41" t="s">
        <v>19978</v>
      </c>
    </row>
    <row r="164" spans="1:17" ht="24.95" customHeight="1" x14ac:dyDescent="0.2">
      <c r="C164" s="6">
        <v>44995</v>
      </c>
      <c r="K164" s="137"/>
      <c r="L164" s="137"/>
      <c r="O164" t="s">
        <v>19977</v>
      </c>
      <c r="Q164" t="s">
        <v>19981</v>
      </c>
    </row>
    <row r="165" spans="1:17" ht="24.95" customHeight="1" x14ac:dyDescent="0.2">
      <c r="C165" s="6">
        <v>44996</v>
      </c>
      <c r="K165" s="137"/>
      <c r="L165" s="137"/>
    </row>
    <row r="166" spans="1:17" ht="24.95" customHeight="1" x14ac:dyDescent="0.2">
      <c r="C166" s="6">
        <v>44998</v>
      </c>
      <c r="D166" s="146" t="s">
        <v>21544</v>
      </c>
      <c r="H166" s="137" t="s">
        <v>21542</v>
      </c>
      <c r="L166" s="137"/>
      <c r="M166" s="137" t="s">
        <v>20506</v>
      </c>
    </row>
    <row r="167" spans="1:17" ht="24.95" customHeight="1" x14ac:dyDescent="0.2">
      <c r="B167" s="56">
        <v>3216</v>
      </c>
      <c r="C167" s="6">
        <v>45000</v>
      </c>
      <c r="D167" s="146"/>
      <c r="H167" s="137"/>
      <c r="L167" s="137"/>
      <c r="M167" s="137"/>
      <c r="N167" s="137" t="s">
        <v>20507</v>
      </c>
    </row>
    <row r="168" spans="1:17" ht="24.95" customHeight="1" x14ac:dyDescent="0.2">
      <c r="C168" s="6">
        <v>45001</v>
      </c>
      <c r="D168" s="146"/>
      <c r="H168" s="137"/>
      <c r="L168" s="137"/>
      <c r="M168" s="137"/>
      <c r="N168" s="138"/>
      <c r="O168" t="s">
        <v>20426</v>
      </c>
      <c r="P168" t="s">
        <v>20423</v>
      </c>
      <c r="Q168" t="s">
        <v>20427</v>
      </c>
    </row>
    <row r="169" spans="1:17" ht="24.95" customHeight="1" x14ac:dyDescent="0.2">
      <c r="A169" t="s">
        <v>19342</v>
      </c>
      <c r="B169" t="s">
        <v>23234</v>
      </c>
      <c r="C169" s="6">
        <v>45002</v>
      </c>
      <c r="D169" s="146"/>
      <c r="H169" s="137"/>
      <c r="I169" s="146" t="s">
        <v>21341</v>
      </c>
      <c r="L169" s="137"/>
      <c r="M169" s="137"/>
      <c r="N169" s="138"/>
      <c r="O169" t="s">
        <v>20424</v>
      </c>
      <c r="Q169" t="s">
        <v>20425</v>
      </c>
    </row>
    <row r="170" spans="1:17" ht="24.95" customHeight="1" x14ac:dyDescent="0.2">
      <c r="C170" s="6">
        <v>45005</v>
      </c>
      <c r="D170" s="146"/>
      <c r="H170" s="137"/>
      <c r="I170" s="146"/>
      <c r="M170" s="137"/>
      <c r="N170" s="138"/>
    </row>
    <row r="171" spans="1:17" ht="24.95" customHeight="1" x14ac:dyDescent="0.2">
      <c r="C171" s="6">
        <v>45006</v>
      </c>
      <c r="D171" s="146"/>
      <c r="H171" s="137"/>
      <c r="I171" s="146"/>
      <c r="M171" s="137"/>
      <c r="N171" s="138"/>
      <c r="O171" t="s">
        <v>20509</v>
      </c>
      <c r="P171" t="s">
        <v>20508</v>
      </c>
      <c r="Q171" s="43" t="s">
        <v>20510</v>
      </c>
    </row>
    <row r="172" spans="1:17" ht="24.95" customHeight="1" x14ac:dyDescent="0.2">
      <c r="A172" t="s">
        <v>21610</v>
      </c>
      <c r="C172" s="6">
        <v>45007</v>
      </c>
      <c r="D172" s="146"/>
      <c r="E172" s="146" t="s">
        <v>21543</v>
      </c>
      <c r="G172" s="137" t="s">
        <v>21063</v>
      </c>
      <c r="H172" s="137"/>
      <c r="I172" s="146"/>
      <c r="J172" s="146" t="s">
        <v>21540</v>
      </c>
    </row>
    <row r="173" spans="1:17" ht="24.95" customHeight="1" x14ac:dyDescent="0.2">
      <c r="C173" s="6">
        <v>45008</v>
      </c>
      <c r="D173" s="146"/>
      <c r="E173" s="146"/>
      <c r="G173" s="137"/>
      <c r="I173" s="146"/>
      <c r="J173" s="144"/>
    </row>
    <row r="174" spans="1:17" ht="24.95" customHeight="1" x14ac:dyDescent="0.2">
      <c r="C174" s="6">
        <v>45009</v>
      </c>
      <c r="E174" s="146"/>
      <c r="G174" s="137"/>
      <c r="I174" s="146"/>
      <c r="J174" s="144"/>
    </row>
    <row r="175" spans="1:17" ht="24.95" customHeight="1" x14ac:dyDescent="0.2">
      <c r="B175" t="s">
        <v>20915</v>
      </c>
      <c r="C175" s="6">
        <v>45012</v>
      </c>
      <c r="E175" s="146"/>
      <c r="G175" s="137"/>
      <c r="I175" s="146"/>
      <c r="J175" s="144"/>
    </row>
    <row r="176" spans="1:17" ht="24.95" customHeight="1" x14ac:dyDescent="0.2">
      <c r="A176" t="s">
        <v>21611</v>
      </c>
      <c r="C176" s="6">
        <v>45013</v>
      </c>
      <c r="E176" s="146"/>
      <c r="G176" s="137"/>
      <c r="H176" s="137" t="s">
        <v>21282</v>
      </c>
      <c r="I176" s="146"/>
      <c r="J176" s="144"/>
    </row>
    <row r="177" spans="1:11" ht="24.95" customHeight="1" x14ac:dyDescent="0.2">
      <c r="C177" s="6">
        <v>45014</v>
      </c>
      <c r="E177" s="146"/>
      <c r="G177" s="137"/>
      <c r="H177" s="137"/>
      <c r="I177" s="146"/>
      <c r="J177" s="144"/>
    </row>
    <row r="178" spans="1:11" ht="24.95" customHeight="1" x14ac:dyDescent="0.2">
      <c r="B178" s="56">
        <v>3220</v>
      </c>
      <c r="C178" s="6">
        <v>45015</v>
      </c>
      <c r="E178" s="146"/>
      <c r="H178" s="137"/>
      <c r="I178" s="146"/>
      <c r="J178" s="144"/>
      <c r="K178" s="146" t="s">
        <v>21541</v>
      </c>
    </row>
    <row r="179" spans="1:11" ht="24.95" customHeight="1" x14ac:dyDescent="0.2">
      <c r="C179" s="6">
        <v>45016</v>
      </c>
      <c r="E179" s="146"/>
      <c r="F179" s="146" t="s">
        <v>21545</v>
      </c>
      <c r="H179" s="137"/>
      <c r="I179" s="146"/>
      <c r="J179" s="144"/>
      <c r="K179" s="146"/>
    </row>
    <row r="180" spans="1:11" ht="24.95" customHeight="1" x14ac:dyDescent="0.2">
      <c r="C180" s="6">
        <v>45019</v>
      </c>
      <c r="F180" s="146"/>
      <c r="H180" s="137"/>
      <c r="I180" s="146"/>
      <c r="J180" s="144"/>
      <c r="K180" s="146"/>
    </row>
    <row r="181" spans="1:11" ht="24.95" customHeight="1" x14ac:dyDescent="0.2">
      <c r="C181" s="6">
        <v>45020</v>
      </c>
      <c r="F181" s="146"/>
      <c r="I181" s="146"/>
      <c r="K181" s="146"/>
    </row>
    <row r="182" spans="1:11" ht="24.95" customHeight="1" x14ac:dyDescent="0.2">
      <c r="C182" s="6">
        <v>45022</v>
      </c>
      <c r="F182" s="146"/>
      <c r="I182" s="146"/>
      <c r="K182" s="146"/>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52"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53"/>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53"/>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53"/>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53"/>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53"/>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53"/>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53"/>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53"/>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21"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21"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21"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21"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4" t="s">
        <v>28706</v>
      </c>
      <c r="NK276" s="134"/>
      <c r="NS276" s="48" t="s">
        <v>28985</v>
      </c>
    </row>
    <row r="277" spans="1:421"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4" t="s">
        <v>28761</v>
      </c>
      <c r="NS277" s="134"/>
    </row>
    <row r="278" spans="1:421"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21"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4" t="s">
        <v>28937</v>
      </c>
      <c r="OB279" s="134" t="s">
        <v>28775</v>
      </c>
    </row>
    <row r="280" spans="1:421" ht="24.95" customHeight="1" thickBot="1" x14ac:dyDescent="0.25">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21" ht="24.95" customHeight="1" thickBot="1" x14ac:dyDescent="0.25">
      <c r="A281" t="s">
        <v>29019</v>
      </c>
      <c r="B281" t="s">
        <v>28772</v>
      </c>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21"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21" ht="24.95" customHeight="1" thickBot="1" x14ac:dyDescent="0.25">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21" ht="24.95" customHeight="1" thickBot="1" x14ac:dyDescent="0.25">
      <c r="A284" t="s">
        <v>21610</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c r="OQ284" s="134" t="s">
        <v>29105</v>
      </c>
      <c r="OR284" s="134" t="s">
        <v>28775</v>
      </c>
    </row>
    <row r="285" spans="1:421" ht="24.95" customHeight="1" thickBot="1" x14ac:dyDescent="0.25">
      <c r="B285" t="s">
        <v>29022</v>
      </c>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28772</v>
      </c>
      <c r="OS285" t="s">
        <v>29115</v>
      </c>
      <c r="OT285" t="s">
        <v>29199</v>
      </c>
      <c r="OX285" s="48" t="s">
        <v>29157</v>
      </c>
      <c r="OZ285" s="48" t="s">
        <v>29159</v>
      </c>
    </row>
    <row r="286" spans="1:421"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c r="OS286" s="46" t="s">
        <v>29116</v>
      </c>
      <c r="OT286" s="46" t="s">
        <v>29160</v>
      </c>
      <c r="OU286" t="s">
        <v>29068</v>
      </c>
      <c r="OV286" t="s">
        <v>28844</v>
      </c>
      <c r="OX286" s="48" t="s">
        <v>29156</v>
      </c>
      <c r="OY286" s="48" t="s">
        <v>29155</v>
      </c>
    </row>
    <row r="287" spans="1:421"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c r="OS287" s="78" t="s">
        <v>29117</v>
      </c>
      <c r="OT287" s="62">
        <v>-6.4000000000000001E-2</v>
      </c>
      <c r="OU287" s="46" t="s">
        <v>29067</v>
      </c>
      <c r="OV287" s="46" t="s">
        <v>29070</v>
      </c>
      <c r="OW287" t="s">
        <v>29022</v>
      </c>
      <c r="OX287" t="s">
        <v>29022</v>
      </c>
      <c r="OY287" t="s">
        <v>29108</v>
      </c>
      <c r="OZ287" t="s">
        <v>29158</v>
      </c>
      <c r="PA287" t="s">
        <v>29110</v>
      </c>
      <c r="PC287" s="48" t="s">
        <v>29167</v>
      </c>
      <c r="PD287" s="43" t="s">
        <v>29203</v>
      </c>
    </row>
    <row r="288" spans="1:421" ht="24.95" customHeight="1" thickBot="1" x14ac:dyDescent="0.25">
      <c r="A288" t="s">
        <v>21611</v>
      </c>
      <c r="C288" s="55">
        <v>45177</v>
      </c>
      <c r="NS288" s="62">
        <v>-4.9000000000000002E-2</v>
      </c>
      <c r="NU288" s="62">
        <v>-8.9999999999999993E-3</v>
      </c>
      <c r="OA288" s="131" t="s">
        <v>29063</v>
      </c>
      <c r="OB288" s="132" t="s">
        <v>29064</v>
      </c>
      <c r="OF288" s="88" t="s">
        <v>29065</v>
      </c>
      <c r="OL288" s="50" t="s">
        <v>27995</v>
      </c>
      <c r="OM288" s="50">
        <v>-0.1</v>
      </c>
      <c r="ON288" s="62">
        <v>-1.49E-2</v>
      </c>
      <c r="OO288" s="62">
        <v>-4.2000000000000003E-2</v>
      </c>
      <c r="OP288" s="62">
        <v>-4.9000000000000002E-2</v>
      </c>
      <c r="OQ288" s="78" t="s">
        <v>23441</v>
      </c>
      <c r="OR288" s="129" t="s">
        <v>29066</v>
      </c>
      <c r="OS288" s="78" t="s">
        <v>29118</v>
      </c>
      <c r="OT288" s="78" t="s">
        <v>28006</v>
      </c>
      <c r="OU288" s="129" t="s">
        <v>29069</v>
      </c>
      <c r="OV288" s="78" t="s">
        <v>22626</v>
      </c>
      <c r="OW288" s="46" t="s">
        <v>29113</v>
      </c>
      <c r="OX288" s="46" t="s">
        <v>29107</v>
      </c>
      <c r="OY288" s="46" t="s">
        <v>29109</v>
      </c>
      <c r="OZ288" s="46" t="s">
        <v>29112</v>
      </c>
      <c r="PA288" s="46" t="s">
        <v>29111</v>
      </c>
      <c r="PB288" t="s">
        <v>29162</v>
      </c>
      <c r="PC288" t="s">
        <v>29163</v>
      </c>
      <c r="PD288" t="s">
        <v>28812</v>
      </c>
      <c r="PE288" t="s">
        <v>29166</v>
      </c>
    </row>
    <row r="289" spans="1:423" ht="24.95" customHeight="1" thickBot="1" x14ac:dyDescent="0.25">
      <c r="C289" s="128">
        <v>45180</v>
      </c>
      <c r="NS289" s="62">
        <v>-1.49E-2</v>
      </c>
      <c r="OA289" s="62">
        <v>-4.3999999999999997E-2</v>
      </c>
      <c r="OB289" s="78" t="s">
        <v>29100</v>
      </c>
      <c r="OF289" s="50">
        <v>-8.7999999999999995E-2</v>
      </c>
      <c r="OO289" s="131" t="s">
        <v>29101</v>
      </c>
      <c r="OP289" s="51" t="s">
        <v>29102</v>
      </c>
      <c r="OQ289" s="133" t="s">
        <v>29103</v>
      </c>
      <c r="OR289" s="129" t="s">
        <v>29104</v>
      </c>
      <c r="OS289" s="129" t="s">
        <v>29119</v>
      </c>
      <c r="OT289" s="62">
        <v>-7.5999999999999998E-2</v>
      </c>
      <c r="OU289" s="51" t="s">
        <v>29106</v>
      </c>
      <c r="OV289" s="50" t="s">
        <v>23705</v>
      </c>
      <c r="OW289" s="78" t="s">
        <v>29114</v>
      </c>
      <c r="OX289" s="129" t="s">
        <v>27572</v>
      </c>
      <c r="OY289" s="129" t="s">
        <v>27572</v>
      </c>
      <c r="OZ289" s="78" t="s">
        <v>22626</v>
      </c>
      <c r="PA289" s="78" t="s">
        <v>22626</v>
      </c>
      <c r="PB289" s="46" t="s">
        <v>23851</v>
      </c>
      <c r="PC289" s="46" t="s">
        <v>29164</v>
      </c>
      <c r="PD289" s="46" t="s">
        <v>28898</v>
      </c>
      <c r="PE289" s="46" t="s">
        <v>29165</v>
      </c>
      <c r="PF289" t="s">
        <v>29022</v>
      </c>
    </row>
    <row r="290" spans="1:423" ht="24.95" customHeight="1" thickBot="1" x14ac:dyDescent="0.25">
      <c r="C290" s="128">
        <v>45181</v>
      </c>
      <c r="OA290" s="68">
        <v>0.01</v>
      </c>
      <c r="OB290" s="62">
        <v>-4.3999999999999997E-2</v>
      </c>
      <c r="OF290" s="88" t="s">
        <v>29151</v>
      </c>
      <c r="OO290" s="50">
        <v>-0.12</v>
      </c>
      <c r="OQ290" s="68">
        <v>3.5000000000000003E-2</v>
      </c>
      <c r="OR290" s="51" t="s">
        <v>29152</v>
      </c>
      <c r="OS290" s="62">
        <v>-6.4000000000000001E-2</v>
      </c>
      <c r="OT290" s="78" t="s">
        <v>29161</v>
      </c>
      <c r="OU290" s="50">
        <v>-9.9000000000000005E-2</v>
      </c>
      <c r="OW290" s="50" t="s">
        <v>23705</v>
      </c>
      <c r="OX290" s="78" t="s">
        <v>29153</v>
      </c>
      <c r="OY290" s="68" t="s">
        <v>29154</v>
      </c>
      <c r="OZ290" s="129" t="s">
        <v>22643</v>
      </c>
      <c r="PA290" s="68">
        <v>7.8499999999999993E-3</v>
      </c>
      <c r="PB290" s="78" t="s">
        <v>26121</v>
      </c>
      <c r="PC290" s="78" t="s">
        <v>22613</v>
      </c>
      <c r="PD290" s="78" t="s">
        <v>22613</v>
      </c>
      <c r="PE290" s="78" t="s">
        <v>22613</v>
      </c>
      <c r="PF290" s="46" t="s">
        <v>29204</v>
      </c>
      <c r="PG290" t="s">
        <v>29242</v>
      </c>
    </row>
    <row r="291" spans="1:423" ht="24.95" customHeight="1" thickBot="1" x14ac:dyDescent="0.25">
      <c r="A291" t="s">
        <v>23236</v>
      </c>
      <c r="C291" s="128">
        <v>45182</v>
      </c>
      <c r="OA291" s="68">
        <v>2.5000000000000001E-2</v>
      </c>
      <c r="OB291" s="86" t="s">
        <v>29196</v>
      </c>
      <c r="OF291" s="88" t="s">
        <v>29197</v>
      </c>
      <c r="OO291" s="68">
        <v>4.6699999999999998E-2</v>
      </c>
      <c r="OQ291" s="68">
        <v>0.01</v>
      </c>
      <c r="OR291" s="62">
        <v>-5.8000000000000003E-2</v>
      </c>
      <c r="OS291" s="86" t="s">
        <v>29198</v>
      </c>
      <c r="OT291" s="129" t="s">
        <v>29200</v>
      </c>
      <c r="OW291" s="62">
        <v>-4.9000000000000002E-2</v>
      </c>
      <c r="OX291" s="78" t="s">
        <v>29201</v>
      </c>
      <c r="OZ291" s="62">
        <v>-3.9E-2</v>
      </c>
      <c r="PA291" s="62">
        <v>-8.4000000000000005E-2</v>
      </c>
      <c r="PB291" s="51" t="s">
        <v>29202</v>
      </c>
      <c r="PC291" s="62">
        <v>-3.9E-2</v>
      </c>
      <c r="PD291" s="78" t="s">
        <v>23282</v>
      </c>
      <c r="PE291" s="62">
        <v>-6.4000000000000001E-2</v>
      </c>
      <c r="PF291" s="78" t="s">
        <v>26121</v>
      </c>
      <c r="PG291" s="46" t="s">
        <v>29243</v>
      </c>
    </row>
    <row r="292" spans="1:423" ht="24.95" customHeight="1" thickBot="1" x14ac:dyDescent="0.25">
      <c r="C292" s="128">
        <v>45183</v>
      </c>
      <c r="OB292" s="86" t="s">
        <v>29236</v>
      </c>
      <c r="OF292" s="51" t="s">
        <v>29237</v>
      </c>
      <c r="OR292" s="86" t="s">
        <v>29238</v>
      </c>
      <c r="OS292" s="62">
        <v>-3.9E-2</v>
      </c>
      <c r="OT292" s="78" t="s">
        <v>29239</v>
      </c>
      <c r="OX292" s="129" t="s">
        <v>29240</v>
      </c>
      <c r="PD292" s="129" t="s">
        <v>27727</v>
      </c>
      <c r="PF292" s="51" t="s">
        <v>29241</v>
      </c>
      <c r="PG292" s="129" t="s">
        <v>27572</v>
      </c>
    </row>
    <row r="293" spans="1:423" ht="24.95" customHeight="1" x14ac:dyDescent="0.2">
      <c r="C293" s="128">
        <v>45184</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O34" sqref="O34"/>
    </sheetView>
  </sheetViews>
  <sheetFormatPr defaultRowHeight="14.25" x14ac:dyDescent="0.2"/>
  <cols>
    <col min="1" max="16384" width="9" style="115"/>
  </cols>
  <sheetData>
    <row r="1" spans="1:14" x14ac:dyDescent="0.2">
      <c r="A1" s="115" t="s">
        <v>99</v>
      </c>
      <c r="B1" s="115" t="s">
        <v>9</v>
      </c>
      <c r="C1" s="115" t="s">
        <v>1382</v>
      </c>
      <c r="D1" s="115" t="s">
        <v>625</v>
      </c>
      <c r="E1" s="115" t="s">
        <v>29235</v>
      </c>
      <c r="F1" s="115" t="s">
        <v>29234</v>
      </c>
      <c r="G1" s="115" t="s">
        <v>100</v>
      </c>
      <c r="H1" s="115" t="s">
        <v>29233</v>
      </c>
      <c r="I1" s="115" t="s">
        <v>595</v>
      </c>
      <c r="J1" s="115" t="s">
        <v>628</v>
      </c>
      <c r="K1" s="115" t="s">
        <v>624</v>
      </c>
      <c r="L1" s="115" t="s">
        <v>29232</v>
      </c>
      <c r="M1" s="115" t="s">
        <v>29231</v>
      </c>
      <c r="N1" s="115" t="s">
        <v>29230</v>
      </c>
    </row>
    <row r="2" spans="1:14" x14ac:dyDescent="0.2">
      <c r="A2" s="115" t="s">
        <v>243</v>
      </c>
      <c r="B2" s="115" t="s">
        <v>85</v>
      </c>
      <c r="C2" s="116">
        <v>0.1002</v>
      </c>
      <c r="D2" s="115">
        <v>35.590000000000003</v>
      </c>
      <c r="E2" s="117">
        <v>0.46232638888888888</v>
      </c>
      <c r="F2" s="115">
        <v>5</v>
      </c>
      <c r="G2" s="115">
        <v>1252557450</v>
      </c>
      <c r="H2" s="115" t="s">
        <v>29189</v>
      </c>
      <c r="I2" s="115" t="s">
        <v>596</v>
      </c>
      <c r="J2" s="115">
        <v>327685</v>
      </c>
      <c r="K2" s="115">
        <v>1.73</v>
      </c>
      <c r="L2" s="115">
        <v>100</v>
      </c>
      <c r="M2" s="115">
        <v>64.540000000000006</v>
      </c>
      <c r="N2" s="115">
        <v>4.21</v>
      </c>
    </row>
    <row r="3" spans="1:14" x14ac:dyDescent="0.2">
      <c r="A3" s="115" t="s">
        <v>4743</v>
      </c>
      <c r="B3" s="115" t="s">
        <v>4744</v>
      </c>
      <c r="C3" s="116">
        <v>0.1004</v>
      </c>
      <c r="D3" s="115">
        <v>11.4</v>
      </c>
      <c r="E3" s="117">
        <v>0.42343749999999997</v>
      </c>
      <c r="F3" s="115">
        <v>4</v>
      </c>
      <c r="G3" s="115">
        <v>11012060100</v>
      </c>
      <c r="H3" s="115" t="s">
        <v>29188</v>
      </c>
      <c r="I3" s="115" t="s">
        <v>596</v>
      </c>
      <c r="J3" s="115">
        <v>262148</v>
      </c>
      <c r="K3" s="115">
        <v>12.37</v>
      </c>
      <c r="L3" s="115">
        <v>100</v>
      </c>
      <c r="M3" s="115">
        <v>9.34</v>
      </c>
      <c r="N3" s="115">
        <v>7.71</v>
      </c>
    </row>
    <row r="4" spans="1:14" x14ac:dyDescent="0.2">
      <c r="A4" s="115" t="s">
        <v>537</v>
      </c>
      <c r="B4" s="115" t="s">
        <v>536</v>
      </c>
      <c r="C4" s="116">
        <v>0.1002</v>
      </c>
      <c r="D4" s="115">
        <v>22.17</v>
      </c>
      <c r="E4" s="117">
        <v>0.39583333333333331</v>
      </c>
      <c r="F4" s="115">
        <v>3</v>
      </c>
      <c r="G4" s="115">
        <v>1269620480</v>
      </c>
      <c r="H4" s="115" t="s">
        <v>29186</v>
      </c>
      <c r="I4" s="115" t="s">
        <v>597</v>
      </c>
      <c r="J4" s="115">
        <v>327687</v>
      </c>
      <c r="K4" s="115">
        <v>1.96</v>
      </c>
      <c r="L4" s="115">
        <v>100</v>
      </c>
      <c r="M4" s="115">
        <v>25.25</v>
      </c>
      <c r="N4" s="115">
        <v>28.01</v>
      </c>
    </row>
    <row r="5" spans="1:14" x14ac:dyDescent="0.2">
      <c r="A5" s="115" t="s">
        <v>1651</v>
      </c>
      <c r="B5" s="115" t="s">
        <v>1652</v>
      </c>
      <c r="C5" s="116">
        <v>0.1</v>
      </c>
      <c r="D5" s="115">
        <v>11.88</v>
      </c>
      <c r="E5" s="117">
        <v>0.39583333333333331</v>
      </c>
      <c r="F5" s="115">
        <v>2</v>
      </c>
      <c r="G5" s="115">
        <v>1750810400</v>
      </c>
      <c r="H5" s="115" t="s">
        <v>29183</v>
      </c>
      <c r="I5" s="115" t="s">
        <v>598</v>
      </c>
      <c r="J5" s="115">
        <v>131074</v>
      </c>
      <c r="K5" s="115">
        <v>28.63</v>
      </c>
      <c r="L5" s="115">
        <v>99.94</v>
      </c>
      <c r="M5" s="115">
        <v>4.41</v>
      </c>
      <c r="N5" s="115">
        <v>450.03</v>
      </c>
    </row>
    <row r="6" spans="1:14" x14ac:dyDescent="0.2">
      <c r="A6" s="115" t="s">
        <v>5449</v>
      </c>
      <c r="B6" s="115" t="s">
        <v>5450</v>
      </c>
      <c r="C6" s="116">
        <v>0.10009999999999999</v>
      </c>
      <c r="D6" s="115">
        <v>26.7</v>
      </c>
      <c r="E6" s="117">
        <v>0.57883101851851848</v>
      </c>
      <c r="F6" s="115">
        <v>2</v>
      </c>
      <c r="G6" s="115">
        <v>6571313800</v>
      </c>
      <c r="H6" s="115" t="s">
        <v>28746</v>
      </c>
      <c r="I6" s="115" t="s">
        <v>596</v>
      </c>
      <c r="J6" s="115">
        <v>655372</v>
      </c>
      <c r="K6" s="115">
        <v>70.63</v>
      </c>
      <c r="L6" s="115">
        <v>100</v>
      </c>
      <c r="M6" s="115">
        <v>21.07</v>
      </c>
      <c r="N6" s="115">
        <v>1.9</v>
      </c>
    </row>
    <row r="7" spans="1:14" x14ac:dyDescent="0.2">
      <c r="A7" s="115" t="s">
        <v>29229</v>
      </c>
      <c r="B7" s="115" t="s">
        <v>29228</v>
      </c>
      <c r="C7" s="116">
        <v>0.19989999999999999</v>
      </c>
      <c r="D7" s="115">
        <v>51.32</v>
      </c>
      <c r="E7" s="117">
        <v>0.39583333333333331</v>
      </c>
      <c r="F7" s="115">
        <v>1</v>
      </c>
      <c r="G7" s="115">
        <v>1283000000</v>
      </c>
      <c r="H7" s="115" t="s">
        <v>29227</v>
      </c>
      <c r="I7" s="115" t="s">
        <v>597</v>
      </c>
      <c r="J7" s="115">
        <v>65537</v>
      </c>
      <c r="K7" s="115">
        <v>6.7</v>
      </c>
      <c r="L7" s="115">
        <v>100</v>
      </c>
      <c r="M7" s="115">
        <v>39.01</v>
      </c>
      <c r="N7" s="115">
        <v>11.82</v>
      </c>
    </row>
    <row r="8" spans="1:14" x14ac:dyDescent="0.2">
      <c r="A8" s="115" t="s">
        <v>12059</v>
      </c>
      <c r="B8" s="115" t="s">
        <v>12060</v>
      </c>
      <c r="C8" s="116">
        <v>0.2</v>
      </c>
      <c r="D8" s="115">
        <v>59.33</v>
      </c>
      <c r="E8" s="117">
        <v>0.4050347222222222</v>
      </c>
      <c r="F8" s="115">
        <v>1</v>
      </c>
      <c r="G8" s="115">
        <v>974717740</v>
      </c>
      <c r="H8" s="115" t="s">
        <v>29226</v>
      </c>
      <c r="I8" s="115" t="s">
        <v>596</v>
      </c>
      <c r="J8" s="115">
        <v>65537</v>
      </c>
      <c r="K8" s="115">
        <v>0.94</v>
      </c>
      <c r="L8" s="115">
        <v>98.99</v>
      </c>
      <c r="M8" s="115">
        <v>23.46</v>
      </c>
      <c r="N8" s="115">
        <v>21.27</v>
      </c>
    </row>
    <row r="9" spans="1:14" x14ac:dyDescent="0.2">
      <c r="A9" s="115" t="s">
        <v>13923</v>
      </c>
      <c r="B9" s="115" t="s">
        <v>13924</v>
      </c>
      <c r="C9" s="116">
        <v>0.2</v>
      </c>
      <c r="D9" s="115">
        <v>33.119999999999997</v>
      </c>
      <c r="E9" s="117">
        <v>0.57831018518518518</v>
      </c>
      <c r="F9" s="115">
        <v>1</v>
      </c>
      <c r="G9" s="115">
        <v>6656141800</v>
      </c>
      <c r="H9" s="115" t="s">
        <v>29225</v>
      </c>
      <c r="I9" s="115" t="s">
        <v>596</v>
      </c>
      <c r="J9" s="115">
        <v>65537</v>
      </c>
      <c r="K9" s="115">
        <v>31.56</v>
      </c>
      <c r="L9" s="115">
        <v>100</v>
      </c>
      <c r="M9" s="115">
        <v>25.89</v>
      </c>
      <c r="N9" s="115">
        <v>8.73</v>
      </c>
    </row>
    <row r="10" spans="1:14" x14ac:dyDescent="0.2">
      <c r="A10" s="115" t="s">
        <v>8360</v>
      </c>
      <c r="B10" s="115" t="s">
        <v>8361</v>
      </c>
      <c r="C10" s="116">
        <v>9.9900000000000003E-2</v>
      </c>
      <c r="D10" s="115">
        <v>9.8000000000000007</v>
      </c>
      <c r="E10" s="117">
        <v>0.4309027777777778</v>
      </c>
      <c r="F10" s="115">
        <v>1</v>
      </c>
      <c r="G10" s="115">
        <v>1898060600</v>
      </c>
      <c r="H10" s="115" t="s">
        <v>29224</v>
      </c>
      <c r="I10" s="115" t="s">
        <v>596</v>
      </c>
      <c r="J10" s="115">
        <v>65537</v>
      </c>
      <c r="K10" s="115">
        <v>13.83</v>
      </c>
      <c r="L10" s="115">
        <v>91.2</v>
      </c>
      <c r="M10" s="115">
        <v>16.940000000000001</v>
      </c>
      <c r="N10" s="115">
        <v>6.42</v>
      </c>
    </row>
    <row r="11" spans="1:14" x14ac:dyDescent="0.2">
      <c r="A11" s="115" t="s">
        <v>12808</v>
      </c>
      <c r="B11" s="115" t="s">
        <v>12809</v>
      </c>
      <c r="C11" s="116">
        <v>9.98E-2</v>
      </c>
      <c r="D11" s="115">
        <v>17.739999999999998</v>
      </c>
      <c r="E11" s="117">
        <v>0.41388888888888892</v>
      </c>
      <c r="F11" s="115">
        <v>1</v>
      </c>
      <c r="G11" s="115">
        <v>5479630600</v>
      </c>
      <c r="H11" s="115" t="s">
        <v>29223</v>
      </c>
      <c r="I11" s="115" t="s">
        <v>596</v>
      </c>
      <c r="J11" s="115">
        <v>65537</v>
      </c>
      <c r="K11" s="115">
        <v>64.66</v>
      </c>
      <c r="L11" s="115">
        <v>79.2</v>
      </c>
      <c r="M11" s="115">
        <v>6.87</v>
      </c>
      <c r="N11" s="115">
        <v>7.58</v>
      </c>
    </row>
    <row r="12" spans="1:14" x14ac:dyDescent="0.2">
      <c r="A12" s="115" t="s">
        <v>9085</v>
      </c>
      <c r="B12" s="115" t="s">
        <v>9086</v>
      </c>
      <c r="C12" s="116">
        <v>0.1002</v>
      </c>
      <c r="D12" s="115">
        <v>23.16</v>
      </c>
      <c r="E12" s="117">
        <v>0.40173611111111113</v>
      </c>
      <c r="F12" s="115">
        <v>1</v>
      </c>
      <c r="G12" s="115">
        <v>2903781200</v>
      </c>
      <c r="H12" s="115" t="s">
        <v>29050</v>
      </c>
      <c r="I12" s="115" t="s">
        <v>596</v>
      </c>
      <c r="J12" s="115">
        <v>65537</v>
      </c>
      <c r="K12" s="115">
        <v>0</v>
      </c>
      <c r="L12" s="115">
        <v>99.85</v>
      </c>
      <c r="M12" s="115">
        <v>8.83</v>
      </c>
      <c r="N12" s="115">
        <v>25.75</v>
      </c>
    </row>
    <row r="13" spans="1:14" x14ac:dyDescent="0.2">
      <c r="A13" s="115" t="s">
        <v>736</v>
      </c>
      <c r="B13" s="115" t="s">
        <v>737</v>
      </c>
      <c r="C13" s="116">
        <v>0.1004</v>
      </c>
      <c r="D13" s="115">
        <v>11.84</v>
      </c>
      <c r="E13" s="117">
        <v>0.39600694444444445</v>
      </c>
      <c r="F13" s="115">
        <v>1</v>
      </c>
      <c r="G13" s="115">
        <v>2744935700</v>
      </c>
      <c r="H13" s="115" t="s">
        <v>29222</v>
      </c>
      <c r="I13" s="115" t="s">
        <v>596</v>
      </c>
      <c r="J13" s="115">
        <v>65537</v>
      </c>
      <c r="K13" s="115">
        <v>0.71</v>
      </c>
      <c r="L13" s="115">
        <v>76.989999999999995</v>
      </c>
      <c r="M13" s="115">
        <v>3.05</v>
      </c>
      <c r="N13" s="115">
        <v>67.959999999999994</v>
      </c>
    </row>
    <row r="14" spans="1:14" x14ac:dyDescent="0.2">
      <c r="A14" s="115" t="s">
        <v>10248</v>
      </c>
      <c r="B14" s="115" t="s">
        <v>10249</v>
      </c>
      <c r="C14" s="116">
        <v>9.9900000000000003E-2</v>
      </c>
      <c r="D14" s="115">
        <v>18.600000000000001</v>
      </c>
      <c r="E14" s="117">
        <v>0.39704861111111112</v>
      </c>
      <c r="F14" s="115">
        <v>1</v>
      </c>
      <c r="G14" s="115">
        <v>4470909800</v>
      </c>
      <c r="H14" s="115" t="s">
        <v>29221</v>
      </c>
      <c r="I14" s="115" t="s">
        <v>597</v>
      </c>
      <c r="J14" s="115">
        <v>65537</v>
      </c>
      <c r="K14" s="115">
        <v>1.49</v>
      </c>
      <c r="L14" s="115">
        <v>99.44</v>
      </c>
      <c r="M14" s="115">
        <v>15.68</v>
      </c>
      <c r="N14" s="115">
        <v>8.41</v>
      </c>
    </row>
    <row r="15" spans="1:14" x14ac:dyDescent="0.2">
      <c r="A15" s="115" t="s">
        <v>4679</v>
      </c>
      <c r="B15" s="115" t="s">
        <v>4680</v>
      </c>
      <c r="C15" s="116">
        <v>0.1</v>
      </c>
      <c r="D15" s="115">
        <v>10.89</v>
      </c>
      <c r="E15" s="117">
        <v>0.39583333333333331</v>
      </c>
      <c r="F15" s="115">
        <v>1</v>
      </c>
      <c r="G15" s="115">
        <v>5542405200</v>
      </c>
      <c r="H15" s="115" t="s">
        <v>29220</v>
      </c>
      <c r="I15" s="115" t="s">
        <v>598</v>
      </c>
      <c r="J15" s="115">
        <v>65537</v>
      </c>
      <c r="K15" s="115">
        <v>2.2599999999999998</v>
      </c>
      <c r="L15" s="115">
        <v>93.92</v>
      </c>
      <c r="M15" s="115">
        <v>4.0599999999999996</v>
      </c>
      <c r="N15" s="115">
        <v>93.9</v>
      </c>
    </row>
    <row r="16" spans="1:14" x14ac:dyDescent="0.2">
      <c r="A16" s="115" t="s">
        <v>6600</v>
      </c>
      <c r="B16" s="115" t="s">
        <v>6601</v>
      </c>
      <c r="C16" s="116">
        <v>0.1004</v>
      </c>
      <c r="D16" s="115">
        <v>15.46</v>
      </c>
      <c r="E16" s="117">
        <v>0.61928240740740736</v>
      </c>
      <c r="F16" s="115">
        <v>1</v>
      </c>
      <c r="G16" s="115">
        <v>9102998300</v>
      </c>
      <c r="H16" s="115" t="s">
        <v>29219</v>
      </c>
      <c r="I16" s="115" t="s">
        <v>596</v>
      </c>
      <c r="J16" s="115">
        <v>65537</v>
      </c>
      <c r="K16" s="115">
        <v>54.81</v>
      </c>
      <c r="L16" s="115">
        <v>94.7</v>
      </c>
      <c r="M16" s="115">
        <v>7.84</v>
      </c>
      <c r="N16" s="115">
        <v>0.7</v>
      </c>
    </row>
    <row r="17" spans="1:14" x14ac:dyDescent="0.2">
      <c r="A17" s="115" t="s">
        <v>7231</v>
      </c>
      <c r="B17" s="115" t="s">
        <v>7232</v>
      </c>
      <c r="C17" s="116">
        <v>0.1</v>
      </c>
      <c r="D17" s="115">
        <v>61.93</v>
      </c>
      <c r="E17" s="117">
        <v>0.60990740740740745</v>
      </c>
      <c r="F17" s="115">
        <v>1</v>
      </c>
      <c r="G17" s="115">
        <v>1430555800</v>
      </c>
      <c r="H17" s="115" t="s">
        <v>29218</v>
      </c>
      <c r="I17" s="115" t="s">
        <v>596</v>
      </c>
      <c r="J17" s="115">
        <v>327687</v>
      </c>
      <c r="K17" s="115">
        <v>20.5</v>
      </c>
      <c r="L17" s="115">
        <v>90.47</v>
      </c>
      <c r="M17" s="115">
        <v>58.22</v>
      </c>
      <c r="N17" s="115">
        <v>5.47</v>
      </c>
    </row>
    <row r="18" spans="1:14" x14ac:dyDescent="0.2">
      <c r="A18" s="115" t="s">
        <v>10294</v>
      </c>
      <c r="B18" s="115" t="s">
        <v>10295</v>
      </c>
      <c r="C18" s="116">
        <v>0.10050000000000001</v>
      </c>
      <c r="D18" s="115">
        <v>8.5399999999999991</v>
      </c>
      <c r="E18" s="117">
        <v>0.59202546296296299</v>
      </c>
      <c r="F18" s="115">
        <v>1</v>
      </c>
      <c r="G18" s="115">
        <v>7512872900</v>
      </c>
      <c r="H18" s="115" t="s">
        <v>29217</v>
      </c>
      <c r="I18" s="115" t="s">
        <v>596</v>
      </c>
      <c r="J18" s="115">
        <v>65537</v>
      </c>
      <c r="K18" s="115">
        <v>85.22</v>
      </c>
      <c r="L18" s="115">
        <v>59.43</v>
      </c>
      <c r="M18" s="115">
        <v>3.43</v>
      </c>
      <c r="N18" s="115">
        <v>31.52</v>
      </c>
    </row>
    <row r="19" spans="1:14" x14ac:dyDescent="0.2">
      <c r="A19" s="115" t="s">
        <v>10132</v>
      </c>
      <c r="B19" s="115" t="s">
        <v>10133</v>
      </c>
      <c r="C19" s="116">
        <v>0.1003</v>
      </c>
      <c r="D19" s="115">
        <v>16.559999999999999</v>
      </c>
      <c r="E19" s="117">
        <v>0.42517361111111113</v>
      </c>
      <c r="F19" s="115">
        <v>1</v>
      </c>
      <c r="G19" s="115">
        <v>2659367800</v>
      </c>
      <c r="H19" s="115" t="s">
        <v>29216</v>
      </c>
      <c r="I19" s="115" t="s">
        <v>596</v>
      </c>
      <c r="J19" s="115">
        <v>65537</v>
      </c>
      <c r="K19" s="115">
        <v>2.44</v>
      </c>
      <c r="L19" s="115">
        <v>82.61</v>
      </c>
      <c r="M19" s="115">
        <v>15.1</v>
      </c>
      <c r="N19" s="115">
        <v>19.61</v>
      </c>
    </row>
    <row r="20" spans="1:14" x14ac:dyDescent="0.2">
      <c r="A20" s="115" t="s">
        <v>8932</v>
      </c>
      <c r="B20" s="115" t="s">
        <v>8933</v>
      </c>
      <c r="C20" s="116">
        <v>0.1</v>
      </c>
      <c r="D20" s="115">
        <v>4.07</v>
      </c>
      <c r="E20" s="117">
        <v>0.59462962962962962</v>
      </c>
      <c r="F20" s="115">
        <v>1</v>
      </c>
      <c r="G20" s="115">
        <v>5355625800</v>
      </c>
      <c r="H20" s="115" t="s">
        <v>29215</v>
      </c>
      <c r="I20" s="115" t="s">
        <v>596</v>
      </c>
      <c r="J20" s="115">
        <v>131075</v>
      </c>
      <c r="K20" s="115">
        <v>72.69</v>
      </c>
      <c r="L20" s="115">
        <v>100</v>
      </c>
      <c r="M20" s="115">
        <v>7.1</v>
      </c>
      <c r="N20" s="115">
        <v>7.37</v>
      </c>
    </row>
    <row r="21" spans="1:14" x14ac:dyDescent="0.2">
      <c r="A21" s="115" t="s">
        <v>3608</v>
      </c>
      <c r="B21" s="115" t="s">
        <v>3609</v>
      </c>
      <c r="C21" s="116">
        <v>0.10009999999999999</v>
      </c>
      <c r="D21" s="115">
        <v>45.61</v>
      </c>
      <c r="E21" s="117">
        <v>0.40399305555555554</v>
      </c>
      <c r="F21" s="115">
        <v>1</v>
      </c>
      <c r="G21" s="115">
        <v>68751172000</v>
      </c>
      <c r="H21" s="115" t="s">
        <v>29214</v>
      </c>
      <c r="I21" s="115" t="s">
        <v>596</v>
      </c>
      <c r="J21" s="115">
        <v>65537</v>
      </c>
      <c r="K21" s="115">
        <v>60.06</v>
      </c>
      <c r="L21" s="115">
        <v>94.83</v>
      </c>
      <c r="M21" s="115">
        <v>3.78</v>
      </c>
      <c r="N21" s="115">
        <v>11.31</v>
      </c>
    </row>
    <row r="22" spans="1:14" x14ac:dyDescent="0.2">
      <c r="A22" s="115" t="s">
        <v>6152</v>
      </c>
      <c r="B22" s="115" t="s">
        <v>6153</v>
      </c>
      <c r="C22" s="116">
        <v>9.9699999999999997E-2</v>
      </c>
      <c r="D22" s="115">
        <v>12.46</v>
      </c>
      <c r="E22" s="117">
        <v>0.41250000000000003</v>
      </c>
      <c r="F22" s="115">
        <v>1</v>
      </c>
      <c r="G22" s="115">
        <v>11911760800</v>
      </c>
      <c r="H22" s="115" t="s">
        <v>29213</v>
      </c>
      <c r="I22" s="115" t="s">
        <v>596</v>
      </c>
      <c r="J22" s="115">
        <v>65537</v>
      </c>
      <c r="K22" s="115">
        <v>58.95</v>
      </c>
      <c r="L22" s="115">
        <v>59.98</v>
      </c>
      <c r="M22" s="115">
        <v>5.35</v>
      </c>
      <c r="N22" s="115">
        <v>18.670000000000002</v>
      </c>
    </row>
    <row r="23" spans="1:14" x14ac:dyDescent="0.2">
      <c r="A23" s="115" t="s">
        <v>9578</v>
      </c>
      <c r="B23" s="115" t="s">
        <v>9579</v>
      </c>
      <c r="C23" s="116">
        <v>0.1012</v>
      </c>
      <c r="D23" s="115">
        <v>2.83</v>
      </c>
      <c r="E23" s="117">
        <v>0.55799768518518522</v>
      </c>
      <c r="F23" s="115">
        <v>1</v>
      </c>
      <c r="G23" s="115">
        <v>2849244000</v>
      </c>
      <c r="H23" s="115" t="s">
        <v>29212</v>
      </c>
      <c r="I23" s="115" t="s">
        <v>596</v>
      </c>
      <c r="J23" s="115">
        <v>65537</v>
      </c>
      <c r="K23" s="115">
        <v>0.51</v>
      </c>
      <c r="L23" s="115">
        <v>100</v>
      </c>
      <c r="M23" s="115">
        <v>8.5</v>
      </c>
      <c r="N23" s="115">
        <v>27.75</v>
      </c>
    </row>
    <row r="24" spans="1:14" x14ac:dyDescent="0.2">
      <c r="A24" s="115" t="s">
        <v>1462</v>
      </c>
      <c r="B24" s="115" t="s">
        <v>1463</v>
      </c>
      <c r="C24" s="116">
        <v>0.1</v>
      </c>
      <c r="D24" s="115">
        <v>9.68</v>
      </c>
      <c r="E24" s="117">
        <v>0.55244212962962969</v>
      </c>
      <c r="F24" s="115">
        <v>1</v>
      </c>
      <c r="G24" s="115">
        <v>6923114800</v>
      </c>
      <c r="H24" s="115" t="s">
        <v>29211</v>
      </c>
      <c r="I24" s="115" t="s">
        <v>596</v>
      </c>
      <c r="J24" s="115">
        <v>65537</v>
      </c>
      <c r="K24" s="115">
        <v>40.270000000000003</v>
      </c>
      <c r="L24" s="115">
        <v>100</v>
      </c>
      <c r="M24" s="115">
        <v>9.1199999999999992</v>
      </c>
      <c r="N24" s="115">
        <v>15.7</v>
      </c>
    </row>
    <row r="25" spans="1:14" x14ac:dyDescent="0.2">
      <c r="A25" s="115" t="s">
        <v>1210</v>
      </c>
      <c r="B25" s="115" t="s">
        <v>1211</v>
      </c>
      <c r="C25" s="116">
        <v>5.33E-2</v>
      </c>
      <c r="D25" s="115">
        <v>14.82</v>
      </c>
      <c r="E25" s="117">
        <v>0.39947916666666666</v>
      </c>
      <c r="F25" s="115">
        <v>0</v>
      </c>
      <c r="G25" s="115">
        <v>1822771800</v>
      </c>
      <c r="H25" s="115" t="s">
        <v>390</v>
      </c>
      <c r="I25" s="115" t="s">
        <v>390</v>
      </c>
      <c r="J25" s="115">
        <v>0</v>
      </c>
      <c r="K25" s="115">
        <v>10.79</v>
      </c>
      <c r="L25" s="115">
        <v>56.75</v>
      </c>
      <c r="M25" s="115">
        <v>10.14</v>
      </c>
      <c r="N25" s="115" t="s">
        <v>390</v>
      </c>
    </row>
    <row r="26" spans="1:14" x14ac:dyDescent="0.2">
      <c r="A26" s="115" t="s">
        <v>1798</v>
      </c>
      <c r="B26" s="115" t="s">
        <v>1799</v>
      </c>
      <c r="C26" s="116">
        <v>2.3599999999999999E-2</v>
      </c>
      <c r="D26" s="115">
        <v>19.55</v>
      </c>
      <c r="E26" s="117">
        <v>0.39583333333333331</v>
      </c>
      <c r="F26" s="115">
        <v>0</v>
      </c>
      <c r="G26" s="115">
        <v>3358018000</v>
      </c>
      <c r="H26" s="115" t="s">
        <v>390</v>
      </c>
      <c r="I26" s="115" t="s">
        <v>390</v>
      </c>
      <c r="J26" s="115">
        <v>0</v>
      </c>
      <c r="K26" s="115">
        <v>28.24</v>
      </c>
      <c r="L26" s="115">
        <v>66.709999999999994</v>
      </c>
      <c r="M26" s="115">
        <v>16.489999999999998</v>
      </c>
      <c r="N26" s="115" t="s">
        <v>390</v>
      </c>
    </row>
    <row r="27" spans="1:14" x14ac:dyDescent="0.2">
      <c r="A27" s="115" t="s">
        <v>4812</v>
      </c>
      <c r="B27" s="115" t="s">
        <v>4813</v>
      </c>
      <c r="C27" s="116">
        <v>3.7900000000000003E-2</v>
      </c>
      <c r="D27" s="115">
        <v>6.84</v>
      </c>
      <c r="E27" s="117">
        <v>0.4526041666666667</v>
      </c>
      <c r="F27" s="115">
        <v>0</v>
      </c>
      <c r="G27" s="115">
        <v>2807059200</v>
      </c>
      <c r="H27" s="115" t="s">
        <v>390</v>
      </c>
      <c r="I27" s="115" t="s">
        <v>390</v>
      </c>
      <c r="J27" s="115">
        <v>0</v>
      </c>
      <c r="K27" s="115">
        <v>51.91</v>
      </c>
      <c r="L27" s="115">
        <v>64.319999999999993</v>
      </c>
      <c r="M27" s="115">
        <v>11.68</v>
      </c>
      <c r="N27" s="115" t="s">
        <v>390</v>
      </c>
    </row>
    <row r="28" spans="1:14" x14ac:dyDescent="0.2">
      <c r="A28" s="115" t="s">
        <v>7736</v>
      </c>
      <c r="B28" s="115" t="s">
        <v>7737</v>
      </c>
      <c r="C28" s="116">
        <v>5.4600000000000003E-2</v>
      </c>
      <c r="D28" s="115">
        <v>8.8800000000000008</v>
      </c>
      <c r="E28" s="117">
        <v>0.40625</v>
      </c>
      <c r="F28" s="115">
        <v>0</v>
      </c>
      <c r="G28" s="115">
        <v>2730560900</v>
      </c>
      <c r="H28" s="115" t="s">
        <v>390</v>
      </c>
      <c r="I28" s="115" t="s">
        <v>390</v>
      </c>
      <c r="J28" s="115">
        <v>0</v>
      </c>
      <c r="K28" s="115">
        <v>19.079999999999998</v>
      </c>
      <c r="L28" s="115">
        <v>58.32</v>
      </c>
      <c r="M28" s="115">
        <v>15.33</v>
      </c>
      <c r="N28" s="115" t="s">
        <v>390</v>
      </c>
    </row>
    <row r="29" spans="1:14" x14ac:dyDescent="0.2">
      <c r="A29" s="115" t="s">
        <v>1131</v>
      </c>
      <c r="B29" s="115" t="s">
        <v>1132</v>
      </c>
      <c r="C29" s="116">
        <v>4.2000000000000003E-2</v>
      </c>
      <c r="D29" s="115">
        <v>6.95</v>
      </c>
      <c r="E29" s="117">
        <v>0.44826388888888885</v>
      </c>
      <c r="F29" s="115">
        <v>0</v>
      </c>
      <c r="G29" s="115">
        <v>4285988900</v>
      </c>
      <c r="H29" s="115" t="s">
        <v>390</v>
      </c>
      <c r="I29" s="115" t="s">
        <v>390</v>
      </c>
      <c r="J29" s="115">
        <v>0</v>
      </c>
      <c r="K29" s="115">
        <v>42.74</v>
      </c>
      <c r="L29" s="115">
        <v>31.26</v>
      </c>
      <c r="M29" s="115">
        <v>3.96</v>
      </c>
      <c r="N29" s="115" t="s">
        <v>390</v>
      </c>
    </row>
    <row r="30" spans="1:14" x14ac:dyDescent="0.2">
      <c r="A30" s="115" t="s">
        <v>1738</v>
      </c>
      <c r="B30" s="115" t="s">
        <v>1739</v>
      </c>
      <c r="C30" s="116">
        <v>2.4199999999999999E-2</v>
      </c>
      <c r="D30" s="115">
        <v>2.96</v>
      </c>
      <c r="E30" s="117">
        <v>0.40277777777777773</v>
      </c>
      <c r="F30" s="115">
        <v>0</v>
      </c>
      <c r="G30" s="115">
        <v>5665253300</v>
      </c>
      <c r="H30" s="115" t="s">
        <v>390</v>
      </c>
      <c r="I30" s="115" t="s">
        <v>390</v>
      </c>
      <c r="J30" s="115">
        <v>0</v>
      </c>
      <c r="K30" s="115">
        <v>17.86</v>
      </c>
      <c r="L30" s="115">
        <v>65.39</v>
      </c>
      <c r="M30" s="115">
        <v>29.81</v>
      </c>
      <c r="N30" s="115" t="s">
        <v>390</v>
      </c>
    </row>
    <row r="31" spans="1:14" x14ac:dyDescent="0.2">
      <c r="A31" s="115" t="s">
        <v>5182</v>
      </c>
      <c r="B31" s="115" t="s">
        <v>5183</v>
      </c>
      <c r="C31" s="116">
        <v>3.9100000000000003E-2</v>
      </c>
      <c r="D31" s="115">
        <v>8.24</v>
      </c>
      <c r="E31" s="117">
        <v>0.3991319444444445</v>
      </c>
      <c r="F31" s="115">
        <v>0</v>
      </c>
      <c r="G31" s="115">
        <v>3501040500</v>
      </c>
      <c r="H31" s="115" t="s">
        <v>390</v>
      </c>
      <c r="I31" s="115" t="s">
        <v>390</v>
      </c>
      <c r="J31" s="115">
        <v>0</v>
      </c>
      <c r="K31" s="115">
        <v>0.98</v>
      </c>
      <c r="L31" s="115">
        <v>43.26</v>
      </c>
      <c r="M31" s="115">
        <v>9.1999999999999993</v>
      </c>
      <c r="N31" s="115" t="s">
        <v>390</v>
      </c>
    </row>
    <row r="32" spans="1:14" x14ac:dyDescent="0.2">
      <c r="A32" s="115" t="s">
        <v>6196</v>
      </c>
      <c r="B32" s="115" t="s">
        <v>6197</v>
      </c>
      <c r="C32" s="116">
        <v>-5.0000000000000001E-4</v>
      </c>
      <c r="D32" s="115">
        <v>19.96</v>
      </c>
      <c r="E32" s="117">
        <v>0.39618055555555554</v>
      </c>
      <c r="F32" s="115">
        <v>0</v>
      </c>
      <c r="G32" s="115">
        <v>3563195300</v>
      </c>
      <c r="H32" s="115" t="s">
        <v>390</v>
      </c>
      <c r="I32" s="115" t="s">
        <v>390</v>
      </c>
      <c r="J32" s="115">
        <v>0</v>
      </c>
      <c r="K32" s="115">
        <v>31.99</v>
      </c>
      <c r="L32" s="115">
        <v>76.040000000000006</v>
      </c>
      <c r="M32" s="115">
        <v>27.73</v>
      </c>
      <c r="N32" s="115" t="s">
        <v>390</v>
      </c>
    </row>
    <row r="33" spans="1:14" x14ac:dyDescent="0.2">
      <c r="A33" s="115" t="s">
        <v>4701</v>
      </c>
      <c r="B33" s="115" t="s">
        <v>4702</v>
      </c>
      <c r="C33" s="116">
        <v>6.9699999999999998E-2</v>
      </c>
      <c r="D33" s="115">
        <v>14.74</v>
      </c>
      <c r="E33" s="117">
        <v>0.44253472222222223</v>
      </c>
      <c r="F33" s="115">
        <v>0</v>
      </c>
      <c r="G33" s="115">
        <v>2321939300</v>
      </c>
      <c r="H33" s="115" t="s">
        <v>390</v>
      </c>
      <c r="I33" s="115" t="s">
        <v>390</v>
      </c>
      <c r="J33" s="115">
        <v>0</v>
      </c>
      <c r="K33" s="115">
        <v>9.18</v>
      </c>
      <c r="L33" s="115">
        <v>71.48</v>
      </c>
      <c r="M33" s="115">
        <v>13.3</v>
      </c>
      <c r="N33" s="115" t="s">
        <v>390</v>
      </c>
    </row>
    <row r="34" spans="1:14" x14ac:dyDescent="0.2">
      <c r="A34" s="115" t="s">
        <v>2567</v>
      </c>
      <c r="B34" s="115" t="s">
        <v>2568</v>
      </c>
      <c r="C34" s="116">
        <v>8.7499999999999994E-2</v>
      </c>
      <c r="D34" s="115">
        <v>12.06</v>
      </c>
      <c r="E34" s="117">
        <v>0.5647685185185185</v>
      </c>
      <c r="F34" s="115">
        <v>0</v>
      </c>
      <c r="G34" s="115">
        <v>20184822000</v>
      </c>
      <c r="H34" s="115" t="s">
        <v>390</v>
      </c>
      <c r="I34" s="115" t="s">
        <v>390</v>
      </c>
      <c r="J34" s="115">
        <v>0</v>
      </c>
      <c r="K34" s="115">
        <v>69.62</v>
      </c>
      <c r="L34" s="115">
        <v>99.84</v>
      </c>
      <c r="M34" s="115">
        <v>5.68</v>
      </c>
      <c r="N34"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RowHeight="14.25" x14ac:dyDescent="0.2"/>
  <cols>
    <col min="1" max="6" width="9" style="115"/>
    <col min="7" max="7" width="12.75" style="115" bestFit="1" customWidth="1"/>
    <col min="8" max="8" width="40.5" style="115" bestFit="1" customWidth="1"/>
    <col min="9" max="16384" width="9" style="115"/>
  </cols>
  <sheetData>
    <row r="1" spans="1:14" x14ac:dyDescent="0.2">
      <c r="A1" s="115" t="s">
        <v>99</v>
      </c>
      <c r="B1" s="115" t="s">
        <v>9</v>
      </c>
      <c r="C1" s="115" t="s">
        <v>1382</v>
      </c>
      <c r="D1" s="115" t="s">
        <v>625</v>
      </c>
      <c r="E1" s="115" t="s">
        <v>29195</v>
      </c>
      <c r="F1" s="115" t="s">
        <v>29194</v>
      </c>
      <c r="G1" s="115" t="s">
        <v>100</v>
      </c>
      <c r="H1" s="115" t="s">
        <v>29193</v>
      </c>
      <c r="I1" s="115" t="s">
        <v>595</v>
      </c>
      <c r="J1" s="115" t="s">
        <v>628</v>
      </c>
      <c r="K1" s="115" t="s">
        <v>624</v>
      </c>
      <c r="L1" s="115" t="s">
        <v>29192</v>
      </c>
      <c r="M1" s="115" t="s">
        <v>29191</v>
      </c>
      <c r="N1" s="115" t="s">
        <v>29190</v>
      </c>
    </row>
    <row r="2" spans="1:14" x14ac:dyDescent="0.2">
      <c r="A2" s="115" t="s">
        <v>243</v>
      </c>
      <c r="B2" s="115" t="s">
        <v>85</v>
      </c>
      <c r="C2" s="116">
        <v>0.1</v>
      </c>
      <c r="D2" s="115">
        <v>32.35</v>
      </c>
      <c r="E2" s="117">
        <v>0.45261574074074074</v>
      </c>
      <c r="F2" s="115">
        <v>4</v>
      </c>
      <c r="G2" s="115">
        <v>1138528620</v>
      </c>
      <c r="H2" s="115" t="s">
        <v>29189</v>
      </c>
      <c r="I2" s="115" t="s">
        <v>596</v>
      </c>
      <c r="J2" s="115">
        <v>262148</v>
      </c>
      <c r="K2" s="115">
        <v>1.73</v>
      </c>
      <c r="L2" s="115">
        <v>100</v>
      </c>
      <c r="M2" s="115">
        <v>52.75</v>
      </c>
      <c r="N2" s="115">
        <v>12.35</v>
      </c>
    </row>
    <row r="3" spans="1:14" x14ac:dyDescent="0.2">
      <c r="A3" s="115" t="s">
        <v>4743</v>
      </c>
      <c r="B3" s="115" t="s">
        <v>4744</v>
      </c>
      <c r="C3" s="116">
        <v>9.98E-2</v>
      </c>
      <c r="D3" s="115">
        <v>10.36</v>
      </c>
      <c r="E3" s="117">
        <v>0.55938657407407411</v>
      </c>
      <c r="F3" s="115">
        <v>3</v>
      </c>
      <c r="G3" s="115">
        <v>10007451100</v>
      </c>
      <c r="H3" s="115" t="s">
        <v>29188</v>
      </c>
      <c r="I3" s="115" t="s">
        <v>596</v>
      </c>
      <c r="J3" s="115">
        <v>196611</v>
      </c>
      <c r="K3" s="115">
        <v>12.37</v>
      </c>
      <c r="L3" s="115">
        <v>100</v>
      </c>
      <c r="M3" s="115">
        <v>13.62</v>
      </c>
      <c r="N3" s="115">
        <v>1.83</v>
      </c>
    </row>
    <row r="4" spans="1:14" x14ac:dyDescent="0.2">
      <c r="A4" s="115" t="s">
        <v>8738</v>
      </c>
      <c r="B4" s="115" t="s">
        <v>8739</v>
      </c>
      <c r="C4" s="116">
        <v>0.1</v>
      </c>
      <c r="D4" s="115">
        <v>3.52</v>
      </c>
      <c r="E4" s="117">
        <v>0.40086805555555555</v>
      </c>
      <c r="F4" s="115">
        <v>2</v>
      </c>
      <c r="G4" s="115">
        <v>9726050500</v>
      </c>
      <c r="H4" s="115" t="s">
        <v>29187</v>
      </c>
      <c r="I4" s="115" t="s">
        <v>596</v>
      </c>
      <c r="J4" s="115">
        <v>524298</v>
      </c>
      <c r="K4" s="115">
        <v>56.63</v>
      </c>
      <c r="L4" s="115">
        <v>100</v>
      </c>
      <c r="M4" s="115">
        <v>10.63</v>
      </c>
      <c r="N4" s="115">
        <v>11.24</v>
      </c>
    </row>
    <row r="5" spans="1:14" x14ac:dyDescent="0.2">
      <c r="A5" s="115" t="s">
        <v>537</v>
      </c>
      <c r="B5" s="115" t="s">
        <v>536</v>
      </c>
      <c r="C5" s="116">
        <v>9.9900000000000003E-2</v>
      </c>
      <c r="D5" s="115">
        <v>20.149999999999999</v>
      </c>
      <c r="E5" s="117">
        <v>0.39583333333333331</v>
      </c>
      <c r="F5" s="115">
        <v>2</v>
      </c>
      <c r="G5" s="115">
        <v>1153940130</v>
      </c>
      <c r="H5" s="115" t="s">
        <v>29186</v>
      </c>
      <c r="I5" s="115" t="s">
        <v>598</v>
      </c>
      <c r="J5" s="115">
        <v>262150</v>
      </c>
      <c r="K5" s="115">
        <v>1.96</v>
      </c>
      <c r="L5" s="115">
        <v>100</v>
      </c>
      <c r="M5" s="115">
        <v>3.5</v>
      </c>
      <c r="N5" s="115">
        <v>414.87</v>
      </c>
    </row>
    <row r="6" spans="1:14" x14ac:dyDescent="0.2">
      <c r="A6" s="115" t="s">
        <v>6196</v>
      </c>
      <c r="B6" s="115" t="s">
        <v>6197</v>
      </c>
      <c r="C6" s="116">
        <v>0.1003</v>
      </c>
      <c r="D6" s="115">
        <v>19.97</v>
      </c>
      <c r="E6" s="117">
        <v>0.3967013888888889</v>
      </c>
      <c r="F6" s="115">
        <v>2</v>
      </c>
      <c r="G6" s="115">
        <v>3564980500</v>
      </c>
      <c r="H6" s="115" t="s">
        <v>29135</v>
      </c>
      <c r="I6" s="115" t="s">
        <v>596</v>
      </c>
      <c r="J6" s="115">
        <v>131074</v>
      </c>
      <c r="K6" s="115">
        <v>31.99</v>
      </c>
      <c r="L6" s="115">
        <v>100</v>
      </c>
      <c r="M6" s="115">
        <v>6.59</v>
      </c>
      <c r="N6" s="115">
        <v>38.86</v>
      </c>
    </row>
    <row r="7" spans="1:14" x14ac:dyDescent="0.2">
      <c r="A7" s="115" t="s">
        <v>4861</v>
      </c>
      <c r="B7" s="115" t="s">
        <v>4862</v>
      </c>
      <c r="C7" s="116">
        <v>0.19980000000000001</v>
      </c>
      <c r="D7" s="115">
        <v>10.39</v>
      </c>
      <c r="E7" s="117">
        <v>0.43594907407407407</v>
      </c>
      <c r="F7" s="115">
        <v>1</v>
      </c>
      <c r="G7" s="115">
        <v>2434769100</v>
      </c>
      <c r="H7" s="115" t="s">
        <v>28975</v>
      </c>
      <c r="I7" s="115" t="s">
        <v>596</v>
      </c>
      <c r="J7" s="115">
        <v>65537</v>
      </c>
      <c r="K7" s="115">
        <v>43.46</v>
      </c>
      <c r="L7" s="115">
        <v>92.85</v>
      </c>
      <c r="M7" s="115">
        <v>24.25</v>
      </c>
      <c r="N7" s="115">
        <v>10.39</v>
      </c>
    </row>
    <row r="8" spans="1:14" x14ac:dyDescent="0.2">
      <c r="A8" s="115" t="s">
        <v>6796</v>
      </c>
      <c r="B8" s="115" t="s">
        <v>6797</v>
      </c>
      <c r="C8" s="116">
        <v>0.20050000000000001</v>
      </c>
      <c r="D8" s="115">
        <v>5.15</v>
      </c>
      <c r="E8" s="117">
        <v>0.40434027777777781</v>
      </c>
      <c r="F8" s="115">
        <v>1</v>
      </c>
      <c r="G8" s="115">
        <v>3457212800</v>
      </c>
      <c r="H8" s="115" t="s">
        <v>29185</v>
      </c>
      <c r="I8" s="115" t="s">
        <v>597</v>
      </c>
      <c r="J8" s="115">
        <v>65537</v>
      </c>
      <c r="K8" s="115">
        <v>20.72</v>
      </c>
      <c r="L8" s="115">
        <v>99.97</v>
      </c>
      <c r="M8" s="115">
        <v>13.72</v>
      </c>
      <c r="N8" s="115">
        <v>22.14</v>
      </c>
    </row>
    <row r="9" spans="1:14" x14ac:dyDescent="0.2">
      <c r="A9" s="115" t="s">
        <v>5839</v>
      </c>
      <c r="B9" s="115" t="s">
        <v>5840</v>
      </c>
      <c r="C9" s="116">
        <v>0.20019999999999999</v>
      </c>
      <c r="D9" s="115">
        <v>21.28</v>
      </c>
      <c r="E9" s="117">
        <v>0.62035879629629631</v>
      </c>
      <c r="F9" s="115">
        <v>1</v>
      </c>
      <c r="G9" s="115">
        <v>5965548300</v>
      </c>
      <c r="H9" s="115" t="s">
        <v>29184</v>
      </c>
      <c r="I9" s="115" t="s">
        <v>596</v>
      </c>
      <c r="J9" s="115">
        <v>196614</v>
      </c>
      <c r="K9" s="115">
        <v>40.020000000000003</v>
      </c>
      <c r="L9" s="115">
        <v>100</v>
      </c>
      <c r="M9" s="115">
        <v>40.299999999999997</v>
      </c>
      <c r="N9" s="115">
        <v>0.76</v>
      </c>
    </row>
    <row r="10" spans="1:14" x14ac:dyDescent="0.2">
      <c r="A10" s="115" t="s">
        <v>1651</v>
      </c>
      <c r="B10" s="115" t="s">
        <v>1652</v>
      </c>
      <c r="C10" s="116">
        <v>9.98E-2</v>
      </c>
      <c r="D10" s="115">
        <v>10.8</v>
      </c>
      <c r="E10" s="117">
        <v>0.39583333333333331</v>
      </c>
      <c r="F10" s="115">
        <v>1</v>
      </c>
      <c r="G10" s="115">
        <v>1591645800</v>
      </c>
      <c r="H10" s="115" t="s">
        <v>29183</v>
      </c>
      <c r="I10" s="115" t="s">
        <v>598</v>
      </c>
      <c r="J10" s="115">
        <v>65537</v>
      </c>
      <c r="K10" s="115">
        <v>28.63</v>
      </c>
      <c r="L10" s="115">
        <v>85.34</v>
      </c>
      <c r="M10" s="115">
        <v>2.23</v>
      </c>
      <c r="N10" s="115">
        <v>699.72</v>
      </c>
    </row>
    <row r="11" spans="1:14" x14ac:dyDescent="0.2">
      <c r="A11" s="115" t="s">
        <v>5449</v>
      </c>
      <c r="B11" s="115" t="s">
        <v>5450</v>
      </c>
      <c r="C11" s="116">
        <v>0.1002</v>
      </c>
      <c r="D11" s="115">
        <v>24.27</v>
      </c>
      <c r="E11" s="117">
        <v>0.59310185185185182</v>
      </c>
      <c r="F11" s="115">
        <v>1</v>
      </c>
      <c r="G11" s="115">
        <v>5973250400</v>
      </c>
      <c r="H11" s="115" t="s">
        <v>28746</v>
      </c>
      <c r="I11" s="115" t="s">
        <v>596</v>
      </c>
      <c r="J11" s="115">
        <v>589835</v>
      </c>
      <c r="K11" s="115">
        <v>70.63</v>
      </c>
      <c r="L11" s="115">
        <v>100</v>
      </c>
      <c r="M11" s="115">
        <v>19.84</v>
      </c>
      <c r="N11" s="115">
        <v>5.72</v>
      </c>
    </row>
    <row r="12" spans="1:14" x14ac:dyDescent="0.2">
      <c r="A12" s="115" t="s">
        <v>738</v>
      </c>
      <c r="B12" s="115" t="s">
        <v>739</v>
      </c>
      <c r="C12" s="116">
        <v>0.1002</v>
      </c>
      <c r="D12" s="115">
        <v>14.93</v>
      </c>
      <c r="E12" s="117">
        <v>0.41388888888888892</v>
      </c>
      <c r="F12" s="115">
        <v>1</v>
      </c>
      <c r="G12" s="115">
        <v>16144408000</v>
      </c>
      <c r="H12" s="115" t="s">
        <v>29182</v>
      </c>
      <c r="I12" s="115" t="s">
        <v>596</v>
      </c>
      <c r="J12" s="115">
        <v>65537</v>
      </c>
      <c r="K12" s="115">
        <v>67.94</v>
      </c>
      <c r="L12" s="115">
        <v>43.81</v>
      </c>
      <c r="M12" s="115">
        <v>4.93</v>
      </c>
      <c r="N12" s="115">
        <v>15.84</v>
      </c>
    </row>
    <row r="13" spans="1:14" x14ac:dyDescent="0.2">
      <c r="A13" s="115" t="s">
        <v>1367</v>
      </c>
      <c r="B13" s="115" t="s">
        <v>1368</v>
      </c>
      <c r="C13" s="116">
        <v>0.10199999999999999</v>
      </c>
      <c r="D13" s="115">
        <v>2.7</v>
      </c>
      <c r="E13" s="117">
        <v>0.57799768518518524</v>
      </c>
      <c r="F13" s="115">
        <v>1</v>
      </c>
      <c r="G13" s="115">
        <v>7245560300</v>
      </c>
      <c r="H13" s="115" t="s">
        <v>28615</v>
      </c>
      <c r="I13" s="115" t="s">
        <v>596</v>
      </c>
      <c r="J13" s="115">
        <v>65537</v>
      </c>
      <c r="K13" s="115">
        <v>15.25</v>
      </c>
      <c r="L13" s="115">
        <v>47.79</v>
      </c>
      <c r="M13" s="115">
        <v>9.9600000000000009</v>
      </c>
      <c r="N13" s="115">
        <v>13.8</v>
      </c>
    </row>
    <row r="14" spans="1:14" x14ac:dyDescent="0.2">
      <c r="A14" s="115" t="s">
        <v>1056</v>
      </c>
      <c r="B14" s="115" t="s">
        <v>1057</v>
      </c>
      <c r="C14" s="116">
        <v>9.9000000000000005E-2</v>
      </c>
      <c r="D14" s="115">
        <v>4.55</v>
      </c>
      <c r="E14" s="117">
        <v>0.5832060185185185</v>
      </c>
      <c r="F14" s="115">
        <v>1</v>
      </c>
      <c r="G14" s="115">
        <v>6484537000</v>
      </c>
      <c r="H14" s="115" t="s">
        <v>27539</v>
      </c>
      <c r="I14" s="115" t="s">
        <v>596</v>
      </c>
      <c r="J14" s="115">
        <v>65537</v>
      </c>
      <c r="K14" s="115">
        <v>40.43</v>
      </c>
      <c r="L14" s="115">
        <v>88.78</v>
      </c>
      <c r="M14" s="115">
        <v>14.18</v>
      </c>
      <c r="N14" s="115">
        <v>9.64</v>
      </c>
    </row>
    <row r="15" spans="1:14" x14ac:dyDescent="0.2">
      <c r="A15" s="115" t="s">
        <v>4076</v>
      </c>
      <c r="B15" s="115" t="s">
        <v>4077</v>
      </c>
      <c r="C15" s="116">
        <v>9.9699999999999997E-2</v>
      </c>
      <c r="D15" s="115">
        <v>3.64</v>
      </c>
      <c r="E15" s="117">
        <v>0.40885416666666669</v>
      </c>
      <c r="F15" s="115">
        <v>1</v>
      </c>
      <c r="G15" s="115">
        <v>5715583400</v>
      </c>
      <c r="H15" s="115" t="s">
        <v>29181</v>
      </c>
      <c r="I15" s="115" t="s">
        <v>596</v>
      </c>
      <c r="J15" s="115">
        <v>65537</v>
      </c>
      <c r="K15" s="115">
        <v>56.44</v>
      </c>
      <c r="L15" s="115">
        <v>86.7</v>
      </c>
      <c r="M15" s="115">
        <v>8.42</v>
      </c>
      <c r="N15" s="115">
        <v>19.27</v>
      </c>
    </row>
    <row r="16" spans="1:14" x14ac:dyDescent="0.2">
      <c r="A16" s="115" t="s">
        <v>3419</v>
      </c>
      <c r="B16" s="115" t="s">
        <v>3420</v>
      </c>
      <c r="C16" s="116">
        <v>9.98E-2</v>
      </c>
      <c r="D16" s="115">
        <v>4.74</v>
      </c>
      <c r="E16" s="117">
        <v>0.41006944444444443</v>
      </c>
      <c r="F16" s="115">
        <v>1</v>
      </c>
      <c r="G16" s="115">
        <v>2206382800</v>
      </c>
      <c r="H16" s="115" t="s">
        <v>29180</v>
      </c>
      <c r="I16" s="115" t="s">
        <v>596</v>
      </c>
      <c r="J16" s="115">
        <v>65537</v>
      </c>
      <c r="K16" s="115">
        <v>32.51</v>
      </c>
      <c r="L16" s="115">
        <v>95.11</v>
      </c>
      <c r="M16" s="115">
        <v>12.23</v>
      </c>
      <c r="N16" s="115">
        <v>16.25</v>
      </c>
    </row>
    <row r="17" spans="1:14" x14ac:dyDescent="0.2">
      <c r="A17" s="115" t="s">
        <v>1738</v>
      </c>
      <c r="B17" s="115" t="s">
        <v>1739</v>
      </c>
      <c r="C17" s="116">
        <v>9.8900000000000002E-2</v>
      </c>
      <c r="D17" s="115">
        <v>2.89</v>
      </c>
      <c r="E17" s="117">
        <v>0.39583333333333331</v>
      </c>
      <c r="F17" s="115">
        <v>1</v>
      </c>
      <c r="G17" s="115">
        <v>5531277700</v>
      </c>
      <c r="H17" s="115" t="s">
        <v>29179</v>
      </c>
      <c r="I17" s="115" t="s">
        <v>598</v>
      </c>
      <c r="J17" s="115">
        <v>65537</v>
      </c>
      <c r="K17" s="115">
        <v>17.86</v>
      </c>
      <c r="L17" s="115">
        <v>100</v>
      </c>
      <c r="M17" s="115">
        <v>3.52</v>
      </c>
      <c r="N17" s="115">
        <v>204.42</v>
      </c>
    </row>
    <row r="18" spans="1:14" x14ac:dyDescent="0.2">
      <c r="A18" s="115" t="s">
        <v>7755</v>
      </c>
      <c r="B18" s="115" t="s">
        <v>7756</v>
      </c>
      <c r="C18" s="116">
        <v>9.9699999999999997E-2</v>
      </c>
      <c r="D18" s="115">
        <v>7.94</v>
      </c>
      <c r="E18" s="117">
        <v>0.42796296296296293</v>
      </c>
      <c r="F18" s="115">
        <v>1</v>
      </c>
      <c r="G18" s="115">
        <v>7818491000</v>
      </c>
      <c r="H18" s="115" t="s">
        <v>28966</v>
      </c>
      <c r="I18" s="115" t="s">
        <v>596</v>
      </c>
      <c r="J18" s="115">
        <v>65537</v>
      </c>
      <c r="K18" s="115">
        <v>71.959999999999994</v>
      </c>
      <c r="L18" s="115">
        <v>100</v>
      </c>
      <c r="M18" s="115">
        <v>6.81</v>
      </c>
      <c r="N18" s="115">
        <v>15.12</v>
      </c>
    </row>
    <row r="19" spans="1:14" x14ac:dyDescent="0.2">
      <c r="A19" s="115" t="s">
        <v>7116</v>
      </c>
      <c r="B19" s="115" t="s">
        <v>7117</v>
      </c>
      <c r="C19" s="116">
        <v>9.9299999999999999E-2</v>
      </c>
      <c r="D19" s="115">
        <v>3.1</v>
      </c>
      <c r="E19" s="117">
        <v>0.46858796296296296</v>
      </c>
      <c r="F19" s="115">
        <v>1</v>
      </c>
      <c r="G19" s="115">
        <v>1618731600</v>
      </c>
      <c r="H19" s="115" t="s">
        <v>29178</v>
      </c>
      <c r="I19" s="115" t="s">
        <v>596</v>
      </c>
      <c r="J19" s="115">
        <v>65537</v>
      </c>
      <c r="K19" s="115">
        <v>20.76</v>
      </c>
      <c r="L19" s="115">
        <v>53.92</v>
      </c>
      <c r="M19" s="115">
        <v>16.14</v>
      </c>
      <c r="N19" s="115">
        <v>16.170000000000002</v>
      </c>
    </row>
    <row r="20" spans="1:14" x14ac:dyDescent="0.2">
      <c r="A20" s="115" t="s">
        <v>9982</v>
      </c>
      <c r="B20" s="115" t="s">
        <v>9983</v>
      </c>
      <c r="C20" s="116">
        <v>9.9900000000000003E-2</v>
      </c>
      <c r="D20" s="115">
        <v>18.600000000000001</v>
      </c>
      <c r="E20" s="117">
        <v>0.40208333333333335</v>
      </c>
      <c r="F20" s="115">
        <v>1</v>
      </c>
      <c r="G20" s="115">
        <v>3811497100</v>
      </c>
      <c r="H20" s="115" t="s">
        <v>29177</v>
      </c>
      <c r="I20" s="115" t="s">
        <v>596</v>
      </c>
      <c r="J20" s="115">
        <v>65537</v>
      </c>
      <c r="K20" s="115">
        <v>71.459999999999994</v>
      </c>
      <c r="L20" s="115">
        <v>74.97</v>
      </c>
      <c r="M20" s="115">
        <v>5.45</v>
      </c>
      <c r="N20" s="115">
        <v>29.59</v>
      </c>
    </row>
    <row r="21" spans="1:14" x14ac:dyDescent="0.2">
      <c r="A21" s="115" t="s">
        <v>8267</v>
      </c>
      <c r="B21" s="115" t="s">
        <v>8268</v>
      </c>
      <c r="C21" s="116">
        <v>0.1004</v>
      </c>
      <c r="D21" s="115">
        <v>14.03</v>
      </c>
      <c r="E21" s="117">
        <v>0.39618055555555554</v>
      </c>
      <c r="F21" s="115">
        <v>1</v>
      </c>
      <c r="G21" s="115">
        <v>3657244200</v>
      </c>
      <c r="H21" s="115" t="s">
        <v>29176</v>
      </c>
      <c r="I21" s="115" t="s">
        <v>596</v>
      </c>
      <c r="J21" s="115">
        <v>65537</v>
      </c>
      <c r="K21" s="115">
        <v>32.44</v>
      </c>
      <c r="L21" s="115">
        <v>89.72</v>
      </c>
      <c r="M21" s="115">
        <v>0.78</v>
      </c>
      <c r="N21" s="115">
        <v>62.03</v>
      </c>
    </row>
    <row r="22" spans="1:14" x14ac:dyDescent="0.2">
      <c r="A22" s="115" t="s">
        <v>28308</v>
      </c>
      <c r="B22" s="115" t="s">
        <v>28307</v>
      </c>
      <c r="C22" s="116">
        <v>0.10009999999999999</v>
      </c>
      <c r="D22" s="115">
        <v>18.899999999999999</v>
      </c>
      <c r="E22" s="117">
        <v>0.40486111111111112</v>
      </c>
      <c r="F22" s="115">
        <v>1</v>
      </c>
      <c r="G22" s="115">
        <v>1154572690</v>
      </c>
      <c r="H22" s="115" t="s">
        <v>29175</v>
      </c>
      <c r="I22" s="115" t="s">
        <v>596</v>
      </c>
      <c r="J22" s="115">
        <v>65537</v>
      </c>
      <c r="K22" s="115">
        <v>0.48</v>
      </c>
      <c r="L22" s="115">
        <v>91.79</v>
      </c>
      <c r="M22" s="115">
        <v>24.02</v>
      </c>
      <c r="N22" s="115">
        <v>23.88</v>
      </c>
    </row>
    <row r="23" spans="1:14" x14ac:dyDescent="0.2">
      <c r="A23" s="115" t="s">
        <v>9258</v>
      </c>
      <c r="B23" s="115" t="s">
        <v>9259</v>
      </c>
      <c r="C23" s="116">
        <v>9.98E-2</v>
      </c>
      <c r="D23" s="115">
        <v>5.73</v>
      </c>
      <c r="E23" s="117">
        <v>0.42952546296296296</v>
      </c>
      <c r="F23" s="115">
        <v>1</v>
      </c>
      <c r="G23" s="115">
        <v>2625763300</v>
      </c>
      <c r="H23" s="115" t="s">
        <v>29174</v>
      </c>
      <c r="I23" s="115" t="s">
        <v>597</v>
      </c>
      <c r="J23" s="115">
        <v>65537</v>
      </c>
      <c r="K23" s="115">
        <v>36.049999999999997</v>
      </c>
      <c r="L23" s="115">
        <v>80.849999999999994</v>
      </c>
      <c r="M23" s="115">
        <v>9.5299999999999994</v>
      </c>
      <c r="N23" s="115">
        <v>3.02</v>
      </c>
    </row>
    <row r="24" spans="1:14" x14ac:dyDescent="0.2">
      <c r="A24" s="115" t="s">
        <v>496</v>
      </c>
      <c r="B24" s="115" t="s">
        <v>497</v>
      </c>
      <c r="C24" s="116">
        <v>-9.7900000000000001E-2</v>
      </c>
      <c r="D24" s="115">
        <v>30.97</v>
      </c>
      <c r="E24" s="115" t="s">
        <v>390</v>
      </c>
      <c r="F24" s="115">
        <v>0</v>
      </c>
      <c r="G24" s="115">
        <v>2833913000</v>
      </c>
      <c r="H24" s="115" t="s">
        <v>390</v>
      </c>
      <c r="I24" s="115" t="s">
        <v>390</v>
      </c>
      <c r="J24" s="115">
        <v>0</v>
      </c>
      <c r="K24" s="115">
        <v>43.01</v>
      </c>
      <c r="L24" s="115">
        <v>28.69</v>
      </c>
      <c r="M24" s="115">
        <v>20.69</v>
      </c>
      <c r="N24" s="115" t="s">
        <v>390</v>
      </c>
    </row>
    <row r="25" spans="1:14" x14ac:dyDescent="0.2">
      <c r="A25" s="115" t="s">
        <v>328</v>
      </c>
      <c r="B25" s="115" t="s">
        <v>329</v>
      </c>
      <c r="C25" s="116">
        <v>4.19E-2</v>
      </c>
      <c r="D25" s="115">
        <v>4.72</v>
      </c>
      <c r="E25" s="117">
        <v>0.41006944444444443</v>
      </c>
      <c r="F25" s="115">
        <v>0</v>
      </c>
      <c r="G25" s="115">
        <v>4948706000</v>
      </c>
      <c r="H25" s="115" t="s">
        <v>390</v>
      </c>
      <c r="I25" s="115" t="s">
        <v>390</v>
      </c>
      <c r="J25" s="115">
        <v>0</v>
      </c>
      <c r="K25" s="115">
        <v>22.96</v>
      </c>
      <c r="L25" s="115">
        <v>84.26</v>
      </c>
      <c r="M25" s="115">
        <v>17.07</v>
      </c>
      <c r="N25" s="115" t="s">
        <v>390</v>
      </c>
    </row>
    <row r="26" spans="1:14" x14ac:dyDescent="0.2">
      <c r="A26" s="115" t="s">
        <v>4849</v>
      </c>
      <c r="B26" s="115" t="s">
        <v>4850</v>
      </c>
      <c r="C26" s="116">
        <v>7.0800000000000002E-2</v>
      </c>
      <c r="D26" s="115">
        <v>18.91</v>
      </c>
      <c r="E26" s="117">
        <v>0.4045138888888889</v>
      </c>
      <c r="F26" s="115">
        <v>0</v>
      </c>
      <c r="G26" s="115">
        <v>18056549000</v>
      </c>
      <c r="H26" s="115" t="s">
        <v>390</v>
      </c>
      <c r="I26" s="115" t="s">
        <v>390</v>
      </c>
      <c r="J26" s="115">
        <v>0</v>
      </c>
      <c r="K26" s="115">
        <v>70.540000000000006</v>
      </c>
      <c r="L26" s="115">
        <v>96.54</v>
      </c>
      <c r="M26" s="115">
        <v>3.35</v>
      </c>
      <c r="N26" s="115" t="s">
        <v>390</v>
      </c>
    </row>
    <row r="27" spans="1:14" x14ac:dyDescent="0.2">
      <c r="A27" s="115" t="s">
        <v>7525</v>
      </c>
      <c r="B27" s="115" t="s">
        <v>7526</v>
      </c>
      <c r="C27" s="116">
        <v>7.0499999999999993E-2</v>
      </c>
      <c r="D27" s="115">
        <v>10.94</v>
      </c>
      <c r="E27" s="117">
        <v>0.41597222222222219</v>
      </c>
      <c r="F27" s="115">
        <v>0</v>
      </c>
      <c r="G27" s="115">
        <v>4810838400</v>
      </c>
      <c r="H27" s="115" t="s">
        <v>390</v>
      </c>
      <c r="I27" s="115" t="s">
        <v>390</v>
      </c>
      <c r="J27" s="115">
        <v>0</v>
      </c>
      <c r="K27" s="115">
        <v>54.07</v>
      </c>
      <c r="L27" s="115">
        <v>43.01</v>
      </c>
      <c r="M27" s="115">
        <v>10.09</v>
      </c>
      <c r="N27" s="115" t="s">
        <v>390</v>
      </c>
    </row>
    <row r="28" spans="1:14" x14ac:dyDescent="0.2">
      <c r="A28" s="115" t="s">
        <v>7745</v>
      </c>
      <c r="B28" s="115" t="s">
        <v>7746</v>
      </c>
      <c r="C28" s="116">
        <v>7.2400000000000006E-2</v>
      </c>
      <c r="D28" s="115">
        <v>13.19</v>
      </c>
      <c r="E28" s="117">
        <v>0.55817129629629625</v>
      </c>
      <c r="F28" s="115">
        <v>0</v>
      </c>
      <c r="G28" s="115">
        <v>5814543900</v>
      </c>
      <c r="H28" s="115" t="s">
        <v>390</v>
      </c>
      <c r="I28" s="115" t="s">
        <v>390</v>
      </c>
      <c r="J28" s="115">
        <v>0</v>
      </c>
      <c r="K28" s="115">
        <v>50.02</v>
      </c>
      <c r="L28" s="115">
        <v>81.459999999999994</v>
      </c>
      <c r="M28" s="115">
        <v>11.96</v>
      </c>
      <c r="N28" s="115" t="s">
        <v>390</v>
      </c>
    </row>
    <row r="29" spans="1:14" x14ac:dyDescent="0.2">
      <c r="A29" s="115" t="s">
        <v>11882</v>
      </c>
      <c r="B29" s="115" t="s">
        <v>11883</v>
      </c>
      <c r="C29" s="116">
        <v>2.93E-2</v>
      </c>
      <c r="D29" s="115">
        <v>2.46</v>
      </c>
      <c r="E29" s="117">
        <v>0.4045138888888889</v>
      </c>
      <c r="F29" s="115">
        <v>0</v>
      </c>
      <c r="G29" s="115">
        <v>8411286500</v>
      </c>
      <c r="H29" s="115" t="s">
        <v>390</v>
      </c>
      <c r="I29" s="115" t="s">
        <v>390</v>
      </c>
      <c r="J29" s="115">
        <v>0</v>
      </c>
      <c r="K29" s="115">
        <v>35</v>
      </c>
      <c r="L29" s="115">
        <v>88.01</v>
      </c>
      <c r="M29" s="115">
        <v>8.58</v>
      </c>
      <c r="N29" s="115" t="s">
        <v>390</v>
      </c>
    </row>
    <row r="30" spans="1:14" x14ac:dyDescent="0.2">
      <c r="A30" s="115" t="s">
        <v>7231</v>
      </c>
      <c r="B30" s="115" t="s">
        <v>7232</v>
      </c>
      <c r="C30" s="116">
        <v>-5.7299999999999997E-2</v>
      </c>
      <c r="D30" s="115">
        <v>56.3</v>
      </c>
      <c r="E30" s="115" t="s">
        <v>390</v>
      </c>
      <c r="F30" s="115">
        <v>0</v>
      </c>
      <c r="G30" s="115">
        <v>1300505280</v>
      </c>
      <c r="H30" s="115" t="s">
        <v>390</v>
      </c>
      <c r="I30" s="115" t="s">
        <v>390</v>
      </c>
      <c r="J30" s="115">
        <v>0</v>
      </c>
      <c r="K30" s="115">
        <v>20.5</v>
      </c>
      <c r="L30" s="115">
        <v>35.880000000000003</v>
      </c>
      <c r="M30" s="115">
        <v>57.32</v>
      </c>
      <c r="N30" s="115" t="s">
        <v>390</v>
      </c>
    </row>
    <row r="31" spans="1:14" x14ac:dyDescent="0.2">
      <c r="A31" s="115" t="s">
        <v>3882</v>
      </c>
      <c r="B31" s="115" t="s">
        <v>3883</v>
      </c>
      <c r="C31" s="116">
        <v>7.9600000000000004E-2</v>
      </c>
      <c r="D31" s="115">
        <v>6.78</v>
      </c>
      <c r="E31" s="117">
        <v>0.58511574074074069</v>
      </c>
      <c r="F31" s="115">
        <v>0</v>
      </c>
      <c r="G31" s="115">
        <v>3508758100</v>
      </c>
      <c r="H31" s="115" t="s">
        <v>390</v>
      </c>
      <c r="I31" s="115" t="s">
        <v>390</v>
      </c>
      <c r="J31" s="115">
        <v>0</v>
      </c>
      <c r="K31" s="115">
        <v>54.77</v>
      </c>
      <c r="L31" s="115">
        <v>89.79</v>
      </c>
      <c r="M31" s="115">
        <v>11.25</v>
      </c>
      <c r="N31" s="115" t="s">
        <v>390</v>
      </c>
    </row>
    <row r="32" spans="1:14" x14ac:dyDescent="0.2">
      <c r="A32" s="115" t="s">
        <v>8396</v>
      </c>
      <c r="B32" s="115" t="s">
        <v>8397</v>
      </c>
      <c r="C32" s="116">
        <v>7.4300000000000005E-2</v>
      </c>
      <c r="D32" s="115">
        <v>31.07</v>
      </c>
      <c r="E32" s="117">
        <v>0.4541782407407407</v>
      </c>
      <c r="F32" s="115">
        <v>0</v>
      </c>
      <c r="G32" s="115">
        <v>24560835000</v>
      </c>
      <c r="H32" s="115" t="s">
        <v>390</v>
      </c>
      <c r="I32" s="115" t="s">
        <v>390</v>
      </c>
      <c r="J32" s="115">
        <v>0</v>
      </c>
      <c r="K32" s="115">
        <v>84.09</v>
      </c>
      <c r="L32" s="115">
        <v>27</v>
      </c>
      <c r="M32" s="115">
        <v>7.53</v>
      </c>
      <c r="N32" s="115" t="s">
        <v>390</v>
      </c>
    </row>
    <row r="33" spans="1:14" x14ac:dyDescent="0.2">
      <c r="A33" s="115" t="s">
        <v>2391</v>
      </c>
      <c r="B33" s="115" t="s">
        <v>2392</v>
      </c>
      <c r="C33" s="116">
        <v>2.4299999999999999E-2</v>
      </c>
      <c r="D33" s="115">
        <v>6.33</v>
      </c>
      <c r="E33" s="117">
        <v>0.42379629629629628</v>
      </c>
      <c r="F33" s="115">
        <v>0</v>
      </c>
      <c r="G33" s="115">
        <v>1969990200</v>
      </c>
      <c r="H33" s="115" t="s">
        <v>390</v>
      </c>
      <c r="I33" s="115" t="s">
        <v>390</v>
      </c>
      <c r="J33" s="115">
        <v>0</v>
      </c>
      <c r="K33" s="115">
        <v>41.21</v>
      </c>
      <c r="L33" s="115">
        <v>15.05</v>
      </c>
      <c r="M33" s="115">
        <v>7.8</v>
      </c>
      <c r="N33" s="115" t="s">
        <v>390</v>
      </c>
    </row>
    <row r="34" spans="1:14" x14ac:dyDescent="0.2">
      <c r="A34" s="115" t="s">
        <v>3037</v>
      </c>
      <c r="B34" s="115" t="s">
        <v>23163</v>
      </c>
      <c r="C34" s="116">
        <v>4.4299999999999999E-2</v>
      </c>
      <c r="D34" s="115">
        <v>8.48</v>
      </c>
      <c r="E34" s="117">
        <v>0.40208333333333335</v>
      </c>
      <c r="F34" s="115">
        <v>0</v>
      </c>
      <c r="G34" s="115">
        <v>3431004600</v>
      </c>
      <c r="H34" s="115" t="s">
        <v>390</v>
      </c>
      <c r="I34" s="115" t="s">
        <v>390</v>
      </c>
      <c r="J34" s="115">
        <v>0</v>
      </c>
      <c r="K34" s="115">
        <v>38.64</v>
      </c>
      <c r="L34" s="115">
        <v>74.73</v>
      </c>
      <c r="M34" s="115">
        <v>20.56</v>
      </c>
      <c r="N34" s="115" t="s">
        <v>390</v>
      </c>
    </row>
    <row r="35" spans="1:14" x14ac:dyDescent="0.2">
      <c r="A35" s="115" t="s">
        <v>9578</v>
      </c>
      <c r="B35" s="115" t="s">
        <v>9579</v>
      </c>
      <c r="C35" s="116">
        <v>4.4699999999999997E-2</v>
      </c>
      <c r="D35" s="115">
        <v>2.57</v>
      </c>
      <c r="E35" s="117">
        <v>0.42622685185185188</v>
      </c>
      <c r="F35" s="115">
        <v>0</v>
      </c>
      <c r="G35" s="115">
        <v>2587476000</v>
      </c>
      <c r="H35" s="115" t="s">
        <v>390</v>
      </c>
      <c r="I35" s="115" t="s">
        <v>390</v>
      </c>
      <c r="J35" s="115">
        <v>0</v>
      </c>
      <c r="K35" s="115">
        <v>0.51</v>
      </c>
      <c r="L35" s="115">
        <v>70.86</v>
      </c>
      <c r="M35" s="115">
        <v>8.15</v>
      </c>
      <c r="N35" s="115" t="s">
        <v>390</v>
      </c>
    </row>
    <row r="36" spans="1:14" x14ac:dyDescent="0.2">
      <c r="A36" s="115" t="s">
        <v>7627</v>
      </c>
      <c r="B36" s="115" t="s">
        <v>7628</v>
      </c>
      <c r="C36" s="116">
        <v>5.11E-2</v>
      </c>
      <c r="D36" s="115">
        <v>2.88</v>
      </c>
      <c r="E36" s="117">
        <v>0.41041666666666665</v>
      </c>
      <c r="F36" s="115">
        <v>0</v>
      </c>
      <c r="G36" s="115">
        <v>4008006000</v>
      </c>
      <c r="H36" s="115" t="s">
        <v>390</v>
      </c>
      <c r="I36" s="115" t="s">
        <v>390</v>
      </c>
      <c r="J36" s="115">
        <v>0</v>
      </c>
      <c r="K36" s="115">
        <v>40.67</v>
      </c>
      <c r="L36" s="115">
        <v>32.29</v>
      </c>
      <c r="M36" s="115">
        <v>5.49</v>
      </c>
      <c r="N36"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RowHeight="14.25" x14ac:dyDescent="0.2"/>
  <cols>
    <col min="1" max="16384" width="9" style="115"/>
  </cols>
  <sheetData>
    <row r="1" spans="1:14" x14ac:dyDescent="0.2">
      <c r="A1" s="115" t="s">
        <v>99</v>
      </c>
      <c r="B1" s="115" t="s">
        <v>9</v>
      </c>
      <c r="C1" s="115" t="s">
        <v>1382</v>
      </c>
      <c r="D1" s="115" t="s">
        <v>625</v>
      </c>
      <c r="E1" s="115" t="s">
        <v>29150</v>
      </c>
      <c r="F1" s="115" t="s">
        <v>29149</v>
      </c>
      <c r="G1" s="115" t="s">
        <v>100</v>
      </c>
      <c r="H1" s="115" t="s">
        <v>29148</v>
      </c>
      <c r="I1" s="115" t="s">
        <v>595</v>
      </c>
      <c r="J1" s="115" t="s">
        <v>628</v>
      </c>
      <c r="K1" s="115" t="s">
        <v>624</v>
      </c>
      <c r="L1" s="115" t="s">
        <v>29147</v>
      </c>
      <c r="M1" s="115" t="s">
        <v>29146</v>
      </c>
      <c r="N1" s="115" t="s">
        <v>29145</v>
      </c>
    </row>
    <row r="2" spans="1:14" x14ac:dyDescent="0.2">
      <c r="A2" s="115" t="s">
        <v>243</v>
      </c>
      <c r="B2" s="115" t="s">
        <v>85</v>
      </c>
      <c r="C2" s="116">
        <v>9.9900000000000003E-2</v>
      </c>
      <c r="D2" s="115">
        <v>29.41</v>
      </c>
      <c r="E2" s="117">
        <v>0.59351851851851845</v>
      </c>
      <c r="F2" s="115">
        <v>3</v>
      </c>
      <c r="G2" s="115">
        <v>1035058010</v>
      </c>
      <c r="H2" s="115" t="s">
        <v>29041</v>
      </c>
      <c r="I2" s="115" t="s">
        <v>596</v>
      </c>
      <c r="J2" s="115">
        <v>196611</v>
      </c>
      <c r="K2" s="115">
        <v>1.73</v>
      </c>
      <c r="L2" s="115">
        <v>100</v>
      </c>
      <c r="M2" s="115">
        <v>56.01</v>
      </c>
      <c r="N2" s="115">
        <v>2.54</v>
      </c>
    </row>
    <row r="3" spans="1:14" x14ac:dyDescent="0.2">
      <c r="A3" s="115" t="s">
        <v>8019</v>
      </c>
      <c r="B3" s="115" t="s">
        <v>8020</v>
      </c>
      <c r="C3" s="116">
        <v>0.1003</v>
      </c>
      <c r="D3" s="115">
        <v>6.91</v>
      </c>
      <c r="E3" s="117">
        <v>0.39635416666666662</v>
      </c>
      <c r="F3" s="115">
        <v>3</v>
      </c>
      <c r="G3" s="115">
        <v>7820341000</v>
      </c>
      <c r="H3" s="115" t="s">
        <v>29144</v>
      </c>
      <c r="I3" s="115" t="s">
        <v>596</v>
      </c>
      <c r="J3" s="115">
        <v>196611</v>
      </c>
      <c r="K3" s="115">
        <v>17.47</v>
      </c>
      <c r="L3" s="115">
        <v>100</v>
      </c>
      <c r="M3" s="115">
        <v>9.41</v>
      </c>
      <c r="N3" s="115">
        <v>32.700000000000003</v>
      </c>
    </row>
    <row r="4" spans="1:14" x14ac:dyDescent="0.2">
      <c r="A4" s="115" t="s">
        <v>11580</v>
      </c>
      <c r="B4" s="115" t="s">
        <v>11581</v>
      </c>
      <c r="C4" s="116">
        <v>0.20080000000000001</v>
      </c>
      <c r="D4" s="115">
        <v>6.4</v>
      </c>
      <c r="E4" s="117">
        <v>0.40902777777777777</v>
      </c>
      <c r="F4" s="115">
        <v>2</v>
      </c>
      <c r="G4" s="115">
        <v>5963549100</v>
      </c>
      <c r="H4" s="115" t="s">
        <v>29092</v>
      </c>
      <c r="I4" s="115" t="s">
        <v>596</v>
      </c>
      <c r="J4" s="115">
        <v>131074</v>
      </c>
      <c r="K4" s="115">
        <v>12.82</v>
      </c>
      <c r="L4" s="115">
        <v>100</v>
      </c>
      <c r="M4" s="115">
        <v>10.8</v>
      </c>
      <c r="N4" s="115">
        <v>16.760000000000002</v>
      </c>
    </row>
    <row r="5" spans="1:14" x14ac:dyDescent="0.2">
      <c r="A5" s="115" t="s">
        <v>246</v>
      </c>
      <c r="B5" s="115" t="s">
        <v>64</v>
      </c>
      <c r="C5" s="116">
        <v>0.1</v>
      </c>
      <c r="D5" s="115">
        <v>27.38</v>
      </c>
      <c r="E5" s="117">
        <v>0.3989583333333333</v>
      </c>
      <c r="F5" s="115">
        <v>2</v>
      </c>
      <c r="G5" s="115">
        <v>4093014400</v>
      </c>
      <c r="H5" s="115" t="s">
        <v>29089</v>
      </c>
      <c r="I5" s="115" t="s">
        <v>596</v>
      </c>
      <c r="J5" s="115">
        <v>131074</v>
      </c>
      <c r="K5" s="115">
        <v>3.59</v>
      </c>
      <c r="L5" s="115">
        <v>100</v>
      </c>
      <c r="M5" s="115">
        <v>20.67</v>
      </c>
      <c r="N5" s="115">
        <v>17.86</v>
      </c>
    </row>
    <row r="6" spans="1:14" x14ac:dyDescent="0.2">
      <c r="A6" s="115" t="s">
        <v>2083</v>
      </c>
      <c r="B6" s="115" t="s">
        <v>2084</v>
      </c>
      <c r="C6" s="116">
        <v>9.9699999999999997E-2</v>
      </c>
      <c r="D6" s="115">
        <v>10.15</v>
      </c>
      <c r="E6" s="117">
        <v>0.57476851851851851</v>
      </c>
      <c r="F6" s="115">
        <v>2</v>
      </c>
      <c r="G6" s="115">
        <v>2213633800</v>
      </c>
      <c r="H6" s="115" t="s">
        <v>29085</v>
      </c>
      <c r="I6" s="115" t="s">
        <v>596</v>
      </c>
      <c r="J6" s="115">
        <v>131074</v>
      </c>
      <c r="K6" s="115">
        <v>55.35</v>
      </c>
      <c r="L6" s="115">
        <v>100</v>
      </c>
      <c r="M6" s="115">
        <v>17.79</v>
      </c>
      <c r="N6" s="115">
        <v>1.64</v>
      </c>
    </row>
    <row r="7" spans="1:14" x14ac:dyDescent="0.2">
      <c r="A7" s="115" t="s">
        <v>4743</v>
      </c>
      <c r="B7" s="115" t="s">
        <v>4744</v>
      </c>
      <c r="C7" s="116">
        <v>0.10050000000000001</v>
      </c>
      <c r="D7" s="115">
        <v>9.42</v>
      </c>
      <c r="E7" s="117">
        <v>0.42387731481481478</v>
      </c>
      <c r="F7" s="115">
        <v>2</v>
      </c>
      <c r="G7" s="115">
        <v>9099439100</v>
      </c>
      <c r="H7" s="115" t="s">
        <v>29084</v>
      </c>
      <c r="I7" s="115" t="s">
        <v>596</v>
      </c>
      <c r="J7" s="115">
        <v>131074</v>
      </c>
      <c r="K7" s="115">
        <v>12.37</v>
      </c>
      <c r="L7" s="115">
        <v>100</v>
      </c>
      <c r="M7" s="115">
        <v>7.38</v>
      </c>
      <c r="N7" s="115">
        <v>8.7200000000000006</v>
      </c>
    </row>
    <row r="8" spans="1:14" x14ac:dyDescent="0.2">
      <c r="A8" s="115" t="s">
        <v>13583</v>
      </c>
      <c r="B8" s="115" t="s">
        <v>13584</v>
      </c>
      <c r="C8" s="116">
        <v>0.20019999999999999</v>
      </c>
      <c r="D8" s="115">
        <v>23.56</v>
      </c>
      <c r="E8" s="117">
        <v>0.57633101851851853</v>
      </c>
      <c r="F8" s="115">
        <v>1</v>
      </c>
      <c r="G8" s="115">
        <v>2830757300</v>
      </c>
      <c r="H8" s="115" t="s">
        <v>29143</v>
      </c>
      <c r="I8" s="115" t="s">
        <v>596</v>
      </c>
      <c r="J8" s="115">
        <v>65537</v>
      </c>
      <c r="K8" s="115">
        <v>32.21</v>
      </c>
      <c r="L8" s="115">
        <v>99.97</v>
      </c>
      <c r="M8" s="115">
        <v>17.91</v>
      </c>
      <c r="N8" s="115">
        <v>11.98</v>
      </c>
    </row>
    <row r="9" spans="1:14" x14ac:dyDescent="0.2">
      <c r="A9" s="115" t="s">
        <v>13335</v>
      </c>
      <c r="B9" s="115" t="s">
        <v>13336</v>
      </c>
      <c r="C9" s="116">
        <v>0.1</v>
      </c>
      <c r="D9" s="115">
        <v>17.71</v>
      </c>
      <c r="E9" s="117">
        <v>0.42791666666666667</v>
      </c>
      <c r="F9" s="115">
        <v>1</v>
      </c>
      <c r="G9" s="115">
        <v>7261549200</v>
      </c>
      <c r="H9" s="115" t="s">
        <v>29142</v>
      </c>
      <c r="I9" s="115" t="s">
        <v>596</v>
      </c>
      <c r="J9" s="115">
        <v>65537</v>
      </c>
      <c r="K9" s="115">
        <v>72.069999999999993</v>
      </c>
      <c r="L9" s="115">
        <v>60.35</v>
      </c>
      <c r="M9" s="115">
        <v>4.91</v>
      </c>
      <c r="N9" s="115">
        <v>77.23</v>
      </c>
    </row>
    <row r="10" spans="1:14" x14ac:dyDescent="0.2">
      <c r="A10" s="115" t="s">
        <v>8210</v>
      </c>
      <c r="B10" s="115" t="s">
        <v>8211</v>
      </c>
      <c r="C10" s="116">
        <v>0.10059999999999999</v>
      </c>
      <c r="D10" s="115">
        <v>7.44</v>
      </c>
      <c r="E10" s="117">
        <v>0.46811342592592592</v>
      </c>
      <c r="F10" s="115">
        <v>1</v>
      </c>
      <c r="G10" s="115">
        <v>4591719900</v>
      </c>
      <c r="H10" s="115" t="s">
        <v>29141</v>
      </c>
      <c r="I10" s="115" t="s">
        <v>596</v>
      </c>
      <c r="J10" s="115">
        <v>65537</v>
      </c>
      <c r="K10" s="115">
        <v>29.5</v>
      </c>
      <c r="L10" s="115">
        <v>99.98</v>
      </c>
      <c r="M10" s="115">
        <v>21.51</v>
      </c>
      <c r="N10" s="115">
        <v>8.93</v>
      </c>
    </row>
    <row r="11" spans="1:14" x14ac:dyDescent="0.2">
      <c r="A11" s="115" t="s">
        <v>9123</v>
      </c>
      <c r="B11" s="115" t="s">
        <v>9124</v>
      </c>
      <c r="C11" s="116">
        <v>0.1002</v>
      </c>
      <c r="D11" s="115">
        <v>31.85</v>
      </c>
      <c r="E11" s="117">
        <v>0.41340277777777779</v>
      </c>
      <c r="F11" s="115">
        <v>1</v>
      </c>
      <c r="G11" s="115">
        <v>21684073000</v>
      </c>
      <c r="H11" s="115" t="s">
        <v>29140</v>
      </c>
      <c r="I11" s="115" t="s">
        <v>596</v>
      </c>
      <c r="J11" s="115">
        <v>65537</v>
      </c>
      <c r="K11" s="115">
        <v>50.9</v>
      </c>
      <c r="L11" s="115">
        <v>66.650000000000006</v>
      </c>
      <c r="M11" s="115">
        <v>7.38</v>
      </c>
      <c r="N11" s="115">
        <v>8.61</v>
      </c>
    </row>
    <row r="12" spans="1:14" x14ac:dyDescent="0.2">
      <c r="A12" s="115" t="s">
        <v>3131</v>
      </c>
      <c r="B12" s="115" t="s">
        <v>3132</v>
      </c>
      <c r="C12" s="116">
        <v>0.1003</v>
      </c>
      <c r="D12" s="115">
        <v>8.1199999999999992</v>
      </c>
      <c r="E12" s="117">
        <v>0.617650462962963</v>
      </c>
      <c r="F12" s="115">
        <v>1</v>
      </c>
      <c r="G12" s="115">
        <v>4125830000</v>
      </c>
      <c r="H12" s="115" t="s">
        <v>29139</v>
      </c>
      <c r="I12" s="115" t="s">
        <v>596</v>
      </c>
      <c r="J12" s="115">
        <v>65537</v>
      </c>
      <c r="K12" s="115">
        <v>0.22</v>
      </c>
      <c r="L12" s="115">
        <v>75.84</v>
      </c>
      <c r="M12" s="115">
        <v>14.81</v>
      </c>
      <c r="N12" s="115">
        <v>4.6100000000000003</v>
      </c>
    </row>
    <row r="13" spans="1:14" x14ac:dyDescent="0.2">
      <c r="A13" s="115" t="s">
        <v>12687</v>
      </c>
      <c r="B13" s="115" t="s">
        <v>12688</v>
      </c>
      <c r="C13" s="116">
        <v>0.10050000000000001</v>
      </c>
      <c r="D13" s="115">
        <v>4.71</v>
      </c>
      <c r="E13" s="117">
        <v>0.61973379629629632</v>
      </c>
      <c r="F13" s="115">
        <v>1</v>
      </c>
      <c r="G13" s="115">
        <v>3427039500</v>
      </c>
      <c r="H13" s="115" t="s">
        <v>29138</v>
      </c>
      <c r="I13" s="115" t="s">
        <v>596</v>
      </c>
      <c r="J13" s="115">
        <v>65537</v>
      </c>
      <c r="K13" s="115">
        <v>25.04</v>
      </c>
      <c r="L13" s="115">
        <v>100</v>
      </c>
      <c r="M13" s="115">
        <v>16.66</v>
      </c>
      <c r="N13" s="115">
        <v>7.18</v>
      </c>
    </row>
    <row r="14" spans="1:14" x14ac:dyDescent="0.2">
      <c r="A14" s="115" t="s">
        <v>11112</v>
      </c>
      <c r="B14" s="115" t="s">
        <v>11113</v>
      </c>
      <c r="C14" s="116">
        <v>0.1009</v>
      </c>
      <c r="D14" s="115">
        <v>3.49</v>
      </c>
      <c r="E14" s="117">
        <v>0.41199074074074077</v>
      </c>
      <c r="F14" s="115">
        <v>1</v>
      </c>
      <c r="G14" s="115">
        <v>7554518500</v>
      </c>
      <c r="H14" s="115" t="s">
        <v>29137</v>
      </c>
      <c r="I14" s="115" t="s">
        <v>596</v>
      </c>
      <c r="J14" s="115">
        <v>65537</v>
      </c>
      <c r="K14" s="115">
        <v>62.99</v>
      </c>
      <c r="L14" s="115">
        <v>83.66</v>
      </c>
      <c r="M14" s="115">
        <v>2.4300000000000002</v>
      </c>
      <c r="N14" s="115">
        <v>37.42</v>
      </c>
    </row>
    <row r="15" spans="1:14" x14ac:dyDescent="0.2">
      <c r="A15" s="115" t="s">
        <v>8738</v>
      </c>
      <c r="B15" s="115" t="s">
        <v>8739</v>
      </c>
      <c r="C15" s="116">
        <v>9.9699999999999997E-2</v>
      </c>
      <c r="D15" s="115">
        <v>3.2</v>
      </c>
      <c r="E15" s="117">
        <v>0.60063657407407411</v>
      </c>
      <c r="F15" s="115">
        <v>1</v>
      </c>
      <c r="G15" s="115">
        <v>8841864100</v>
      </c>
      <c r="H15" s="115" t="s">
        <v>28872</v>
      </c>
      <c r="I15" s="115" t="s">
        <v>596</v>
      </c>
      <c r="J15" s="115">
        <v>458761</v>
      </c>
      <c r="K15" s="115">
        <v>56.63</v>
      </c>
      <c r="L15" s="115">
        <v>92.78</v>
      </c>
      <c r="M15" s="115">
        <v>20.46</v>
      </c>
      <c r="N15" s="115">
        <v>2.33</v>
      </c>
    </row>
    <row r="16" spans="1:14" x14ac:dyDescent="0.2">
      <c r="A16" s="115" t="s">
        <v>537</v>
      </c>
      <c r="B16" s="115" t="s">
        <v>536</v>
      </c>
      <c r="C16" s="116">
        <v>0.1003</v>
      </c>
      <c r="D16" s="115">
        <v>18.32</v>
      </c>
      <c r="E16" s="117">
        <v>0.3984375</v>
      </c>
      <c r="F16" s="115">
        <v>1</v>
      </c>
      <c r="G16" s="115">
        <v>1049140600</v>
      </c>
      <c r="H16" s="115" t="s">
        <v>28961</v>
      </c>
      <c r="I16" s="115" t="s">
        <v>596</v>
      </c>
      <c r="J16" s="115">
        <v>196613</v>
      </c>
      <c r="K16" s="115">
        <v>1.96</v>
      </c>
      <c r="L16" s="115">
        <v>100</v>
      </c>
      <c r="M16" s="115">
        <v>24.49</v>
      </c>
      <c r="N16" s="115">
        <v>23.85</v>
      </c>
    </row>
    <row r="17" spans="1:14" x14ac:dyDescent="0.2">
      <c r="A17" s="115" t="s">
        <v>492</v>
      </c>
      <c r="B17" s="115" t="s">
        <v>493</v>
      </c>
      <c r="C17" s="116">
        <v>0.10009999999999999</v>
      </c>
      <c r="D17" s="115">
        <v>21.77</v>
      </c>
      <c r="E17" s="117">
        <v>0.40642361111111108</v>
      </c>
      <c r="F17" s="115">
        <v>1</v>
      </c>
      <c r="G17" s="115">
        <v>3413536000</v>
      </c>
      <c r="H17" s="115" t="s">
        <v>15292</v>
      </c>
      <c r="I17" s="115" t="s">
        <v>596</v>
      </c>
      <c r="J17" s="115">
        <v>65537</v>
      </c>
      <c r="K17" s="115">
        <v>13.24</v>
      </c>
      <c r="L17" s="115">
        <v>50.56</v>
      </c>
      <c r="M17" s="115">
        <v>4.47</v>
      </c>
      <c r="N17" s="115">
        <v>22.08</v>
      </c>
    </row>
    <row r="18" spans="1:14" x14ac:dyDescent="0.2">
      <c r="A18" s="115" t="s">
        <v>7110</v>
      </c>
      <c r="B18" s="115" t="s">
        <v>7111</v>
      </c>
      <c r="C18" s="116">
        <v>0.1</v>
      </c>
      <c r="D18" s="115">
        <v>8.8000000000000007</v>
      </c>
      <c r="E18" s="117">
        <v>0.44918981481481479</v>
      </c>
      <c r="F18" s="115">
        <v>1</v>
      </c>
      <c r="G18" s="115">
        <v>3966662600</v>
      </c>
      <c r="H18" s="115" t="s">
        <v>29136</v>
      </c>
      <c r="I18" s="115" t="s">
        <v>597</v>
      </c>
      <c r="J18" s="115">
        <v>65537</v>
      </c>
      <c r="K18" s="115">
        <v>4.9000000000000004</v>
      </c>
      <c r="L18" s="115">
        <v>73.08</v>
      </c>
      <c r="M18" s="115">
        <v>12.67</v>
      </c>
      <c r="N18" s="115">
        <v>7.26</v>
      </c>
    </row>
    <row r="19" spans="1:14" x14ac:dyDescent="0.2">
      <c r="A19" s="115" t="s">
        <v>6196</v>
      </c>
      <c r="B19" s="115" t="s">
        <v>6197</v>
      </c>
      <c r="C19" s="116">
        <v>0.1</v>
      </c>
      <c r="D19" s="115">
        <v>18.149999999999999</v>
      </c>
      <c r="E19" s="117">
        <v>0.40868055555555555</v>
      </c>
      <c r="F19" s="115">
        <v>1</v>
      </c>
      <c r="G19" s="115">
        <v>3240079900</v>
      </c>
      <c r="H19" s="115" t="s">
        <v>29135</v>
      </c>
      <c r="I19" s="115" t="s">
        <v>596</v>
      </c>
      <c r="J19" s="115">
        <v>65537</v>
      </c>
      <c r="K19" s="115">
        <v>31.99</v>
      </c>
      <c r="L19" s="115">
        <v>93.64</v>
      </c>
      <c r="M19" s="115">
        <v>8.35</v>
      </c>
      <c r="N19" s="115">
        <v>22</v>
      </c>
    </row>
    <row r="20" spans="1:14" x14ac:dyDescent="0.2">
      <c r="A20" s="115" t="s">
        <v>363</v>
      </c>
      <c r="B20" s="115" t="s">
        <v>364</v>
      </c>
      <c r="C20" s="116">
        <v>0.1</v>
      </c>
      <c r="D20" s="115">
        <v>42.67</v>
      </c>
      <c r="E20" s="117">
        <v>0.61001157407407403</v>
      </c>
      <c r="F20" s="115">
        <v>1</v>
      </c>
      <c r="G20" s="115">
        <v>11245767800</v>
      </c>
      <c r="H20" s="115" t="s">
        <v>29134</v>
      </c>
      <c r="I20" s="115" t="s">
        <v>596</v>
      </c>
      <c r="J20" s="115">
        <v>65537</v>
      </c>
      <c r="K20" s="115">
        <v>28.84</v>
      </c>
      <c r="L20" s="115">
        <v>37.14</v>
      </c>
      <c r="M20" s="115">
        <v>4.1500000000000004</v>
      </c>
      <c r="N20" s="115">
        <v>3.56</v>
      </c>
    </row>
    <row r="21" spans="1:14" x14ac:dyDescent="0.2">
      <c r="A21" s="115" t="s">
        <v>5860</v>
      </c>
      <c r="B21" s="115" t="s">
        <v>5861</v>
      </c>
      <c r="C21" s="116">
        <v>0.1</v>
      </c>
      <c r="D21" s="115">
        <v>4.7300000000000004</v>
      </c>
      <c r="E21" s="117">
        <v>0.39583333333333331</v>
      </c>
      <c r="F21" s="115">
        <v>1</v>
      </c>
      <c r="G21" s="115">
        <v>2658637500</v>
      </c>
      <c r="H21" s="115" t="s">
        <v>29133</v>
      </c>
      <c r="I21" s="115" t="s">
        <v>598</v>
      </c>
      <c r="J21" s="115">
        <v>65537</v>
      </c>
      <c r="K21" s="115">
        <v>23.02</v>
      </c>
      <c r="L21" s="115">
        <v>70.69</v>
      </c>
      <c r="M21" s="115">
        <v>3.26</v>
      </c>
      <c r="N21" s="115">
        <v>66.459999999999994</v>
      </c>
    </row>
    <row r="22" spans="1:14" x14ac:dyDescent="0.2">
      <c r="A22" s="115" t="s">
        <v>181</v>
      </c>
      <c r="B22" s="115" t="s">
        <v>98</v>
      </c>
      <c r="C22" s="116">
        <v>9.9400000000000002E-2</v>
      </c>
      <c r="D22" s="115">
        <v>5.2</v>
      </c>
      <c r="E22" s="117">
        <v>0.46103009259259259</v>
      </c>
      <c r="F22" s="115">
        <v>1</v>
      </c>
      <c r="G22" s="115">
        <v>12555934900</v>
      </c>
      <c r="H22" s="115" t="s">
        <v>29132</v>
      </c>
      <c r="I22" s="115" t="s">
        <v>596</v>
      </c>
      <c r="J22" s="115">
        <v>65537</v>
      </c>
      <c r="K22" s="115">
        <v>34.770000000000003</v>
      </c>
      <c r="L22" s="115">
        <v>24.01</v>
      </c>
      <c r="M22" s="115">
        <v>2.72</v>
      </c>
      <c r="N22" s="115">
        <v>16.23</v>
      </c>
    </row>
    <row r="23" spans="1:14" x14ac:dyDescent="0.2">
      <c r="A23" s="115" t="s">
        <v>8932</v>
      </c>
      <c r="B23" s="115" t="s">
        <v>8933</v>
      </c>
      <c r="C23" s="116">
        <v>9.9699999999999997E-2</v>
      </c>
      <c r="D23" s="115">
        <v>3.64</v>
      </c>
      <c r="E23" s="117">
        <v>0.43827546296296299</v>
      </c>
      <c r="F23" s="115">
        <v>1</v>
      </c>
      <c r="G23" s="115">
        <v>4789798000</v>
      </c>
      <c r="H23" s="115" t="s">
        <v>28861</v>
      </c>
      <c r="I23" s="115" t="s">
        <v>596</v>
      </c>
      <c r="J23" s="115">
        <v>65537</v>
      </c>
      <c r="K23" s="115">
        <v>72.69</v>
      </c>
      <c r="L23" s="115">
        <v>97.66</v>
      </c>
      <c r="M23" s="115">
        <v>3.76</v>
      </c>
      <c r="N23" s="115">
        <v>11.94</v>
      </c>
    </row>
    <row r="24" spans="1:14" x14ac:dyDescent="0.2">
      <c r="A24" s="115" t="s">
        <v>8315</v>
      </c>
      <c r="B24" s="115" t="s">
        <v>8316</v>
      </c>
      <c r="C24" s="116">
        <v>0.1007</v>
      </c>
      <c r="D24" s="115">
        <v>4.59</v>
      </c>
      <c r="E24" s="117">
        <v>0.56157407407407411</v>
      </c>
      <c r="F24" s="115">
        <v>1</v>
      </c>
      <c r="G24" s="115">
        <v>21182660000</v>
      </c>
      <c r="H24" s="115" t="s">
        <v>29131</v>
      </c>
      <c r="I24" s="115" t="s">
        <v>596</v>
      </c>
      <c r="J24" s="115">
        <v>65537</v>
      </c>
      <c r="K24" s="115">
        <v>28.78</v>
      </c>
      <c r="L24" s="115">
        <v>74.680000000000007</v>
      </c>
      <c r="M24" s="115">
        <v>8.9499999999999993</v>
      </c>
      <c r="N24" s="115">
        <v>12.24</v>
      </c>
    </row>
    <row r="25" spans="1:14" x14ac:dyDescent="0.2">
      <c r="A25" s="115" t="s">
        <v>4766</v>
      </c>
      <c r="B25" s="115" t="s">
        <v>4767</v>
      </c>
      <c r="C25" s="116">
        <v>0.1007</v>
      </c>
      <c r="D25" s="115">
        <v>3.17</v>
      </c>
      <c r="E25" s="117">
        <v>0.39947916666666666</v>
      </c>
      <c r="F25" s="115">
        <v>1</v>
      </c>
      <c r="G25" s="115">
        <v>3906929900</v>
      </c>
      <c r="H25" s="115" t="s">
        <v>28858</v>
      </c>
      <c r="I25" s="115" t="s">
        <v>596</v>
      </c>
      <c r="J25" s="115">
        <v>65537</v>
      </c>
      <c r="K25" s="115">
        <v>42.81</v>
      </c>
      <c r="L25" s="115">
        <v>97.92</v>
      </c>
      <c r="M25" s="115">
        <v>1.1599999999999999</v>
      </c>
      <c r="N25" s="115">
        <v>95.59</v>
      </c>
    </row>
    <row r="26" spans="1:14" x14ac:dyDescent="0.2">
      <c r="A26" s="115" t="s">
        <v>3037</v>
      </c>
      <c r="B26" s="115" t="s">
        <v>23163</v>
      </c>
      <c r="C26" s="116">
        <v>0.1003</v>
      </c>
      <c r="D26" s="115">
        <v>8.1199999999999992</v>
      </c>
      <c r="E26" s="117">
        <v>0.41181712962962963</v>
      </c>
      <c r="F26" s="115">
        <v>1</v>
      </c>
      <c r="G26" s="115">
        <v>3285348800</v>
      </c>
      <c r="H26" s="115" t="s">
        <v>29130</v>
      </c>
      <c r="I26" s="115" t="s">
        <v>596</v>
      </c>
      <c r="J26" s="115">
        <v>65537</v>
      </c>
      <c r="K26" s="115">
        <v>38.64</v>
      </c>
      <c r="L26" s="115">
        <v>81.42</v>
      </c>
      <c r="M26" s="115">
        <v>10.23</v>
      </c>
      <c r="N26" s="115">
        <v>15.45</v>
      </c>
    </row>
    <row r="27" spans="1:14" x14ac:dyDescent="0.2">
      <c r="A27" s="115" t="s">
        <v>565</v>
      </c>
      <c r="B27" s="115" t="s">
        <v>564</v>
      </c>
      <c r="C27" s="116">
        <v>9.9699999999999997E-2</v>
      </c>
      <c r="D27" s="115">
        <v>14.89</v>
      </c>
      <c r="E27" s="117">
        <v>0.39583333333333331</v>
      </c>
      <c r="F27" s="115">
        <v>1</v>
      </c>
      <c r="G27" s="115">
        <v>2359022700</v>
      </c>
      <c r="H27" s="115" t="s">
        <v>29129</v>
      </c>
      <c r="I27" s="115" t="s">
        <v>598</v>
      </c>
      <c r="J27" s="115">
        <v>65537</v>
      </c>
      <c r="K27" s="115">
        <v>22.92</v>
      </c>
      <c r="L27" s="115">
        <v>77.33</v>
      </c>
      <c r="M27" s="115">
        <v>6.33</v>
      </c>
      <c r="N27" s="115">
        <v>100.59</v>
      </c>
    </row>
    <row r="28" spans="1:14" x14ac:dyDescent="0.2">
      <c r="A28" s="115" t="s">
        <v>9695</v>
      </c>
      <c r="B28" s="115" t="s">
        <v>9696</v>
      </c>
      <c r="C28" s="116">
        <v>9.98E-2</v>
      </c>
      <c r="D28" s="115">
        <v>5.29</v>
      </c>
      <c r="E28" s="117">
        <v>0.47539351851851852</v>
      </c>
      <c r="F28" s="115">
        <v>1</v>
      </c>
      <c r="G28" s="115">
        <v>9489737000</v>
      </c>
      <c r="H28" s="115" t="s">
        <v>29128</v>
      </c>
      <c r="I28" s="115" t="s">
        <v>596</v>
      </c>
      <c r="J28" s="115">
        <v>65537</v>
      </c>
      <c r="K28" s="115">
        <v>43.16</v>
      </c>
      <c r="L28" s="115">
        <v>100</v>
      </c>
      <c r="M28" s="115">
        <v>8.99</v>
      </c>
      <c r="N28" s="115">
        <v>3.38</v>
      </c>
    </row>
    <row r="29" spans="1:14" x14ac:dyDescent="0.2">
      <c r="A29" s="115" t="s">
        <v>16449</v>
      </c>
      <c r="B29" s="115" t="s">
        <v>16450</v>
      </c>
      <c r="C29" s="116">
        <v>0.1211</v>
      </c>
      <c r="D29" s="115">
        <v>49.44</v>
      </c>
      <c r="E29" s="117">
        <v>0.46524305555555556</v>
      </c>
      <c r="F29" s="115">
        <v>0</v>
      </c>
      <c r="G29" s="115">
        <v>1264843300</v>
      </c>
      <c r="H29" s="115" t="s">
        <v>390</v>
      </c>
      <c r="I29" s="115" t="s">
        <v>390</v>
      </c>
      <c r="J29" s="115">
        <v>0</v>
      </c>
      <c r="K29" s="115">
        <v>4.87</v>
      </c>
      <c r="L29" s="115">
        <v>80.25</v>
      </c>
      <c r="M29" s="115">
        <v>65.86</v>
      </c>
      <c r="N29" s="115" t="s">
        <v>390</v>
      </c>
    </row>
    <row r="30" spans="1:14" x14ac:dyDescent="0.2">
      <c r="A30" s="115" t="s">
        <v>19509</v>
      </c>
      <c r="B30" s="115" t="s">
        <v>19510</v>
      </c>
      <c r="C30" s="116">
        <v>0.17760000000000001</v>
      </c>
      <c r="D30" s="115">
        <v>30.1</v>
      </c>
      <c r="E30" s="117">
        <v>0.56903935185185184</v>
      </c>
      <c r="F30" s="115">
        <v>0</v>
      </c>
      <c r="G30" s="115">
        <v>2227002500</v>
      </c>
      <c r="H30" s="115" t="s">
        <v>390</v>
      </c>
      <c r="I30" s="115" t="s">
        <v>390</v>
      </c>
      <c r="J30" s="115">
        <v>0</v>
      </c>
      <c r="K30" s="115">
        <v>11.41</v>
      </c>
      <c r="L30" s="115">
        <v>98.67</v>
      </c>
      <c r="M30" s="115">
        <v>75.77</v>
      </c>
      <c r="N30" s="115" t="s">
        <v>390</v>
      </c>
    </row>
    <row r="31" spans="1:14" x14ac:dyDescent="0.2">
      <c r="A31" s="115" t="s">
        <v>3940</v>
      </c>
      <c r="B31" s="115" t="s">
        <v>3941</v>
      </c>
      <c r="C31" s="116">
        <v>8.5500000000000007E-2</v>
      </c>
      <c r="D31" s="115">
        <v>105.9</v>
      </c>
      <c r="E31" s="117">
        <v>0.46750000000000003</v>
      </c>
      <c r="F31" s="115">
        <v>0</v>
      </c>
      <c r="G31" s="115">
        <v>2308264700</v>
      </c>
      <c r="H31" s="115" t="s">
        <v>390</v>
      </c>
      <c r="I31" s="115" t="s">
        <v>390</v>
      </c>
      <c r="J31" s="115">
        <v>0</v>
      </c>
      <c r="K31" s="115">
        <v>15.04</v>
      </c>
      <c r="L31" s="115">
        <v>73.040000000000006</v>
      </c>
      <c r="M31" s="115">
        <v>50.91</v>
      </c>
      <c r="N31" s="115" t="s">
        <v>390</v>
      </c>
    </row>
    <row r="32" spans="1:14" x14ac:dyDescent="0.2">
      <c r="A32" s="115" t="s">
        <v>5045</v>
      </c>
      <c r="B32" s="115" t="s">
        <v>5046</v>
      </c>
      <c r="C32" s="116">
        <v>0.1356</v>
      </c>
      <c r="D32" s="115">
        <v>10.47</v>
      </c>
      <c r="E32" s="117">
        <v>0.41112268518518519</v>
      </c>
      <c r="F32" s="115">
        <v>0</v>
      </c>
      <c r="G32" s="115">
        <v>6973374000</v>
      </c>
      <c r="H32" s="115" t="s">
        <v>390</v>
      </c>
      <c r="I32" s="115" t="s">
        <v>390</v>
      </c>
      <c r="J32" s="115">
        <v>0</v>
      </c>
      <c r="K32" s="115">
        <v>4.0199999999999996</v>
      </c>
      <c r="L32" s="115">
        <v>65.34</v>
      </c>
      <c r="M32" s="115">
        <v>16.260000000000002</v>
      </c>
      <c r="N32" s="115" t="s">
        <v>390</v>
      </c>
    </row>
    <row r="33" spans="1:14" x14ac:dyDescent="0.2">
      <c r="A33" s="115" t="s">
        <v>308</v>
      </c>
      <c r="B33" s="115" t="s">
        <v>309</v>
      </c>
      <c r="C33" s="116">
        <v>7.4399999999999994E-2</v>
      </c>
      <c r="D33" s="115">
        <v>55.9</v>
      </c>
      <c r="E33" s="117">
        <v>0.58327546296296295</v>
      </c>
      <c r="F33" s="115">
        <v>0</v>
      </c>
      <c r="G33" s="115">
        <v>1620274500</v>
      </c>
      <c r="H33" s="115" t="s">
        <v>390</v>
      </c>
      <c r="I33" s="115" t="s">
        <v>390</v>
      </c>
      <c r="J33" s="115">
        <v>0</v>
      </c>
      <c r="K33" s="115">
        <v>20.61</v>
      </c>
      <c r="L33" s="115">
        <v>94.87</v>
      </c>
      <c r="M33" s="115">
        <v>17.649999999999999</v>
      </c>
      <c r="N33" s="115" t="s">
        <v>390</v>
      </c>
    </row>
    <row r="34" spans="1:14" x14ac:dyDescent="0.2">
      <c r="A34" s="115" t="s">
        <v>496</v>
      </c>
      <c r="B34" s="115" t="s">
        <v>497</v>
      </c>
      <c r="C34" s="116">
        <v>0.03</v>
      </c>
      <c r="D34" s="115">
        <v>34.33</v>
      </c>
      <c r="E34" s="117">
        <v>0.41898148148148145</v>
      </c>
      <c r="F34" s="115">
        <v>0</v>
      </c>
      <c r="G34" s="115">
        <v>3141370200</v>
      </c>
      <c r="H34" s="115" t="s">
        <v>390</v>
      </c>
      <c r="I34" s="115" t="s">
        <v>390</v>
      </c>
      <c r="J34" s="115">
        <v>0</v>
      </c>
      <c r="K34" s="115">
        <v>43.01</v>
      </c>
      <c r="L34" s="115">
        <v>62.79</v>
      </c>
      <c r="M34" s="115">
        <v>26.52</v>
      </c>
      <c r="N34" s="115" t="s">
        <v>390</v>
      </c>
    </row>
    <row r="35" spans="1:14" x14ac:dyDescent="0.2">
      <c r="A35" s="115" t="s">
        <v>446</v>
      </c>
      <c r="B35" s="115" t="s">
        <v>447</v>
      </c>
      <c r="C35" s="116">
        <v>-0.1</v>
      </c>
      <c r="D35" s="115">
        <v>42.13</v>
      </c>
      <c r="E35" s="115" t="s">
        <v>390</v>
      </c>
      <c r="F35" s="115">
        <v>0</v>
      </c>
      <c r="G35" s="115">
        <v>10110947200</v>
      </c>
      <c r="H35" s="115" t="s">
        <v>390</v>
      </c>
      <c r="I35" s="115" t="s">
        <v>390</v>
      </c>
      <c r="J35" s="115">
        <v>0</v>
      </c>
      <c r="K35" s="115">
        <v>56.52</v>
      </c>
      <c r="L35" s="115">
        <v>59.06</v>
      </c>
      <c r="M35" s="115">
        <v>19.579999999999998</v>
      </c>
      <c r="N35" s="115" t="s">
        <v>390</v>
      </c>
    </row>
    <row r="36" spans="1:14" x14ac:dyDescent="0.2">
      <c r="A36" s="115" t="s">
        <v>4260</v>
      </c>
      <c r="B36" s="115" t="s">
        <v>4261</v>
      </c>
      <c r="C36" s="116">
        <v>7.3999999999999996E-2</v>
      </c>
      <c r="D36" s="115">
        <v>55.01</v>
      </c>
      <c r="E36" s="117">
        <v>0.41967592592592595</v>
      </c>
      <c r="F36" s="115">
        <v>0</v>
      </c>
      <c r="G36" s="115">
        <v>14254204000</v>
      </c>
      <c r="H36" s="115" t="s">
        <v>390</v>
      </c>
      <c r="I36" s="115" t="s">
        <v>390</v>
      </c>
      <c r="J36" s="115">
        <v>0</v>
      </c>
      <c r="K36" s="115">
        <v>37.520000000000003</v>
      </c>
      <c r="L36" s="115">
        <v>38.51</v>
      </c>
      <c r="M36" s="115">
        <v>8.92</v>
      </c>
      <c r="N36" s="115" t="s">
        <v>390</v>
      </c>
    </row>
    <row r="37" spans="1:14" x14ac:dyDescent="0.2">
      <c r="A37" s="115" t="s">
        <v>7231</v>
      </c>
      <c r="B37" s="115" t="s">
        <v>7232</v>
      </c>
      <c r="C37" s="116">
        <v>-2.58E-2</v>
      </c>
      <c r="D37" s="115">
        <v>59.72</v>
      </c>
      <c r="E37" s="117">
        <v>0.40520833333333334</v>
      </c>
      <c r="F37" s="115">
        <v>0</v>
      </c>
      <c r="G37" s="115">
        <v>1379505800</v>
      </c>
      <c r="H37" s="115" t="s">
        <v>390</v>
      </c>
      <c r="I37" s="115" t="s">
        <v>390</v>
      </c>
      <c r="J37" s="115">
        <v>0</v>
      </c>
      <c r="K37" s="115">
        <v>20.5</v>
      </c>
      <c r="L37" s="115">
        <v>26.68</v>
      </c>
      <c r="M37" s="115">
        <v>72.150000000000006</v>
      </c>
      <c r="N37" s="115" t="s">
        <v>390</v>
      </c>
    </row>
    <row r="38" spans="1:14" x14ac:dyDescent="0.2">
      <c r="A38" s="115" t="s">
        <v>6244</v>
      </c>
      <c r="B38" s="115" t="s">
        <v>6245</v>
      </c>
      <c r="C38" s="116">
        <v>1.77E-2</v>
      </c>
      <c r="D38" s="115">
        <v>7.47</v>
      </c>
      <c r="E38" s="117">
        <v>0.39583333333333331</v>
      </c>
      <c r="F38" s="115">
        <v>0</v>
      </c>
      <c r="G38" s="115">
        <v>4623364000</v>
      </c>
      <c r="H38" s="115" t="s">
        <v>390</v>
      </c>
      <c r="I38" s="115" t="s">
        <v>390</v>
      </c>
      <c r="J38" s="115">
        <v>0</v>
      </c>
      <c r="K38" s="115">
        <v>48.59</v>
      </c>
      <c r="L38" s="115">
        <v>66.099999999999994</v>
      </c>
      <c r="M38" s="115">
        <v>4.76</v>
      </c>
      <c r="N38" s="115" t="s">
        <v>390</v>
      </c>
    </row>
    <row r="39" spans="1:14" x14ac:dyDescent="0.2">
      <c r="A39" s="115" t="s">
        <v>4974</v>
      </c>
      <c r="B39" s="115" t="s">
        <v>4975</v>
      </c>
      <c r="C39" s="116">
        <v>1.61E-2</v>
      </c>
      <c r="D39" s="115">
        <v>35.9</v>
      </c>
      <c r="E39" s="117">
        <v>0.42106481481481484</v>
      </c>
      <c r="F39" s="115">
        <v>0</v>
      </c>
      <c r="G39" s="115">
        <v>11677589800</v>
      </c>
      <c r="H39" s="115" t="s">
        <v>390</v>
      </c>
      <c r="I39" s="115" t="s">
        <v>390</v>
      </c>
      <c r="J39" s="115">
        <v>0</v>
      </c>
      <c r="K39" s="115">
        <v>39.04</v>
      </c>
      <c r="L39" s="115">
        <v>71.569999999999993</v>
      </c>
      <c r="M39" s="115">
        <v>17.32</v>
      </c>
      <c r="N39"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RowHeight="14.25" x14ac:dyDescent="0.2"/>
  <cols>
    <col min="1" max="16384" width="9" style="115"/>
  </cols>
  <sheetData>
    <row r="1" spans="1:14" x14ac:dyDescent="0.2">
      <c r="A1" s="115" t="s">
        <v>99</v>
      </c>
      <c r="B1" s="115" t="s">
        <v>9</v>
      </c>
      <c r="C1" s="115" t="s">
        <v>1382</v>
      </c>
      <c r="D1" s="115" t="s">
        <v>625</v>
      </c>
      <c r="E1" s="115" t="s">
        <v>29099</v>
      </c>
      <c r="F1" s="115" t="s">
        <v>29098</v>
      </c>
      <c r="G1" s="115" t="s">
        <v>100</v>
      </c>
      <c r="H1" s="115" t="s">
        <v>29097</v>
      </c>
      <c r="I1" s="115" t="s">
        <v>595</v>
      </c>
      <c r="J1" s="115" t="s">
        <v>628</v>
      </c>
      <c r="K1" s="115" t="s">
        <v>624</v>
      </c>
      <c r="L1" s="115" t="s">
        <v>29096</v>
      </c>
      <c r="M1" s="115" t="s">
        <v>29095</v>
      </c>
      <c r="N1" s="115" t="s">
        <v>29057</v>
      </c>
    </row>
    <row r="2" spans="1:14" x14ac:dyDescent="0.2">
      <c r="A2" s="115" t="s">
        <v>7231</v>
      </c>
      <c r="B2" s="115" t="s">
        <v>7232</v>
      </c>
      <c r="C2" s="116">
        <v>9.9900000000000003E-2</v>
      </c>
      <c r="D2" s="115">
        <v>61.3</v>
      </c>
      <c r="E2" s="117">
        <v>0.39583333333333331</v>
      </c>
      <c r="F2" s="115">
        <v>4</v>
      </c>
      <c r="G2" s="115">
        <v>1416003100</v>
      </c>
      <c r="H2" s="115" t="s">
        <v>28962</v>
      </c>
      <c r="I2" s="115" t="s">
        <v>598</v>
      </c>
      <c r="J2" s="115">
        <v>262148</v>
      </c>
      <c r="K2" s="115">
        <v>20.5</v>
      </c>
      <c r="L2" s="115">
        <v>100</v>
      </c>
      <c r="M2" s="115">
        <v>2.2200000000000002</v>
      </c>
      <c r="N2" s="115" t="s">
        <v>390</v>
      </c>
    </row>
    <row r="3" spans="1:14" x14ac:dyDescent="0.2">
      <c r="A3" s="115" t="s">
        <v>8432</v>
      </c>
      <c r="B3" s="115" t="s">
        <v>8433</v>
      </c>
      <c r="C3" s="116">
        <v>0.10009999999999999</v>
      </c>
      <c r="D3" s="115">
        <v>23.74</v>
      </c>
      <c r="E3" s="117">
        <v>0.57883101851851848</v>
      </c>
      <c r="F3" s="115">
        <v>4</v>
      </c>
      <c r="G3" s="115">
        <v>36765890000</v>
      </c>
      <c r="H3" s="115" t="s">
        <v>28951</v>
      </c>
      <c r="I3" s="115" t="s">
        <v>596</v>
      </c>
      <c r="J3" s="115">
        <v>262148</v>
      </c>
      <c r="K3" s="115">
        <v>56.69</v>
      </c>
      <c r="L3" s="115">
        <v>100</v>
      </c>
      <c r="M3" s="115">
        <v>18.21</v>
      </c>
      <c r="N3" s="115" t="s">
        <v>390</v>
      </c>
    </row>
    <row r="4" spans="1:14" x14ac:dyDescent="0.2">
      <c r="A4" s="115" t="s">
        <v>5449</v>
      </c>
      <c r="B4" s="115" t="s">
        <v>5450</v>
      </c>
      <c r="C4" s="116">
        <v>0.1</v>
      </c>
      <c r="D4" s="115">
        <v>23.11</v>
      </c>
      <c r="E4" s="117">
        <v>0.6239351851851852</v>
      </c>
      <c r="F4" s="115">
        <v>2</v>
      </c>
      <c r="G4" s="115">
        <v>5687755100</v>
      </c>
      <c r="H4" s="115" t="s">
        <v>28746</v>
      </c>
      <c r="I4" s="115" t="s">
        <v>596</v>
      </c>
      <c r="J4" s="115">
        <v>524297</v>
      </c>
      <c r="K4" s="115">
        <v>70.63</v>
      </c>
      <c r="L4" s="115">
        <v>100</v>
      </c>
      <c r="M4" s="115">
        <v>22.05</v>
      </c>
      <c r="N4" s="115" t="s">
        <v>390</v>
      </c>
    </row>
    <row r="5" spans="1:14" x14ac:dyDescent="0.2">
      <c r="A5" s="115" t="s">
        <v>171</v>
      </c>
      <c r="B5" s="115" t="s">
        <v>172</v>
      </c>
      <c r="C5" s="116">
        <v>0.1003</v>
      </c>
      <c r="D5" s="115">
        <v>8.56</v>
      </c>
      <c r="E5" s="117">
        <v>0.39583333333333331</v>
      </c>
      <c r="F5" s="115">
        <v>2</v>
      </c>
      <c r="G5" s="115">
        <v>5177382500</v>
      </c>
      <c r="H5" s="115" t="s">
        <v>29047</v>
      </c>
      <c r="I5" s="115" t="s">
        <v>598</v>
      </c>
      <c r="J5" s="115">
        <v>131074</v>
      </c>
      <c r="K5" s="115">
        <v>10.039999999999999</v>
      </c>
      <c r="L5" s="115">
        <v>100</v>
      </c>
      <c r="M5" s="115">
        <v>2.23</v>
      </c>
      <c r="N5" s="115" t="s">
        <v>390</v>
      </c>
    </row>
    <row r="6" spans="1:14" x14ac:dyDescent="0.2">
      <c r="A6" s="115" t="s">
        <v>11536</v>
      </c>
      <c r="B6" s="115" t="s">
        <v>11537</v>
      </c>
      <c r="C6" s="116">
        <v>0.1</v>
      </c>
      <c r="D6" s="115">
        <v>3.85</v>
      </c>
      <c r="E6" s="117">
        <v>0.39775462962962965</v>
      </c>
      <c r="F6" s="115">
        <v>2</v>
      </c>
      <c r="G6" s="115">
        <v>4430497500</v>
      </c>
      <c r="H6" s="115" t="s">
        <v>29043</v>
      </c>
      <c r="I6" s="115" t="s">
        <v>596</v>
      </c>
      <c r="J6" s="115">
        <v>131074</v>
      </c>
      <c r="K6" s="115">
        <v>0.24</v>
      </c>
      <c r="L6" s="115">
        <v>90.28</v>
      </c>
      <c r="M6" s="115">
        <v>5.84</v>
      </c>
      <c r="N6" s="115" t="s">
        <v>390</v>
      </c>
    </row>
    <row r="7" spans="1:14" x14ac:dyDescent="0.2">
      <c r="A7" s="115" t="s">
        <v>446</v>
      </c>
      <c r="B7" s="115" t="s">
        <v>447</v>
      </c>
      <c r="C7" s="116">
        <v>0.10009999999999999</v>
      </c>
      <c r="D7" s="115">
        <v>46.81</v>
      </c>
      <c r="E7" s="117">
        <v>0.6239351851851852</v>
      </c>
      <c r="F7" s="115">
        <v>2</v>
      </c>
      <c r="G7" s="115">
        <v>11234119100</v>
      </c>
      <c r="H7" s="115" t="s">
        <v>29042</v>
      </c>
      <c r="I7" s="115" t="s">
        <v>596</v>
      </c>
      <c r="J7" s="115">
        <v>196612</v>
      </c>
      <c r="K7" s="115">
        <v>56.52</v>
      </c>
      <c r="L7" s="115">
        <v>100</v>
      </c>
      <c r="M7" s="115">
        <v>21.5</v>
      </c>
      <c r="N7" s="115" t="s">
        <v>390</v>
      </c>
    </row>
    <row r="8" spans="1:14" x14ac:dyDescent="0.2">
      <c r="A8" s="115" t="s">
        <v>243</v>
      </c>
      <c r="B8" s="115" t="s">
        <v>85</v>
      </c>
      <c r="C8" s="116">
        <v>0.1</v>
      </c>
      <c r="D8" s="115">
        <v>26.74</v>
      </c>
      <c r="E8" s="117">
        <v>0.39583333333333331</v>
      </c>
      <c r="F8" s="115">
        <v>2</v>
      </c>
      <c r="G8" s="115">
        <v>941089810</v>
      </c>
      <c r="H8" s="115" t="s">
        <v>29041</v>
      </c>
      <c r="I8" s="115" t="s">
        <v>598</v>
      </c>
      <c r="J8" s="115">
        <v>131074</v>
      </c>
      <c r="K8" s="115">
        <v>1.73</v>
      </c>
      <c r="L8" s="115">
        <v>100</v>
      </c>
      <c r="M8" s="115">
        <v>6.15</v>
      </c>
      <c r="N8" s="115" t="s">
        <v>390</v>
      </c>
    </row>
    <row r="9" spans="1:14" x14ac:dyDescent="0.2">
      <c r="A9" s="115" t="s">
        <v>8019</v>
      </c>
      <c r="B9" s="115" t="s">
        <v>8020</v>
      </c>
      <c r="C9" s="116">
        <v>9.98E-2</v>
      </c>
      <c r="D9" s="115">
        <v>6.28</v>
      </c>
      <c r="E9" s="117">
        <v>0.40053240740740742</v>
      </c>
      <c r="F9" s="115">
        <v>2</v>
      </c>
      <c r="G9" s="115">
        <v>7107343200</v>
      </c>
      <c r="H9" s="115" t="s">
        <v>29040</v>
      </c>
      <c r="I9" s="115" t="s">
        <v>596</v>
      </c>
      <c r="J9" s="115">
        <v>131074</v>
      </c>
      <c r="K9" s="115">
        <v>17.47</v>
      </c>
      <c r="L9" s="115">
        <v>98.61</v>
      </c>
      <c r="M9" s="115">
        <v>14.72</v>
      </c>
      <c r="N9" s="115" t="s">
        <v>390</v>
      </c>
    </row>
    <row r="10" spans="1:14" x14ac:dyDescent="0.2">
      <c r="A10" s="115" t="s">
        <v>3940</v>
      </c>
      <c r="B10" s="115" t="s">
        <v>3941</v>
      </c>
      <c r="C10" s="116">
        <v>0.2</v>
      </c>
      <c r="D10" s="115">
        <v>97.56</v>
      </c>
      <c r="E10" s="117">
        <v>0.58942129629629625</v>
      </c>
      <c r="F10" s="115">
        <v>1</v>
      </c>
      <c r="G10" s="115">
        <v>2126480700</v>
      </c>
      <c r="H10" s="115" t="s">
        <v>29094</v>
      </c>
      <c r="I10" s="115" t="s">
        <v>596</v>
      </c>
      <c r="J10" s="115">
        <v>65537</v>
      </c>
      <c r="K10" s="115">
        <v>15.04</v>
      </c>
      <c r="L10" s="115">
        <v>100</v>
      </c>
      <c r="M10" s="115">
        <v>40.31</v>
      </c>
      <c r="N10" s="115" t="s">
        <v>390</v>
      </c>
    </row>
    <row r="11" spans="1:14" x14ac:dyDescent="0.2">
      <c r="A11" s="115" t="s">
        <v>11508</v>
      </c>
      <c r="B11" s="115" t="s">
        <v>11509</v>
      </c>
      <c r="C11" s="116">
        <v>0.2001</v>
      </c>
      <c r="D11" s="115">
        <v>19.309999999999999</v>
      </c>
      <c r="E11" s="117">
        <v>0.43874999999999997</v>
      </c>
      <c r="F11" s="115">
        <v>1</v>
      </c>
      <c r="G11" s="115">
        <v>2386865700</v>
      </c>
      <c r="H11" s="115" t="s">
        <v>29093</v>
      </c>
      <c r="I11" s="115" t="s">
        <v>596</v>
      </c>
      <c r="J11" s="115">
        <v>65537</v>
      </c>
      <c r="K11" s="115">
        <v>17.21</v>
      </c>
      <c r="L11" s="115">
        <v>100</v>
      </c>
      <c r="M11" s="115">
        <v>26.79</v>
      </c>
      <c r="N11" s="115" t="s">
        <v>390</v>
      </c>
    </row>
    <row r="12" spans="1:14" x14ac:dyDescent="0.2">
      <c r="A12" s="115" t="s">
        <v>1668</v>
      </c>
      <c r="B12" s="115" t="s">
        <v>1669</v>
      </c>
      <c r="C12" s="116">
        <v>0.2</v>
      </c>
      <c r="D12" s="115">
        <v>27.54</v>
      </c>
      <c r="E12" s="117">
        <v>0.61959490740740741</v>
      </c>
      <c r="F12" s="115">
        <v>1</v>
      </c>
      <c r="G12" s="115">
        <v>3769115700</v>
      </c>
      <c r="H12" s="115" t="s">
        <v>28977</v>
      </c>
      <c r="I12" s="115" t="s">
        <v>596</v>
      </c>
      <c r="J12" s="115">
        <v>196613</v>
      </c>
      <c r="K12" s="115">
        <v>4.5</v>
      </c>
      <c r="L12" s="115">
        <v>100</v>
      </c>
      <c r="M12" s="115">
        <v>60.57</v>
      </c>
      <c r="N12" s="115" t="s">
        <v>390</v>
      </c>
    </row>
    <row r="13" spans="1:14" x14ac:dyDescent="0.2">
      <c r="A13" s="115" t="s">
        <v>11580</v>
      </c>
      <c r="B13" s="115" t="s">
        <v>11581</v>
      </c>
      <c r="C13" s="116">
        <v>0.20050000000000001</v>
      </c>
      <c r="D13" s="115">
        <v>5.33</v>
      </c>
      <c r="E13" s="117">
        <v>0.44118055555555552</v>
      </c>
      <c r="F13" s="115">
        <v>1</v>
      </c>
      <c r="G13" s="115">
        <v>4966518200</v>
      </c>
      <c r="H13" s="115" t="s">
        <v>29092</v>
      </c>
      <c r="I13" s="115" t="s">
        <v>596</v>
      </c>
      <c r="J13" s="115">
        <v>65537</v>
      </c>
      <c r="K13" s="115">
        <v>12.82</v>
      </c>
      <c r="L13" s="115">
        <v>85.11</v>
      </c>
      <c r="M13" s="115">
        <v>6.31</v>
      </c>
      <c r="N13" s="115" t="s">
        <v>390</v>
      </c>
    </row>
    <row r="14" spans="1:14" x14ac:dyDescent="0.2">
      <c r="A14" s="115" t="s">
        <v>732</v>
      </c>
      <c r="B14" s="115" t="s">
        <v>733</v>
      </c>
      <c r="C14" s="116">
        <v>0.1</v>
      </c>
      <c r="D14" s="115">
        <v>25.42</v>
      </c>
      <c r="E14" s="117">
        <v>0.39723379629629635</v>
      </c>
      <c r="F14" s="115">
        <v>1</v>
      </c>
      <c r="G14" s="115">
        <v>2857645400</v>
      </c>
      <c r="H14" s="115" t="s">
        <v>29091</v>
      </c>
      <c r="I14" s="115" t="s">
        <v>596</v>
      </c>
      <c r="J14" s="115">
        <v>65537</v>
      </c>
      <c r="K14" s="115">
        <v>7.63</v>
      </c>
      <c r="L14" s="115">
        <v>61.2</v>
      </c>
      <c r="M14" s="115">
        <v>7.39</v>
      </c>
      <c r="N14" s="115" t="s">
        <v>390</v>
      </c>
    </row>
    <row r="15" spans="1:14" x14ac:dyDescent="0.2">
      <c r="A15" s="115" t="s">
        <v>496</v>
      </c>
      <c r="B15" s="115" t="s">
        <v>497</v>
      </c>
      <c r="C15" s="116">
        <v>0.1</v>
      </c>
      <c r="D15" s="115">
        <v>33.33</v>
      </c>
      <c r="E15" s="117">
        <v>0.46357638888888886</v>
      </c>
      <c r="F15" s="115">
        <v>1</v>
      </c>
      <c r="G15" s="115">
        <v>3049865000</v>
      </c>
      <c r="H15" s="115" t="s">
        <v>29090</v>
      </c>
      <c r="I15" s="115" t="s">
        <v>596</v>
      </c>
      <c r="J15" s="115">
        <v>65537</v>
      </c>
      <c r="K15" s="115">
        <v>43.01</v>
      </c>
      <c r="L15" s="115">
        <v>79.81</v>
      </c>
      <c r="M15" s="115">
        <v>11.5</v>
      </c>
      <c r="N15" s="115" t="s">
        <v>390</v>
      </c>
    </row>
    <row r="16" spans="1:14" x14ac:dyDescent="0.2">
      <c r="A16" s="115" t="s">
        <v>246</v>
      </c>
      <c r="B16" s="115" t="s">
        <v>64</v>
      </c>
      <c r="C16" s="116">
        <v>9.9900000000000003E-2</v>
      </c>
      <c r="D16" s="115">
        <v>24.89</v>
      </c>
      <c r="E16" s="117">
        <v>0.43284722222222222</v>
      </c>
      <c r="F16" s="115">
        <v>1</v>
      </c>
      <c r="G16" s="115">
        <v>3720786300</v>
      </c>
      <c r="H16" s="115" t="s">
        <v>29089</v>
      </c>
      <c r="I16" s="115" t="s">
        <v>596</v>
      </c>
      <c r="J16" s="115">
        <v>65537</v>
      </c>
      <c r="K16" s="115">
        <v>3.59</v>
      </c>
      <c r="L16" s="115">
        <v>96.22</v>
      </c>
      <c r="M16" s="115">
        <v>26.03</v>
      </c>
      <c r="N16" s="115" t="s">
        <v>390</v>
      </c>
    </row>
    <row r="17" spans="1:14" x14ac:dyDescent="0.2">
      <c r="A17" s="115" t="s">
        <v>5492</v>
      </c>
      <c r="B17" s="115" t="s">
        <v>5493</v>
      </c>
      <c r="C17" s="116">
        <v>0.1</v>
      </c>
      <c r="D17" s="115">
        <v>8.8000000000000007</v>
      </c>
      <c r="E17" s="117">
        <v>0.43736111111111109</v>
      </c>
      <c r="F17" s="115">
        <v>1</v>
      </c>
      <c r="G17" s="115">
        <v>3206731800</v>
      </c>
      <c r="H17" s="115" t="s">
        <v>28917</v>
      </c>
      <c r="I17" s="115" t="s">
        <v>596</v>
      </c>
      <c r="J17" s="115">
        <v>65537</v>
      </c>
      <c r="K17" s="115">
        <v>0.21</v>
      </c>
      <c r="L17" s="115">
        <v>54.95</v>
      </c>
      <c r="M17" s="115">
        <v>10.02</v>
      </c>
      <c r="N17" s="115" t="s">
        <v>390</v>
      </c>
    </row>
    <row r="18" spans="1:14" x14ac:dyDescent="0.2">
      <c r="A18" s="115" t="s">
        <v>326</v>
      </c>
      <c r="B18" s="115" t="s">
        <v>327</v>
      </c>
      <c r="C18" s="116">
        <v>9.9900000000000003E-2</v>
      </c>
      <c r="D18" s="115">
        <v>16.41</v>
      </c>
      <c r="E18" s="117">
        <v>0.62011574074074072</v>
      </c>
      <c r="F18" s="115">
        <v>1</v>
      </c>
      <c r="G18" s="115">
        <v>4641814700</v>
      </c>
      <c r="H18" s="115" t="s">
        <v>29088</v>
      </c>
      <c r="I18" s="115" t="s">
        <v>596</v>
      </c>
      <c r="J18" s="115">
        <v>65537</v>
      </c>
      <c r="K18" s="115">
        <v>58.76</v>
      </c>
      <c r="L18" s="115">
        <v>84.38</v>
      </c>
      <c r="M18" s="115">
        <v>9.84</v>
      </c>
      <c r="N18" s="115" t="s">
        <v>390</v>
      </c>
    </row>
    <row r="19" spans="1:14" x14ac:dyDescent="0.2">
      <c r="A19" s="115" t="s">
        <v>767</v>
      </c>
      <c r="B19" s="115" t="s">
        <v>768</v>
      </c>
      <c r="C19" s="116">
        <v>9.9699999999999997E-2</v>
      </c>
      <c r="D19" s="115">
        <v>10.37</v>
      </c>
      <c r="E19" s="117">
        <v>0.60622685185185188</v>
      </c>
      <c r="F19" s="115">
        <v>1</v>
      </c>
      <c r="G19" s="115">
        <v>7568066900</v>
      </c>
      <c r="H19" s="115" t="s">
        <v>29087</v>
      </c>
      <c r="I19" s="115" t="s">
        <v>596</v>
      </c>
      <c r="J19" s="115">
        <v>65537</v>
      </c>
      <c r="K19" s="115">
        <v>41.28</v>
      </c>
      <c r="L19" s="115">
        <v>74.91</v>
      </c>
      <c r="M19" s="115">
        <v>9.7100000000000009</v>
      </c>
      <c r="N19" s="115" t="s">
        <v>390</v>
      </c>
    </row>
    <row r="20" spans="1:14" x14ac:dyDescent="0.2">
      <c r="A20" s="115" t="s">
        <v>2993</v>
      </c>
      <c r="B20" s="115" t="s">
        <v>2994</v>
      </c>
      <c r="C20" s="116">
        <v>0.1003</v>
      </c>
      <c r="D20" s="115">
        <v>8.01</v>
      </c>
      <c r="E20" s="117">
        <v>0.43527777777777782</v>
      </c>
      <c r="F20" s="115">
        <v>1</v>
      </c>
      <c r="G20" s="115">
        <v>2089068900</v>
      </c>
      <c r="H20" s="115" t="s">
        <v>28876</v>
      </c>
      <c r="I20" s="115" t="s">
        <v>596</v>
      </c>
      <c r="J20" s="115">
        <v>65537</v>
      </c>
      <c r="K20" s="115">
        <v>30.49</v>
      </c>
      <c r="L20" s="115">
        <v>82.96</v>
      </c>
      <c r="M20" s="115">
        <v>16.91</v>
      </c>
      <c r="N20" s="115" t="s">
        <v>390</v>
      </c>
    </row>
    <row r="21" spans="1:14" x14ac:dyDescent="0.2">
      <c r="A21" s="115" t="s">
        <v>116</v>
      </c>
      <c r="B21" s="115" t="s">
        <v>117</v>
      </c>
      <c r="C21" s="116">
        <v>9.9400000000000002E-2</v>
      </c>
      <c r="D21" s="115">
        <v>5.75</v>
      </c>
      <c r="E21" s="117">
        <v>0.59879629629629627</v>
      </c>
      <c r="F21" s="115">
        <v>1</v>
      </c>
      <c r="G21" s="115">
        <v>13266899300</v>
      </c>
      <c r="H21" s="115" t="s">
        <v>29086</v>
      </c>
      <c r="I21" s="115" t="s">
        <v>596</v>
      </c>
      <c r="J21" s="115">
        <v>65537</v>
      </c>
      <c r="K21" s="115">
        <v>6.28</v>
      </c>
      <c r="L21" s="115">
        <v>28.26</v>
      </c>
      <c r="M21" s="115">
        <v>3.63</v>
      </c>
      <c r="N21" s="115" t="s">
        <v>390</v>
      </c>
    </row>
    <row r="22" spans="1:14" x14ac:dyDescent="0.2">
      <c r="A22" s="115" t="s">
        <v>2083</v>
      </c>
      <c r="B22" s="115" t="s">
        <v>2084</v>
      </c>
      <c r="C22" s="116">
        <v>0.10009999999999999</v>
      </c>
      <c r="D22" s="115">
        <v>9.23</v>
      </c>
      <c r="E22" s="117">
        <v>0.40105324074074072</v>
      </c>
      <c r="F22" s="115">
        <v>1</v>
      </c>
      <c r="G22" s="115">
        <v>2012989200</v>
      </c>
      <c r="H22" s="115" t="s">
        <v>29085</v>
      </c>
      <c r="I22" s="115" t="s">
        <v>596</v>
      </c>
      <c r="J22" s="115">
        <v>65537</v>
      </c>
      <c r="K22" s="115">
        <v>55.35</v>
      </c>
      <c r="L22" s="115">
        <v>82.04</v>
      </c>
      <c r="M22" s="115">
        <v>6.78</v>
      </c>
      <c r="N22" s="115" t="s">
        <v>390</v>
      </c>
    </row>
    <row r="23" spans="1:14" x14ac:dyDescent="0.2">
      <c r="A23" s="115" t="s">
        <v>4743</v>
      </c>
      <c r="B23" s="115" t="s">
        <v>4744</v>
      </c>
      <c r="C23" s="116">
        <v>0.1003</v>
      </c>
      <c r="D23" s="115">
        <v>8.56</v>
      </c>
      <c r="E23" s="117">
        <v>0.40556712962962965</v>
      </c>
      <c r="F23" s="115">
        <v>1</v>
      </c>
      <c r="G23" s="115">
        <v>8268704700</v>
      </c>
      <c r="H23" s="115" t="s">
        <v>29084</v>
      </c>
      <c r="I23" s="115" t="s">
        <v>596</v>
      </c>
      <c r="J23" s="115">
        <v>65537</v>
      </c>
      <c r="K23" s="115">
        <v>12.37</v>
      </c>
      <c r="L23" s="115">
        <v>100</v>
      </c>
      <c r="M23" s="115">
        <v>3.4</v>
      </c>
      <c r="N23" s="115" t="s">
        <v>390</v>
      </c>
    </row>
    <row r="24" spans="1:14" x14ac:dyDescent="0.2">
      <c r="A24" s="115" t="s">
        <v>667</v>
      </c>
      <c r="B24" s="115" t="s">
        <v>668</v>
      </c>
      <c r="C24" s="116">
        <v>0.1002</v>
      </c>
      <c r="D24" s="115">
        <v>5.16</v>
      </c>
      <c r="E24" s="117">
        <v>0.40469907407407407</v>
      </c>
      <c r="F24" s="115">
        <v>1</v>
      </c>
      <c r="G24" s="115">
        <v>3721590800</v>
      </c>
      <c r="H24" s="115" t="s">
        <v>29083</v>
      </c>
      <c r="I24" s="115" t="s">
        <v>596</v>
      </c>
      <c r="J24" s="115">
        <v>65537</v>
      </c>
      <c r="K24" s="115">
        <v>52.85</v>
      </c>
      <c r="L24" s="115">
        <v>79.83</v>
      </c>
      <c r="M24" s="115">
        <v>1.51</v>
      </c>
      <c r="N24" s="115" t="s">
        <v>390</v>
      </c>
    </row>
    <row r="25" spans="1:14" x14ac:dyDescent="0.2">
      <c r="A25" s="115" t="s">
        <v>13662</v>
      </c>
      <c r="B25" s="115" t="s">
        <v>13663</v>
      </c>
      <c r="C25" s="116">
        <v>0.1004</v>
      </c>
      <c r="D25" s="115">
        <v>7.89</v>
      </c>
      <c r="E25" s="117">
        <v>0.39583333333333331</v>
      </c>
      <c r="F25" s="115">
        <v>1</v>
      </c>
      <c r="G25" s="115">
        <v>4378000800</v>
      </c>
      <c r="H25" s="115" t="s">
        <v>29082</v>
      </c>
      <c r="I25" s="115" t="s">
        <v>598</v>
      </c>
      <c r="J25" s="115">
        <v>65537</v>
      </c>
      <c r="K25" s="115">
        <v>3.85</v>
      </c>
      <c r="L25" s="115">
        <v>89.84</v>
      </c>
      <c r="M25" s="115">
        <v>2.66</v>
      </c>
      <c r="N25" s="115" t="s">
        <v>390</v>
      </c>
    </row>
    <row r="26" spans="1:14" x14ac:dyDescent="0.2">
      <c r="A26" s="115" t="s">
        <v>4974</v>
      </c>
      <c r="B26" s="115" t="s">
        <v>4975</v>
      </c>
      <c r="C26" s="116">
        <v>9.9900000000000003E-2</v>
      </c>
      <c r="D26" s="115">
        <v>35.33</v>
      </c>
      <c r="E26" s="117">
        <v>0.5935879629629629</v>
      </c>
      <c r="F26" s="115">
        <v>1</v>
      </c>
      <c r="G26" s="115">
        <v>11492179600</v>
      </c>
      <c r="H26" s="115" t="s">
        <v>29081</v>
      </c>
      <c r="I26" s="115" t="s">
        <v>596</v>
      </c>
      <c r="J26" s="115">
        <v>65537</v>
      </c>
      <c r="K26" s="115">
        <v>39.04</v>
      </c>
      <c r="L26" s="115">
        <v>87.23</v>
      </c>
      <c r="M26" s="115">
        <v>9.68</v>
      </c>
      <c r="N26" s="115" t="s">
        <v>390</v>
      </c>
    </row>
    <row r="27" spans="1:14" x14ac:dyDescent="0.2">
      <c r="A27" s="115" t="s">
        <v>4522</v>
      </c>
      <c r="B27" s="115" t="s">
        <v>4523</v>
      </c>
      <c r="C27" s="116">
        <v>9.9699999999999997E-2</v>
      </c>
      <c r="D27" s="115">
        <v>9.7100000000000009</v>
      </c>
      <c r="E27" s="117">
        <v>0.45211805555555556</v>
      </c>
      <c r="F27" s="115">
        <v>1</v>
      </c>
      <c r="G27" s="115">
        <v>52981525000</v>
      </c>
      <c r="H27" s="115" t="s">
        <v>29080</v>
      </c>
      <c r="I27" s="115" t="s">
        <v>596</v>
      </c>
      <c r="J27" s="115">
        <v>65537</v>
      </c>
      <c r="K27" s="115">
        <v>65.75</v>
      </c>
      <c r="L27" s="115">
        <v>89.07</v>
      </c>
      <c r="M27" s="115">
        <v>4.0599999999999996</v>
      </c>
      <c r="N27" s="115" t="s">
        <v>390</v>
      </c>
    </row>
    <row r="28" spans="1:14" x14ac:dyDescent="0.2">
      <c r="A28" s="115" t="s">
        <v>11246</v>
      </c>
      <c r="B28" s="115" t="s">
        <v>11247</v>
      </c>
      <c r="C28" s="116">
        <v>0.10009999999999999</v>
      </c>
      <c r="D28" s="115">
        <v>7.58</v>
      </c>
      <c r="E28" s="117">
        <v>0.55782407407407408</v>
      </c>
      <c r="F28" s="115">
        <v>1</v>
      </c>
      <c r="G28" s="115">
        <v>22466354000</v>
      </c>
      <c r="H28" s="115" t="s">
        <v>29079</v>
      </c>
      <c r="I28" s="115" t="s">
        <v>596</v>
      </c>
      <c r="J28" s="115">
        <v>65537</v>
      </c>
      <c r="K28" s="115">
        <v>29.66</v>
      </c>
      <c r="L28" s="115">
        <v>46.42</v>
      </c>
      <c r="M28" s="115">
        <v>3.65</v>
      </c>
      <c r="N28" s="115" t="s">
        <v>390</v>
      </c>
    </row>
    <row r="29" spans="1:14" x14ac:dyDescent="0.2">
      <c r="A29" s="115" t="s">
        <v>11441</v>
      </c>
      <c r="B29" s="115" t="s">
        <v>11442</v>
      </c>
      <c r="C29" s="116">
        <v>0.1077</v>
      </c>
      <c r="D29" s="115">
        <v>69.400000000000006</v>
      </c>
      <c r="E29" s="117">
        <v>0.409212962962963</v>
      </c>
      <c r="F29" s="115">
        <v>0</v>
      </c>
      <c r="G29" s="115">
        <v>3019371900</v>
      </c>
      <c r="H29" s="115" t="s">
        <v>390</v>
      </c>
      <c r="I29" s="115" t="s">
        <v>390</v>
      </c>
      <c r="J29" s="115">
        <v>0</v>
      </c>
      <c r="K29" s="115">
        <v>37.96</v>
      </c>
      <c r="L29" s="115">
        <v>78.73</v>
      </c>
      <c r="M29" s="115">
        <v>35.92</v>
      </c>
      <c r="N29" s="115" t="s">
        <v>390</v>
      </c>
    </row>
    <row r="30" spans="1:14" x14ac:dyDescent="0.2">
      <c r="A30" s="115" t="s">
        <v>7191</v>
      </c>
      <c r="B30" s="115" t="s">
        <v>7192</v>
      </c>
      <c r="C30" s="116">
        <v>9.2700000000000005E-2</v>
      </c>
      <c r="D30" s="115">
        <v>39.6</v>
      </c>
      <c r="E30" s="117">
        <v>0.40296296296296297</v>
      </c>
      <c r="F30" s="115">
        <v>0</v>
      </c>
      <c r="G30" s="115">
        <v>1170072170</v>
      </c>
      <c r="H30" s="115" t="s">
        <v>390</v>
      </c>
      <c r="I30" s="115" t="s">
        <v>390</v>
      </c>
      <c r="J30" s="115">
        <v>0</v>
      </c>
      <c r="K30" s="115">
        <v>1.5</v>
      </c>
      <c r="L30" s="115">
        <v>80.67</v>
      </c>
      <c r="M30" s="115">
        <v>29.02</v>
      </c>
      <c r="N30" s="115" t="s">
        <v>390</v>
      </c>
    </row>
    <row r="31" spans="1:14" x14ac:dyDescent="0.2">
      <c r="A31" s="115" t="s">
        <v>7119</v>
      </c>
      <c r="B31" s="115" t="s">
        <v>7120</v>
      </c>
      <c r="C31" s="116">
        <v>0.1376</v>
      </c>
      <c r="D31" s="115">
        <v>47.69</v>
      </c>
      <c r="E31" s="117">
        <v>0.56633101851851853</v>
      </c>
      <c r="F31" s="115">
        <v>0</v>
      </c>
      <c r="G31" s="115">
        <v>11514983600</v>
      </c>
      <c r="H31" s="115" t="s">
        <v>390</v>
      </c>
      <c r="I31" s="115" t="s">
        <v>390</v>
      </c>
      <c r="J31" s="115">
        <v>0</v>
      </c>
      <c r="K31" s="115">
        <v>56.48</v>
      </c>
      <c r="L31" s="115">
        <v>70.349999999999994</v>
      </c>
      <c r="M31" s="115">
        <v>14.23</v>
      </c>
      <c r="N31" s="115" t="s">
        <v>390</v>
      </c>
    </row>
    <row r="32" spans="1:14" x14ac:dyDescent="0.2">
      <c r="A32" s="115" t="s">
        <v>3314</v>
      </c>
      <c r="B32" s="115" t="s">
        <v>3315</v>
      </c>
      <c r="C32" s="116">
        <v>0.12670000000000001</v>
      </c>
      <c r="D32" s="115">
        <v>7.38</v>
      </c>
      <c r="E32" s="117">
        <v>0.54326388888888888</v>
      </c>
      <c r="F32" s="115">
        <v>0</v>
      </c>
      <c r="G32" s="115">
        <v>5044902300</v>
      </c>
      <c r="H32" s="115" t="s">
        <v>390</v>
      </c>
      <c r="I32" s="115" t="s">
        <v>390</v>
      </c>
      <c r="J32" s="115">
        <v>0</v>
      </c>
      <c r="K32" s="115">
        <v>37.04</v>
      </c>
      <c r="L32" s="115">
        <v>93.54</v>
      </c>
      <c r="M32" s="115">
        <v>15.72</v>
      </c>
      <c r="N32" s="115" t="s">
        <v>390</v>
      </c>
    </row>
    <row r="33" spans="1:14" x14ac:dyDescent="0.2">
      <c r="A33" s="115" t="s">
        <v>14108</v>
      </c>
      <c r="B33" s="115" t="s">
        <v>14109</v>
      </c>
      <c r="C33" s="116">
        <v>0.10050000000000001</v>
      </c>
      <c r="D33" s="115">
        <v>6.79</v>
      </c>
      <c r="E33" s="117">
        <v>0.39688657407407407</v>
      </c>
      <c r="F33" s="115">
        <v>0</v>
      </c>
      <c r="G33" s="115">
        <v>2502919800</v>
      </c>
      <c r="H33" s="115" t="s">
        <v>390</v>
      </c>
      <c r="I33" s="115" t="s">
        <v>390</v>
      </c>
      <c r="J33" s="115">
        <v>0</v>
      </c>
      <c r="K33" s="115">
        <v>1.45</v>
      </c>
      <c r="L33" s="115">
        <v>71.849999999999994</v>
      </c>
      <c r="M33" s="115">
        <v>19.7</v>
      </c>
      <c r="N33" s="115" t="s">
        <v>390</v>
      </c>
    </row>
    <row r="34" spans="1:14" x14ac:dyDescent="0.2">
      <c r="A34" s="115" t="s">
        <v>1752</v>
      </c>
      <c r="B34" s="115" t="s">
        <v>1753</v>
      </c>
      <c r="C34" s="116">
        <v>3.85E-2</v>
      </c>
      <c r="D34" s="115">
        <v>38.270000000000003</v>
      </c>
      <c r="E34" s="117">
        <v>0.4067824074074074</v>
      </c>
      <c r="F34" s="115">
        <v>0</v>
      </c>
      <c r="G34" s="115">
        <v>2733837700</v>
      </c>
      <c r="H34" s="115" t="s">
        <v>390</v>
      </c>
      <c r="I34" s="115" t="s">
        <v>390</v>
      </c>
      <c r="J34" s="115">
        <v>0</v>
      </c>
      <c r="K34" s="115">
        <v>17.760000000000002</v>
      </c>
      <c r="L34" s="115">
        <v>35.68</v>
      </c>
      <c r="M34" s="115">
        <v>5.43</v>
      </c>
      <c r="N34" s="115" t="s">
        <v>390</v>
      </c>
    </row>
    <row r="35" spans="1:14" x14ac:dyDescent="0.2">
      <c r="A35" s="115" t="s">
        <v>1210</v>
      </c>
      <c r="B35" s="115" t="s">
        <v>1211</v>
      </c>
      <c r="C35" s="116">
        <v>-9.9099999999999994E-2</v>
      </c>
      <c r="D35" s="115">
        <v>15.19</v>
      </c>
      <c r="E35" s="115" t="s">
        <v>390</v>
      </c>
      <c r="F35" s="115">
        <v>0</v>
      </c>
      <c r="G35" s="115">
        <v>1868279600</v>
      </c>
      <c r="H35" s="115" t="s">
        <v>390</v>
      </c>
      <c r="I35" s="115" t="s">
        <v>390</v>
      </c>
      <c r="J35" s="115">
        <v>0</v>
      </c>
      <c r="K35" s="115">
        <v>10.79</v>
      </c>
      <c r="L35" s="115">
        <v>63.46</v>
      </c>
      <c r="M35" s="115">
        <v>10.9</v>
      </c>
      <c r="N35" s="115" t="s">
        <v>390</v>
      </c>
    </row>
    <row r="36" spans="1:14" x14ac:dyDescent="0.2">
      <c r="A36" s="115" t="s">
        <v>7487</v>
      </c>
      <c r="B36" s="115" t="s">
        <v>7488</v>
      </c>
      <c r="C36" s="116">
        <v>6.7000000000000002E-3</v>
      </c>
      <c r="D36" s="115">
        <v>17.95</v>
      </c>
      <c r="E36" s="117">
        <v>0.5564351851851852</v>
      </c>
      <c r="F36" s="115">
        <v>0</v>
      </c>
      <c r="G36" s="115">
        <v>3066279700</v>
      </c>
      <c r="H36" s="115" t="s">
        <v>390</v>
      </c>
      <c r="I36" s="115" t="s">
        <v>390</v>
      </c>
      <c r="J36" s="115">
        <v>0</v>
      </c>
      <c r="K36" s="115">
        <v>7.35</v>
      </c>
      <c r="L36" s="115">
        <v>65.34</v>
      </c>
      <c r="M36" s="115">
        <v>21.75</v>
      </c>
      <c r="N36" s="115" t="s">
        <v>390</v>
      </c>
    </row>
    <row r="37" spans="1:14" x14ac:dyDescent="0.2">
      <c r="A37" s="115" t="s">
        <v>636</v>
      </c>
      <c r="B37" s="115" t="s">
        <v>637</v>
      </c>
      <c r="C37" s="116">
        <v>-1.8700000000000001E-2</v>
      </c>
      <c r="D37" s="115">
        <v>17.89</v>
      </c>
      <c r="E37" s="117">
        <v>0.61942129629629628</v>
      </c>
      <c r="F37" s="115">
        <v>0</v>
      </c>
      <c r="G37" s="115">
        <v>2328569900</v>
      </c>
      <c r="H37" s="115" t="s">
        <v>390</v>
      </c>
      <c r="I37" s="115" t="s">
        <v>390</v>
      </c>
      <c r="J37" s="115">
        <v>0</v>
      </c>
      <c r="K37" s="115">
        <v>3.38</v>
      </c>
      <c r="L37" s="115">
        <v>86.95</v>
      </c>
      <c r="M37" s="115">
        <v>10.94</v>
      </c>
      <c r="N37" s="115" t="s">
        <v>390</v>
      </c>
    </row>
    <row r="38" spans="1:14" x14ac:dyDescent="0.2">
      <c r="A38" s="115" t="s">
        <v>4592</v>
      </c>
      <c r="B38" s="115" t="s">
        <v>4593</v>
      </c>
      <c r="C38" s="116">
        <v>2.6800000000000001E-2</v>
      </c>
      <c r="D38" s="115">
        <v>10.72</v>
      </c>
      <c r="E38" s="117">
        <v>0.39688657407407407</v>
      </c>
      <c r="F38" s="115">
        <v>0</v>
      </c>
      <c r="G38" s="115">
        <v>2251371100</v>
      </c>
      <c r="H38" s="115" t="s">
        <v>390</v>
      </c>
      <c r="I38" s="115" t="s">
        <v>390</v>
      </c>
      <c r="J38" s="115">
        <v>0</v>
      </c>
      <c r="K38" s="115">
        <v>0.48</v>
      </c>
      <c r="L38" s="115">
        <v>37.630000000000003</v>
      </c>
      <c r="M38" s="115">
        <v>28.9</v>
      </c>
      <c r="N38" s="115" t="s">
        <v>390</v>
      </c>
    </row>
    <row r="39" spans="1:14" x14ac:dyDescent="0.2">
      <c r="A39" s="115" t="s">
        <v>612</v>
      </c>
      <c r="B39" s="115" t="s">
        <v>613</v>
      </c>
      <c r="C39" s="116">
        <v>6.2899999999999998E-2</v>
      </c>
      <c r="D39" s="115">
        <v>18.43</v>
      </c>
      <c r="E39" s="117">
        <v>0.61646990740740748</v>
      </c>
      <c r="F39" s="115">
        <v>0</v>
      </c>
      <c r="G39" s="115">
        <v>10192901800</v>
      </c>
      <c r="H39" s="115" t="s">
        <v>390</v>
      </c>
      <c r="I39" s="115" t="s">
        <v>390</v>
      </c>
      <c r="J39" s="115">
        <v>0</v>
      </c>
      <c r="K39" s="115">
        <v>59.52</v>
      </c>
      <c r="L39" s="115">
        <v>88.88</v>
      </c>
      <c r="M39" s="115">
        <v>27.44</v>
      </c>
      <c r="N39" s="115" t="s">
        <v>390</v>
      </c>
    </row>
    <row r="40" spans="1:14" x14ac:dyDescent="0.2">
      <c r="A40" s="115" t="s">
        <v>1495</v>
      </c>
      <c r="B40" s="115" t="s">
        <v>1496</v>
      </c>
      <c r="C40" s="116">
        <v>7.7299999999999994E-2</v>
      </c>
      <c r="D40" s="115">
        <v>11.98</v>
      </c>
      <c r="E40" s="117">
        <v>0.45159722222222221</v>
      </c>
      <c r="F40" s="115">
        <v>0</v>
      </c>
      <c r="G40" s="115">
        <v>5457532600</v>
      </c>
      <c r="H40" s="115" t="s">
        <v>390</v>
      </c>
      <c r="I40" s="115" t="s">
        <v>390</v>
      </c>
      <c r="J40" s="115">
        <v>0</v>
      </c>
      <c r="K40" s="115">
        <v>48.81</v>
      </c>
      <c r="L40" s="115">
        <v>91.16</v>
      </c>
      <c r="M40" s="115">
        <v>16.059999999999999</v>
      </c>
      <c r="N40" s="115" t="s">
        <v>390</v>
      </c>
    </row>
    <row r="41" spans="1:14" x14ac:dyDescent="0.2">
      <c r="A41" s="115" t="s">
        <v>7481</v>
      </c>
      <c r="B41" s="115" t="s">
        <v>7482</v>
      </c>
      <c r="C41" s="116">
        <v>0.06</v>
      </c>
      <c r="D41" s="115">
        <v>8.66</v>
      </c>
      <c r="E41" s="117">
        <v>0.42312499999999997</v>
      </c>
      <c r="F41" s="115">
        <v>0</v>
      </c>
      <c r="G41" s="115">
        <v>4747732000</v>
      </c>
      <c r="H41" s="115" t="s">
        <v>390</v>
      </c>
      <c r="I41" s="115" t="s">
        <v>390</v>
      </c>
      <c r="J41" s="115">
        <v>0</v>
      </c>
      <c r="K41" s="115">
        <v>0.28999999999999998</v>
      </c>
      <c r="L41" s="115">
        <v>74.099999999999994</v>
      </c>
      <c r="M41" s="115">
        <v>32.99</v>
      </c>
      <c r="N41" s="115" t="s">
        <v>390</v>
      </c>
    </row>
    <row r="42" spans="1:14" x14ac:dyDescent="0.2">
      <c r="A42" s="115" t="s">
        <v>18346</v>
      </c>
      <c r="B42" s="115" t="s">
        <v>18347</v>
      </c>
      <c r="C42" s="116">
        <v>4.2099999999999999E-2</v>
      </c>
      <c r="D42" s="115">
        <v>24.99</v>
      </c>
      <c r="E42" s="117">
        <v>0.47468749999999998</v>
      </c>
      <c r="F42" s="115">
        <v>0</v>
      </c>
      <c r="G42" s="115">
        <v>869652000</v>
      </c>
      <c r="H42" s="115" t="s">
        <v>390</v>
      </c>
      <c r="I42" s="115" t="s">
        <v>390</v>
      </c>
      <c r="J42" s="115">
        <v>0</v>
      </c>
      <c r="K42" s="115">
        <v>1.84</v>
      </c>
      <c r="L42" s="115">
        <v>74.19</v>
      </c>
      <c r="M42" s="115">
        <v>29.4</v>
      </c>
      <c r="N42" s="115" t="s">
        <v>390</v>
      </c>
    </row>
    <row r="43" spans="1:14" x14ac:dyDescent="0.2">
      <c r="A43" s="115" t="s">
        <v>1790</v>
      </c>
      <c r="B43" s="115" t="s">
        <v>1791</v>
      </c>
      <c r="C43" s="116">
        <v>-0.1</v>
      </c>
      <c r="D43" s="115">
        <v>24.65</v>
      </c>
      <c r="E43" s="115" t="s">
        <v>390</v>
      </c>
      <c r="F43" s="115">
        <v>0</v>
      </c>
      <c r="G43" s="115">
        <v>927962140</v>
      </c>
      <c r="H43" s="115" t="s">
        <v>390</v>
      </c>
      <c r="I43" s="115" t="s">
        <v>390</v>
      </c>
      <c r="J43" s="115">
        <v>0</v>
      </c>
      <c r="K43" s="115">
        <v>5.49</v>
      </c>
      <c r="L43" s="115">
        <v>19.63</v>
      </c>
      <c r="M43" s="115">
        <v>51.53</v>
      </c>
      <c r="N43" s="115" t="s">
        <v>390</v>
      </c>
    </row>
    <row r="44" spans="1:14" x14ac:dyDescent="0.2">
      <c r="A44" s="115" t="s">
        <v>12706</v>
      </c>
      <c r="B44" s="115" t="s">
        <v>12707</v>
      </c>
      <c r="C44" s="116">
        <v>8.0199999999999994E-2</v>
      </c>
      <c r="D44" s="115">
        <v>37.99</v>
      </c>
      <c r="E44" s="117">
        <v>0.56581018518518522</v>
      </c>
      <c r="F44" s="115">
        <v>0</v>
      </c>
      <c r="G44" s="115">
        <v>55841018000</v>
      </c>
      <c r="H44" s="115" t="s">
        <v>390</v>
      </c>
      <c r="I44" s="115" t="s">
        <v>390</v>
      </c>
      <c r="J44" s="115">
        <v>0</v>
      </c>
      <c r="K44" s="115">
        <v>53.41</v>
      </c>
      <c r="L44" s="115">
        <v>26.52</v>
      </c>
      <c r="M44" s="115">
        <v>10.220000000000001</v>
      </c>
      <c r="N44" s="115" t="s">
        <v>390</v>
      </c>
    </row>
    <row r="45" spans="1:14" x14ac:dyDescent="0.2">
      <c r="A45" s="115" t="s">
        <v>12655</v>
      </c>
      <c r="B45" s="115" t="s">
        <v>12656</v>
      </c>
      <c r="C45" s="116">
        <v>3.3700000000000001E-2</v>
      </c>
      <c r="D45" s="115">
        <v>8.6</v>
      </c>
      <c r="E45" s="117">
        <v>0.41390046296296296</v>
      </c>
      <c r="F45" s="115">
        <v>0</v>
      </c>
      <c r="G45" s="115">
        <v>8796137200</v>
      </c>
      <c r="H45" s="115" t="s">
        <v>390</v>
      </c>
      <c r="I45" s="115" t="s">
        <v>390</v>
      </c>
      <c r="J45" s="115">
        <v>0</v>
      </c>
      <c r="K45" s="115">
        <v>55.2</v>
      </c>
      <c r="L45" s="115">
        <v>88.95</v>
      </c>
      <c r="M45" s="115">
        <v>13.63</v>
      </c>
      <c r="N45" s="115" t="s">
        <v>390</v>
      </c>
    </row>
    <row r="46" spans="1:14" x14ac:dyDescent="0.2">
      <c r="A46" s="115" t="s">
        <v>12801</v>
      </c>
      <c r="B46" s="115" t="s">
        <v>12802</v>
      </c>
      <c r="C46" s="116">
        <v>8.1299999999999997E-2</v>
      </c>
      <c r="D46" s="115">
        <v>19.28</v>
      </c>
      <c r="E46" s="117">
        <v>0.44378472222222221</v>
      </c>
      <c r="F46" s="115">
        <v>0</v>
      </c>
      <c r="G46" s="115">
        <v>12264592800</v>
      </c>
      <c r="H46" s="115" t="s">
        <v>390</v>
      </c>
      <c r="I46" s="115" t="s">
        <v>390</v>
      </c>
      <c r="J46" s="115">
        <v>0</v>
      </c>
      <c r="K46" s="115">
        <v>59.06</v>
      </c>
      <c r="L46" s="115">
        <v>22.34</v>
      </c>
      <c r="M46" s="115">
        <v>3.64</v>
      </c>
      <c r="N46" s="115" t="s">
        <v>390</v>
      </c>
    </row>
    <row r="47" spans="1:14" x14ac:dyDescent="0.2">
      <c r="A47" s="115" t="s">
        <v>3208</v>
      </c>
      <c r="B47" s="115" t="s">
        <v>3209</v>
      </c>
      <c r="C47" s="116">
        <v>0.18709999999999999</v>
      </c>
      <c r="D47" s="115">
        <v>109</v>
      </c>
      <c r="E47" s="117">
        <v>0.61438657407407404</v>
      </c>
      <c r="F47" s="115">
        <v>0</v>
      </c>
      <c r="G47" s="115">
        <v>6222679200</v>
      </c>
      <c r="H47" s="115" t="s">
        <v>390</v>
      </c>
      <c r="I47" s="115" t="s">
        <v>390</v>
      </c>
      <c r="J47" s="115">
        <v>0</v>
      </c>
      <c r="K47" s="115">
        <v>57.65</v>
      </c>
      <c r="L47" s="115">
        <v>99.14</v>
      </c>
      <c r="M47" s="115">
        <v>30.74</v>
      </c>
      <c r="N47" s="115" t="s">
        <v>390</v>
      </c>
    </row>
    <row r="48" spans="1:14" x14ac:dyDescent="0.2">
      <c r="A48" s="115" t="s">
        <v>6196</v>
      </c>
      <c r="B48" s="115" t="s">
        <v>6197</v>
      </c>
      <c r="C48" s="116">
        <v>-7.8700000000000006E-2</v>
      </c>
      <c r="D48" s="115">
        <v>16.5</v>
      </c>
      <c r="E48" s="115" t="s">
        <v>390</v>
      </c>
      <c r="F48" s="115">
        <v>0</v>
      </c>
      <c r="G48" s="115">
        <v>2945527200</v>
      </c>
      <c r="H48" s="115" t="s">
        <v>390</v>
      </c>
      <c r="I48" s="115" t="s">
        <v>390</v>
      </c>
      <c r="J48" s="115">
        <v>0</v>
      </c>
      <c r="K48" s="115">
        <v>31.99</v>
      </c>
      <c r="L48" s="115">
        <v>63.07</v>
      </c>
      <c r="M48" s="115">
        <v>10.78</v>
      </c>
      <c r="N48" s="115" t="s">
        <v>390</v>
      </c>
    </row>
    <row r="49" spans="1:14" x14ac:dyDescent="0.2">
      <c r="A49" s="115" t="s">
        <v>10294</v>
      </c>
      <c r="B49" s="115" t="s">
        <v>10295</v>
      </c>
      <c r="C49" s="116">
        <v>-9.7699999999999995E-2</v>
      </c>
      <c r="D49" s="115">
        <v>8.1300000000000008</v>
      </c>
      <c r="E49" s="115" t="s">
        <v>390</v>
      </c>
      <c r="F49" s="115">
        <v>0</v>
      </c>
      <c r="G49" s="115">
        <v>7152184600</v>
      </c>
      <c r="H49" s="115" t="s">
        <v>390</v>
      </c>
      <c r="I49" s="115" t="s">
        <v>390</v>
      </c>
      <c r="J49" s="115">
        <v>0</v>
      </c>
      <c r="K49" s="115">
        <v>85.22</v>
      </c>
      <c r="L49" s="115">
        <v>31.46</v>
      </c>
      <c r="M49" s="115">
        <v>4.0599999999999996</v>
      </c>
      <c r="N49" s="115" t="s">
        <v>390</v>
      </c>
    </row>
    <row r="50" spans="1:14" x14ac:dyDescent="0.2">
      <c r="A50" s="115" t="s">
        <v>6459</v>
      </c>
      <c r="B50" s="115" t="s">
        <v>6460</v>
      </c>
      <c r="C50" s="116">
        <v>-9.9500000000000005E-2</v>
      </c>
      <c r="D50" s="115">
        <v>8.7799999999999994</v>
      </c>
      <c r="E50" s="115" t="s">
        <v>390</v>
      </c>
      <c r="F50" s="115">
        <v>0</v>
      </c>
      <c r="G50" s="115">
        <v>2107200000</v>
      </c>
      <c r="H50" s="115" t="s">
        <v>390</v>
      </c>
      <c r="I50" s="115" t="s">
        <v>390</v>
      </c>
      <c r="J50" s="115">
        <v>0</v>
      </c>
      <c r="K50" s="115">
        <v>68.94</v>
      </c>
      <c r="L50" s="115">
        <v>34.26</v>
      </c>
      <c r="M50" s="115">
        <v>2.77</v>
      </c>
      <c r="N50" s="115" t="s">
        <v>390</v>
      </c>
    </row>
    <row r="51" spans="1:14" x14ac:dyDescent="0.2">
      <c r="A51" s="115" t="s">
        <v>11283</v>
      </c>
      <c r="B51" s="115" t="s">
        <v>11284</v>
      </c>
      <c r="C51" s="116">
        <v>-9.9299999999999999E-2</v>
      </c>
      <c r="D51" s="115">
        <v>24.5</v>
      </c>
      <c r="E51" s="115" t="s">
        <v>390</v>
      </c>
      <c r="F51" s="115">
        <v>0</v>
      </c>
      <c r="G51" s="115">
        <v>13595243000</v>
      </c>
      <c r="H51" s="115" t="s">
        <v>390</v>
      </c>
      <c r="I51" s="115" t="s">
        <v>390</v>
      </c>
      <c r="J51" s="115">
        <v>0</v>
      </c>
      <c r="K51" s="115">
        <v>44.46</v>
      </c>
      <c r="L51" s="115">
        <v>48.53</v>
      </c>
      <c r="M51" s="115">
        <v>7.34</v>
      </c>
      <c r="N51" s="115" t="s">
        <v>390</v>
      </c>
    </row>
    <row r="52" spans="1:14" x14ac:dyDescent="0.2">
      <c r="A52" s="115" t="s">
        <v>3655</v>
      </c>
      <c r="B52" s="115" t="s">
        <v>3656</v>
      </c>
      <c r="C52" s="116">
        <v>8.6999999999999994E-2</v>
      </c>
      <c r="D52" s="115">
        <v>15</v>
      </c>
      <c r="E52" s="117">
        <v>0.55167824074074068</v>
      </c>
      <c r="F52" s="115">
        <v>0</v>
      </c>
      <c r="G52" s="115">
        <v>16114545000</v>
      </c>
      <c r="H52" s="115" t="s">
        <v>390</v>
      </c>
      <c r="I52" s="115" t="s">
        <v>390</v>
      </c>
      <c r="J52" s="115">
        <v>0</v>
      </c>
      <c r="K52" s="115">
        <v>50.97</v>
      </c>
      <c r="L52" s="115">
        <v>41.15</v>
      </c>
      <c r="M52" s="115">
        <v>9.4600000000000009</v>
      </c>
      <c r="N52" s="115" t="s">
        <v>390</v>
      </c>
    </row>
    <row r="53" spans="1:14" x14ac:dyDescent="0.2">
      <c r="A53" s="115" t="s">
        <v>6787</v>
      </c>
      <c r="B53" s="115" t="s">
        <v>6788</v>
      </c>
      <c r="C53" s="116">
        <v>7.2800000000000004E-2</v>
      </c>
      <c r="D53" s="115">
        <v>8.11</v>
      </c>
      <c r="E53" s="117">
        <v>0.40903935185185186</v>
      </c>
      <c r="F53" s="115">
        <v>0</v>
      </c>
      <c r="G53" s="115">
        <v>7787994900</v>
      </c>
      <c r="H53" s="115" t="s">
        <v>390</v>
      </c>
      <c r="I53" s="115" t="s">
        <v>390</v>
      </c>
      <c r="J53" s="115">
        <v>0</v>
      </c>
      <c r="K53" s="115">
        <v>27.4</v>
      </c>
      <c r="L53" s="115">
        <v>95.55</v>
      </c>
      <c r="M53" s="115">
        <v>18.11</v>
      </c>
      <c r="N53" s="115" t="s">
        <v>390</v>
      </c>
    </row>
    <row r="54" spans="1:14" x14ac:dyDescent="0.2">
      <c r="A54" s="115" t="s">
        <v>2555</v>
      </c>
      <c r="B54" s="115" t="s">
        <v>2556</v>
      </c>
      <c r="C54" s="116">
        <v>9.8900000000000002E-2</v>
      </c>
      <c r="D54" s="115">
        <v>8.67</v>
      </c>
      <c r="E54" s="117">
        <v>0.6136921296296296</v>
      </c>
      <c r="F54" s="115">
        <v>0</v>
      </c>
      <c r="G54" s="115">
        <v>7009956900</v>
      </c>
      <c r="H54" s="115" t="s">
        <v>390</v>
      </c>
      <c r="I54" s="115" t="s">
        <v>390</v>
      </c>
      <c r="J54" s="115">
        <v>0</v>
      </c>
      <c r="K54" s="115">
        <v>48.37</v>
      </c>
      <c r="L54" s="115">
        <v>81.34</v>
      </c>
      <c r="M54" s="115">
        <v>9.52</v>
      </c>
      <c r="N54" s="115" t="s">
        <v>390</v>
      </c>
    </row>
    <row r="55" spans="1:14" x14ac:dyDescent="0.2">
      <c r="A55" s="115" t="s">
        <v>10520</v>
      </c>
      <c r="B55" s="115" t="s">
        <v>27637</v>
      </c>
      <c r="C55" s="116">
        <v>6.25E-2</v>
      </c>
      <c r="D55" s="115">
        <v>7.65</v>
      </c>
      <c r="E55" s="117">
        <v>0.56528935185185192</v>
      </c>
      <c r="F55" s="115">
        <v>0</v>
      </c>
      <c r="G55" s="115">
        <v>17299891000</v>
      </c>
      <c r="H55" s="115" t="s">
        <v>390</v>
      </c>
      <c r="I55" s="115" t="s">
        <v>390</v>
      </c>
      <c r="J55" s="115">
        <v>0</v>
      </c>
      <c r="K55" s="115">
        <v>42.39</v>
      </c>
      <c r="L55" s="115">
        <v>46.1</v>
      </c>
      <c r="M55" s="115">
        <v>9.23</v>
      </c>
      <c r="N55"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5"/>
  </cols>
  <sheetData>
    <row r="1" spans="1:14" x14ac:dyDescent="0.2">
      <c r="A1" s="115" t="s">
        <v>99</v>
      </c>
      <c r="B1" s="115" t="s">
        <v>9</v>
      </c>
      <c r="C1" s="115" t="s">
        <v>1382</v>
      </c>
      <c r="D1" s="115" t="s">
        <v>625</v>
      </c>
      <c r="E1" s="115" t="s">
        <v>29062</v>
      </c>
      <c r="F1" s="115" t="s">
        <v>29061</v>
      </c>
      <c r="G1" s="115" t="s">
        <v>100</v>
      </c>
      <c r="H1" s="115" t="s">
        <v>29060</v>
      </c>
      <c r="I1" s="115" t="s">
        <v>595</v>
      </c>
      <c r="J1" s="115" t="s">
        <v>628</v>
      </c>
      <c r="K1" s="115" t="s">
        <v>624</v>
      </c>
      <c r="L1" s="115" t="s">
        <v>29059</v>
      </c>
      <c r="M1" s="115" t="s">
        <v>29058</v>
      </c>
      <c r="N1" s="115" t="s">
        <v>29057</v>
      </c>
    </row>
    <row r="2" spans="1:14" x14ac:dyDescent="0.2">
      <c r="A2" s="115" t="s">
        <v>8738</v>
      </c>
      <c r="B2" s="115" t="s">
        <v>8739</v>
      </c>
      <c r="C2" s="116">
        <v>0.1</v>
      </c>
      <c r="D2" s="115">
        <v>3.19</v>
      </c>
      <c r="E2" s="117">
        <v>0.40349537037037037</v>
      </c>
      <c r="F2" s="115">
        <v>5</v>
      </c>
      <c r="G2" s="115">
        <v>8814233200</v>
      </c>
      <c r="H2" s="115" t="s">
        <v>28872</v>
      </c>
      <c r="I2" s="115" t="s">
        <v>596</v>
      </c>
      <c r="J2" s="115">
        <v>393223</v>
      </c>
      <c r="K2" s="115">
        <v>56.63</v>
      </c>
      <c r="L2" s="115">
        <v>100</v>
      </c>
      <c r="M2" s="115">
        <v>11.94</v>
      </c>
      <c r="N2" s="115">
        <v>14.17</v>
      </c>
    </row>
    <row r="3" spans="1:14" x14ac:dyDescent="0.2">
      <c r="A3" s="115" t="s">
        <v>7231</v>
      </c>
      <c r="B3" s="115" t="s">
        <v>7232</v>
      </c>
      <c r="C3" s="116">
        <v>0.10009999999999999</v>
      </c>
      <c r="D3" s="115">
        <v>55.73</v>
      </c>
      <c r="E3" s="117">
        <v>0.39583333333333331</v>
      </c>
      <c r="F3" s="115">
        <v>3</v>
      </c>
      <c r="G3" s="115">
        <v>1287338530</v>
      </c>
      <c r="H3" s="115" t="s">
        <v>28962</v>
      </c>
      <c r="I3" s="115" t="s">
        <v>598</v>
      </c>
      <c r="J3" s="115">
        <v>196611</v>
      </c>
      <c r="K3" s="115">
        <v>20.5</v>
      </c>
      <c r="L3" s="115">
        <v>100</v>
      </c>
      <c r="M3" s="115">
        <v>2.76</v>
      </c>
      <c r="N3" s="115">
        <v>511.16</v>
      </c>
    </row>
    <row r="4" spans="1:14" x14ac:dyDescent="0.2">
      <c r="A4" s="115" t="s">
        <v>8432</v>
      </c>
      <c r="B4" s="115" t="s">
        <v>8433</v>
      </c>
      <c r="C4" s="116">
        <v>9.9900000000000003E-2</v>
      </c>
      <c r="D4" s="115">
        <v>21.58</v>
      </c>
      <c r="E4" s="117">
        <v>0.39671296296296293</v>
      </c>
      <c r="F4" s="115">
        <v>3</v>
      </c>
      <c r="G4" s="115">
        <v>33420720000</v>
      </c>
      <c r="H4" s="115" t="s">
        <v>28951</v>
      </c>
      <c r="I4" s="115" t="s">
        <v>596</v>
      </c>
      <c r="J4" s="115">
        <v>196611</v>
      </c>
      <c r="K4" s="115">
        <v>56.69</v>
      </c>
      <c r="L4" s="115">
        <v>100</v>
      </c>
      <c r="M4" s="115">
        <v>3.94</v>
      </c>
      <c r="N4" s="115">
        <v>37.08</v>
      </c>
    </row>
    <row r="5" spans="1:14" x14ac:dyDescent="0.2">
      <c r="A5" s="115" t="s">
        <v>636</v>
      </c>
      <c r="B5" s="115" t="s">
        <v>637</v>
      </c>
      <c r="C5" s="116">
        <v>0.1002</v>
      </c>
      <c r="D5" s="115">
        <v>18.23</v>
      </c>
      <c r="E5" s="117">
        <v>0.39583333333333331</v>
      </c>
      <c r="F5" s="115">
        <v>2</v>
      </c>
      <c r="G5" s="115">
        <v>2372824500</v>
      </c>
      <c r="H5" s="115" t="s">
        <v>29007</v>
      </c>
      <c r="I5" s="115" t="s">
        <v>598</v>
      </c>
      <c r="J5" s="115">
        <v>131074</v>
      </c>
      <c r="K5" s="115">
        <v>3.38</v>
      </c>
      <c r="L5" s="115">
        <v>100</v>
      </c>
      <c r="M5" s="115">
        <v>1.63</v>
      </c>
      <c r="N5" s="115">
        <v>240.59</v>
      </c>
    </row>
    <row r="6" spans="1:14" x14ac:dyDescent="0.2">
      <c r="A6" s="115" t="s">
        <v>1790</v>
      </c>
      <c r="B6" s="115" t="s">
        <v>1791</v>
      </c>
      <c r="C6" s="116">
        <v>0.1</v>
      </c>
      <c r="D6" s="115">
        <v>27.39</v>
      </c>
      <c r="E6" s="117">
        <v>0.58026620370370374</v>
      </c>
      <c r="F6" s="115">
        <v>2</v>
      </c>
      <c r="G6" s="115">
        <v>1031110870</v>
      </c>
      <c r="H6" s="115" t="s">
        <v>29005</v>
      </c>
      <c r="I6" s="115" t="s">
        <v>596</v>
      </c>
      <c r="J6" s="115">
        <v>131074</v>
      </c>
      <c r="K6" s="115">
        <v>5.49</v>
      </c>
      <c r="L6" s="115">
        <v>100</v>
      </c>
      <c r="M6" s="115">
        <v>52.81</v>
      </c>
      <c r="N6" s="115">
        <v>5.33</v>
      </c>
    </row>
    <row r="7" spans="1:14" x14ac:dyDescent="0.2">
      <c r="A7" s="115" t="s">
        <v>11837</v>
      </c>
      <c r="B7" s="115" t="s">
        <v>11838</v>
      </c>
      <c r="C7" s="116">
        <v>0.20019999999999999</v>
      </c>
      <c r="D7" s="115">
        <v>25.9</v>
      </c>
      <c r="E7" s="117">
        <v>0.39914351851851854</v>
      </c>
      <c r="F7" s="115">
        <v>1</v>
      </c>
      <c r="G7" s="115">
        <v>1044587460</v>
      </c>
      <c r="H7" s="115" t="s">
        <v>29056</v>
      </c>
      <c r="I7" s="115" t="s">
        <v>596</v>
      </c>
      <c r="J7" s="115">
        <v>65537</v>
      </c>
      <c r="K7" s="115">
        <v>15.13</v>
      </c>
      <c r="L7" s="115">
        <v>100</v>
      </c>
      <c r="M7" s="115">
        <v>29.35</v>
      </c>
      <c r="N7" s="115">
        <v>17.079999999999998</v>
      </c>
    </row>
    <row r="8" spans="1:14" x14ac:dyDescent="0.2">
      <c r="A8" s="115" t="s">
        <v>235</v>
      </c>
      <c r="B8" s="115" t="s">
        <v>236</v>
      </c>
      <c r="C8" s="116">
        <v>0.2001</v>
      </c>
      <c r="D8" s="115">
        <v>49.78</v>
      </c>
      <c r="E8" s="117">
        <v>0.41825231481481479</v>
      </c>
      <c r="F8" s="115">
        <v>1</v>
      </c>
      <c r="G8" s="115">
        <v>2096733600</v>
      </c>
      <c r="H8" s="115" t="s">
        <v>29055</v>
      </c>
      <c r="I8" s="115" t="s">
        <v>596</v>
      </c>
      <c r="J8" s="115">
        <v>65537</v>
      </c>
      <c r="K8" s="115">
        <v>37.119999999999997</v>
      </c>
      <c r="L8" s="115">
        <v>85.87</v>
      </c>
      <c r="M8" s="115">
        <v>23.86</v>
      </c>
      <c r="N8" s="115">
        <v>10.53</v>
      </c>
    </row>
    <row r="9" spans="1:14" x14ac:dyDescent="0.2">
      <c r="A9" s="115" t="s">
        <v>10691</v>
      </c>
      <c r="B9" s="115" t="s">
        <v>10692</v>
      </c>
      <c r="C9" s="116">
        <v>0.2001</v>
      </c>
      <c r="D9" s="115">
        <v>47.08</v>
      </c>
      <c r="E9" s="117">
        <v>0.46498842592592587</v>
      </c>
      <c r="F9" s="115">
        <v>1</v>
      </c>
      <c r="G9" s="115">
        <v>1250385950</v>
      </c>
      <c r="H9" s="115" t="s">
        <v>29054</v>
      </c>
      <c r="I9" s="115" t="s">
        <v>596</v>
      </c>
      <c r="J9" s="115">
        <v>65537</v>
      </c>
      <c r="K9" s="115">
        <v>5.8</v>
      </c>
      <c r="L9" s="115">
        <v>100</v>
      </c>
      <c r="M9" s="115">
        <v>46.49</v>
      </c>
      <c r="N9" s="115">
        <v>13.23</v>
      </c>
    </row>
    <row r="10" spans="1:14" x14ac:dyDescent="0.2">
      <c r="A10" s="115" t="s">
        <v>28326</v>
      </c>
      <c r="B10" s="115" t="s">
        <v>28325</v>
      </c>
      <c r="C10" s="116">
        <v>0.2</v>
      </c>
      <c r="D10" s="115">
        <v>99.65</v>
      </c>
      <c r="E10" s="117">
        <v>0.42016203703703708</v>
      </c>
      <c r="F10" s="115">
        <v>1</v>
      </c>
      <c r="G10" s="115">
        <v>1710204300</v>
      </c>
      <c r="H10" s="115" t="s">
        <v>28693</v>
      </c>
      <c r="I10" s="115" t="s">
        <v>596</v>
      </c>
      <c r="J10" s="115">
        <v>65537</v>
      </c>
      <c r="K10" s="115">
        <v>0</v>
      </c>
      <c r="L10" s="115">
        <v>93.77</v>
      </c>
      <c r="M10" s="115">
        <v>26.63</v>
      </c>
      <c r="N10" s="115">
        <v>20.79</v>
      </c>
    </row>
    <row r="11" spans="1:14" x14ac:dyDescent="0.2">
      <c r="A11" s="115" t="s">
        <v>5839</v>
      </c>
      <c r="B11" s="115" t="s">
        <v>5840</v>
      </c>
      <c r="C11" s="116">
        <v>0.2</v>
      </c>
      <c r="D11" s="115">
        <v>16.920000000000002</v>
      </c>
      <c r="E11" s="117">
        <v>0.41842592592592592</v>
      </c>
      <c r="F11" s="115">
        <v>1</v>
      </c>
      <c r="G11" s="115">
        <v>4743283700</v>
      </c>
      <c r="H11" s="115" t="s">
        <v>29053</v>
      </c>
      <c r="I11" s="115" t="s">
        <v>596</v>
      </c>
      <c r="J11" s="115">
        <v>131075</v>
      </c>
      <c r="K11" s="115">
        <v>40.020000000000003</v>
      </c>
      <c r="L11" s="115">
        <v>100</v>
      </c>
      <c r="M11" s="115">
        <v>24.28</v>
      </c>
      <c r="N11" s="115">
        <v>11.49</v>
      </c>
    </row>
    <row r="12" spans="1:14" x14ac:dyDescent="0.2">
      <c r="A12" s="115" t="s">
        <v>12127</v>
      </c>
      <c r="B12" s="115" t="s">
        <v>12128</v>
      </c>
      <c r="C12" s="116">
        <v>0.2</v>
      </c>
      <c r="D12" s="115">
        <v>29.28</v>
      </c>
      <c r="E12" s="117">
        <v>0.59868055555555555</v>
      </c>
      <c r="F12" s="115">
        <v>1</v>
      </c>
      <c r="G12" s="115">
        <v>14429796000</v>
      </c>
      <c r="H12" s="115" t="s">
        <v>28971</v>
      </c>
      <c r="I12" s="115" t="s">
        <v>596</v>
      </c>
      <c r="J12" s="115">
        <v>196613</v>
      </c>
      <c r="K12" s="115">
        <v>11.61</v>
      </c>
      <c r="L12" s="115">
        <v>100</v>
      </c>
      <c r="M12" s="115">
        <v>40.04</v>
      </c>
      <c r="N12" s="115">
        <v>2.06</v>
      </c>
    </row>
    <row r="13" spans="1:14" x14ac:dyDescent="0.2">
      <c r="A13" s="115" t="s">
        <v>8360</v>
      </c>
      <c r="B13" s="115" t="s">
        <v>8361</v>
      </c>
      <c r="C13" s="116">
        <v>0.10009999999999999</v>
      </c>
      <c r="D13" s="115">
        <v>10.220000000000001</v>
      </c>
      <c r="E13" s="117">
        <v>0.44641203703703702</v>
      </c>
      <c r="F13" s="115">
        <v>1</v>
      </c>
      <c r="G13" s="115">
        <v>1979406100</v>
      </c>
      <c r="H13" s="115" t="s">
        <v>29052</v>
      </c>
      <c r="I13" s="115" t="s">
        <v>596</v>
      </c>
      <c r="J13" s="115">
        <v>65537</v>
      </c>
      <c r="K13" s="115">
        <v>13.83</v>
      </c>
      <c r="L13" s="115">
        <v>100</v>
      </c>
      <c r="M13" s="115">
        <v>20.68</v>
      </c>
      <c r="N13" s="115">
        <v>3.03</v>
      </c>
    </row>
    <row r="14" spans="1:14" x14ac:dyDescent="0.2">
      <c r="A14" s="115" t="s">
        <v>1210</v>
      </c>
      <c r="B14" s="115" t="s">
        <v>1211</v>
      </c>
      <c r="C14" s="116">
        <v>9.98E-2</v>
      </c>
      <c r="D14" s="115">
        <v>16.86</v>
      </c>
      <c r="E14" s="117">
        <v>0.40766203703703702</v>
      </c>
      <c r="F14" s="115">
        <v>1</v>
      </c>
      <c r="G14" s="115">
        <v>2073679600</v>
      </c>
      <c r="H14" s="115" t="s">
        <v>29051</v>
      </c>
      <c r="I14" s="115" t="s">
        <v>596</v>
      </c>
      <c r="J14" s="115">
        <v>65537</v>
      </c>
      <c r="K14" s="115">
        <v>10.79</v>
      </c>
      <c r="L14" s="115">
        <v>100</v>
      </c>
      <c r="M14" s="115">
        <v>5.29</v>
      </c>
      <c r="N14" s="115">
        <v>39.08</v>
      </c>
    </row>
    <row r="15" spans="1:14" x14ac:dyDescent="0.2">
      <c r="A15" s="115" t="s">
        <v>9085</v>
      </c>
      <c r="B15" s="115" t="s">
        <v>9086</v>
      </c>
      <c r="C15" s="116">
        <v>9.9900000000000003E-2</v>
      </c>
      <c r="D15" s="115">
        <v>20.7</v>
      </c>
      <c r="E15" s="117">
        <v>0.4175578703703704</v>
      </c>
      <c r="F15" s="115">
        <v>1</v>
      </c>
      <c r="G15" s="115">
        <v>2595348500</v>
      </c>
      <c r="H15" s="115" t="s">
        <v>29050</v>
      </c>
      <c r="I15" s="115" t="s">
        <v>596</v>
      </c>
      <c r="J15" s="115">
        <v>65537</v>
      </c>
      <c r="K15" s="115">
        <v>0</v>
      </c>
      <c r="L15" s="115">
        <v>80.94</v>
      </c>
      <c r="M15" s="115">
        <v>6.69</v>
      </c>
      <c r="N15" s="115">
        <v>17.68</v>
      </c>
    </row>
    <row r="16" spans="1:14" x14ac:dyDescent="0.2">
      <c r="A16" s="115" t="s">
        <v>5449</v>
      </c>
      <c r="B16" s="115" t="s">
        <v>5450</v>
      </c>
      <c r="C16" s="116">
        <v>0.1</v>
      </c>
      <c r="D16" s="115">
        <v>21.01</v>
      </c>
      <c r="E16" s="117">
        <v>0.41287037037037039</v>
      </c>
      <c r="F16" s="115">
        <v>1</v>
      </c>
      <c r="G16" s="115">
        <v>5170910200</v>
      </c>
      <c r="H16" s="115" t="s">
        <v>28746</v>
      </c>
      <c r="I16" s="115" t="s">
        <v>596</v>
      </c>
      <c r="J16" s="115">
        <v>458760</v>
      </c>
      <c r="K16" s="115">
        <v>70.63</v>
      </c>
      <c r="L16" s="115">
        <v>100</v>
      </c>
      <c r="M16" s="115">
        <v>16</v>
      </c>
      <c r="N16" s="115">
        <v>6.69</v>
      </c>
    </row>
    <row r="17" spans="1:14" x14ac:dyDescent="0.2">
      <c r="A17" s="115" t="s">
        <v>3012</v>
      </c>
      <c r="B17" s="115" t="s">
        <v>3013</v>
      </c>
      <c r="C17" s="116">
        <v>9.9900000000000003E-2</v>
      </c>
      <c r="D17" s="115">
        <v>11.23</v>
      </c>
      <c r="E17" s="117">
        <v>0.39792824074074074</v>
      </c>
      <c r="F17" s="115">
        <v>1</v>
      </c>
      <c r="G17" s="115">
        <v>1820392800</v>
      </c>
      <c r="H17" s="115" t="s">
        <v>29049</v>
      </c>
      <c r="I17" s="115" t="s">
        <v>596</v>
      </c>
      <c r="J17" s="115">
        <v>65537</v>
      </c>
      <c r="K17" s="115">
        <v>31.24</v>
      </c>
      <c r="L17" s="115">
        <v>99.66</v>
      </c>
      <c r="M17" s="115">
        <v>7.5</v>
      </c>
      <c r="N17" s="115">
        <v>32.619999999999997</v>
      </c>
    </row>
    <row r="18" spans="1:14" x14ac:dyDescent="0.2">
      <c r="A18" s="115" t="s">
        <v>1591</v>
      </c>
      <c r="B18" s="115" t="s">
        <v>1592</v>
      </c>
      <c r="C18" s="116">
        <v>9.9900000000000003E-2</v>
      </c>
      <c r="D18" s="115">
        <v>7.82</v>
      </c>
      <c r="E18" s="117">
        <v>0.43981481481481483</v>
      </c>
      <c r="F18" s="115">
        <v>1</v>
      </c>
      <c r="G18" s="115">
        <v>3197700500</v>
      </c>
      <c r="H18" s="115" t="s">
        <v>27081</v>
      </c>
      <c r="I18" s="115" t="s">
        <v>596</v>
      </c>
      <c r="J18" s="115">
        <v>65537</v>
      </c>
      <c r="K18" s="115">
        <v>41.05</v>
      </c>
      <c r="L18" s="115">
        <v>99.65</v>
      </c>
      <c r="M18" s="115">
        <v>13.13</v>
      </c>
      <c r="N18" s="115">
        <v>6.94</v>
      </c>
    </row>
    <row r="19" spans="1:14" x14ac:dyDescent="0.2">
      <c r="A19" s="115" t="s">
        <v>612</v>
      </c>
      <c r="B19" s="115" t="s">
        <v>613</v>
      </c>
      <c r="C19" s="116">
        <v>0.1003</v>
      </c>
      <c r="D19" s="115">
        <v>17.34</v>
      </c>
      <c r="E19" s="117">
        <v>0.44814814814814818</v>
      </c>
      <c r="F19" s="115">
        <v>1</v>
      </c>
      <c r="G19" s="115">
        <v>9590066100</v>
      </c>
      <c r="H19" s="115" t="s">
        <v>25940</v>
      </c>
      <c r="I19" s="115" t="s">
        <v>596</v>
      </c>
      <c r="J19" s="115">
        <v>65537</v>
      </c>
      <c r="K19" s="115">
        <v>59.52</v>
      </c>
      <c r="L19" s="115">
        <v>78.34</v>
      </c>
      <c r="M19" s="115">
        <v>12.63</v>
      </c>
      <c r="N19" s="115">
        <v>13.55</v>
      </c>
    </row>
    <row r="20" spans="1:14" x14ac:dyDescent="0.2">
      <c r="A20" s="115" t="s">
        <v>6017</v>
      </c>
      <c r="B20" s="115" t="s">
        <v>6018</v>
      </c>
      <c r="C20" s="116">
        <v>0.1</v>
      </c>
      <c r="D20" s="115">
        <v>4.62</v>
      </c>
      <c r="E20" s="117">
        <v>0.39619212962962963</v>
      </c>
      <c r="F20" s="115">
        <v>1</v>
      </c>
      <c r="G20" s="115">
        <v>3326237500</v>
      </c>
      <c r="H20" s="115" t="s">
        <v>29048</v>
      </c>
      <c r="I20" s="115" t="s">
        <v>596</v>
      </c>
      <c r="J20" s="115">
        <v>65537</v>
      </c>
      <c r="K20" s="115">
        <v>42.84</v>
      </c>
      <c r="L20" s="115">
        <v>100</v>
      </c>
      <c r="M20" s="115">
        <v>2.97</v>
      </c>
      <c r="N20" s="115">
        <v>134.04</v>
      </c>
    </row>
    <row r="21" spans="1:14" x14ac:dyDescent="0.2">
      <c r="A21" s="115" t="s">
        <v>171</v>
      </c>
      <c r="B21" s="115" t="s">
        <v>172</v>
      </c>
      <c r="C21" s="116">
        <v>0.1004</v>
      </c>
      <c r="D21" s="115">
        <v>7.78</v>
      </c>
      <c r="E21" s="117">
        <v>0.4550925925925926</v>
      </c>
      <c r="F21" s="115">
        <v>1</v>
      </c>
      <c r="G21" s="115">
        <v>4705611600</v>
      </c>
      <c r="H21" s="115" t="s">
        <v>29047</v>
      </c>
      <c r="I21" s="115" t="s">
        <v>596</v>
      </c>
      <c r="J21" s="115">
        <v>65537</v>
      </c>
      <c r="K21" s="115">
        <v>10.039999999999999</v>
      </c>
      <c r="L21" s="115">
        <v>99.82</v>
      </c>
      <c r="M21" s="115">
        <v>12.6</v>
      </c>
      <c r="N21" s="115">
        <v>14.4</v>
      </c>
    </row>
    <row r="22" spans="1:14" x14ac:dyDescent="0.2">
      <c r="A22" s="115" t="s">
        <v>8702</v>
      </c>
      <c r="B22" s="115" t="s">
        <v>8703</v>
      </c>
      <c r="C22" s="116">
        <v>9.9900000000000003E-2</v>
      </c>
      <c r="D22" s="115">
        <v>11.78</v>
      </c>
      <c r="E22" s="117">
        <v>0.47089120370370369</v>
      </c>
      <c r="F22" s="115">
        <v>1</v>
      </c>
      <c r="G22" s="115">
        <v>27100223000</v>
      </c>
      <c r="H22" s="115" t="s">
        <v>29046</v>
      </c>
      <c r="I22" s="115" t="s">
        <v>596</v>
      </c>
      <c r="J22" s="115">
        <v>65537</v>
      </c>
      <c r="K22" s="115">
        <v>44.17</v>
      </c>
      <c r="L22" s="115">
        <v>100</v>
      </c>
      <c r="M22" s="115">
        <v>4.95</v>
      </c>
      <c r="N22" s="115">
        <v>18.05</v>
      </c>
    </row>
    <row r="23" spans="1:14" x14ac:dyDescent="0.2">
      <c r="A23" s="115" t="s">
        <v>847</v>
      </c>
      <c r="B23" s="115" t="s">
        <v>848</v>
      </c>
      <c r="C23" s="116">
        <v>9.9900000000000003E-2</v>
      </c>
      <c r="D23" s="115">
        <v>7.93</v>
      </c>
      <c r="E23" s="117">
        <v>0.39601851851851855</v>
      </c>
      <c r="F23" s="115">
        <v>1</v>
      </c>
      <c r="G23" s="115">
        <v>3947373700</v>
      </c>
      <c r="H23" s="115" t="s">
        <v>29045</v>
      </c>
      <c r="I23" s="115" t="s">
        <v>596</v>
      </c>
      <c r="J23" s="115">
        <v>65537</v>
      </c>
      <c r="K23" s="115">
        <v>0.79</v>
      </c>
      <c r="L23" s="115">
        <v>77.430000000000007</v>
      </c>
      <c r="M23" s="115">
        <v>2.79</v>
      </c>
      <c r="N23" s="115">
        <v>55.69</v>
      </c>
    </row>
    <row r="24" spans="1:14" x14ac:dyDescent="0.2">
      <c r="A24" s="115" t="s">
        <v>815</v>
      </c>
      <c r="B24" s="115" t="s">
        <v>816</v>
      </c>
      <c r="C24" s="116">
        <v>0.1</v>
      </c>
      <c r="D24" s="115">
        <v>3.19</v>
      </c>
      <c r="E24" s="117">
        <v>0.40158564814814812</v>
      </c>
      <c r="F24" s="115">
        <v>1</v>
      </c>
      <c r="G24" s="115">
        <v>3625116000</v>
      </c>
      <c r="H24" s="115" t="s">
        <v>29044</v>
      </c>
      <c r="I24" s="115" t="s">
        <v>596</v>
      </c>
      <c r="J24" s="115">
        <v>65537</v>
      </c>
      <c r="K24" s="115">
        <v>28.11</v>
      </c>
      <c r="L24" s="115">
        <v>60.15</v>
      </c>
      <c r="M24" s="115">
        <v>3.09</v>
      </c>
      <c r="N24" s="115">
        <v>113.43</v>
      </c>
    </row>
    <row r="25" spans="1:14" x14ac:dyDescent="0.2">
      <c r="A25" s="115" t="s">
        <v>11536</v>
      </c>
      <c r="B25" s="115" t="s">
        <v>11537</v>
      </c>
      <c r="C25" s="116">
        <v>0.10059999999999999</v>
      </c>
      <c r="D25" s="115">
        <v>3.5</v>
      </c>
      <c r="E25" s="117">
        <v>0.54311342592592593</v>
      </c>
      <c r="F25" s="115">
        <v>1</v>
      </c>
      <c r="G25" s="115">
        <v>4027725000</v>
      </c>
      <c r="H25" s="115" t="s">
        <v>29043</v>
      </c>
      <c r="I25" s="115" t="s">
        <v>596</v>
      </c>
      <c r="J25" s="115">
        <v>65537</v>
      </c>
      <c r="K25" s="115">
        <v>0.24</v>
      </c>
      <c r="L25" s="115">
        <v>62.31</v>
      </c>
      <c r="M25" s="115">
        <v>2.96</v>
      </c>
      <c r="N25" s="115">
        <v>75.88</v>
      </c>
    </row>
    <row r="26" spans="1:14" x14ac:dyDescent="0.2">
      <c r="A26" s="115" t="s">
        <v>446</v>
      </c>
      <c r="B26" s="115" t="s">
        <v>447</v>
      </c>
      <c r="C26" s="116">
        <v>0.10009999999999999</v>
      </c>
      <c r="D26" s="115">
        <v>42.55</v>
      </c>
      <c r="E26" s="117">
        <v>0.41998842592592589</v>
      </c>
      <c r="F26" s="115">
        <v>1</v>
      </c>
      <c r="G26" s="115">
        <v>10211744700</v>
      </c>
      <c r="H26" s="115" t="s">
        <v>29042</v>
      </c>
      <c r="I26" s="115" t="s">
        <v>596</v>
      </c>
      <c r="J26" s="115">
        <v>131075</v>
      </c>
      <c r="K26" s="115">
        <v>56.52</v>
      </c>
      <c r="L26" s="115">
        <v>98.76</v>
      </c>
      <c r="M26" s="115">
        <v>9.1</v>
      </c>
      <c r="N26" s="115">
        <v>6.64</v>
      </c>
    </row>
    <row r="27" spans="1:14" x14ac:dyDescent="0.2">
      <c r="A27" s="115" t="s">
        <v>243</v>
      </c>
      <c r="B27" s="115" t="s">
        <v>85</v>
      </c>
      <c r="C27" s="116">
        <v>0.1</v>
      </c>
      <c r="D27" s="115">
        <v>24.31</v>
      </c>
      <c r="E27" s="117">
        <v>0.39583333333333331</v>
      </c>
      <c r="F27" s="115">
        <v>1</v>
      </c>
      <c r="G27" s="115">
        <v>855568180</v>
      </c>
      <c r="H27" s="115" t="s">
        <v>29041</v>
      </c>
      <c r="I27" s="115" t="s">
        <v>598</v>
      </c>
      <c r="J27" s="115">
        <v>65537</v>
      </c>
      <c r="K27" s="115">
        <v>1.73</v>
      </c>
      <c r="L27" s="115">
        <v>100</v>
      </c>
      <c r="M27" s="115">
        <v>7.56</v>
      </c>
      <c r="N27" s="115">
        <v>234.34</v>
      </c>
    </row>
    <row r="28" spans="1:14" x14ac:dyDescent="0.2">
      <c r="A28" s="115" t="s">
        <v>8019</v>
      </c>
      <c r="B28" s="115" t="s">
        <v>8020</v>
      </c>
      <c r="C28" s="116">
        <v>0.1002</v>
      </c>
      <c r="D28" s="115">
        <v>5.71</v>
      </c>
      <c r="E28" s="117">
        <v>0.54189814814814818</v>
      </c>
      <c r="F28" s="115">
        <v>1</v>
      </c>
      <c r="G28" s="115">
        <v>6462249900</v>
      </c>
      <c r="H28" s="115" t="s">
        <v>29040</v>
      </c>
      <c r="I28" s="115" t="s">
        <v>596</v>
      </c>
      <c r="J28" s="115">
        <v>65537</v>
      </c>
      <c r="K28" s="115">
        <v>17.47</v>
      </c>
      <c r="L28" s="115">
        <v>73.33</v>
      </c>
      <c r="M28" s="115">
        <v>8.93</v>
      </c>
      <c r="N28" s="115">
        <v>10.51</v>
      </c>
    </row>
    <row r="29" spans="1:14" x14ac:dyDescent="0.2">
      <c r="A29" s="115" t="s">
        <v>12655</v>
      </c>
      <c r="B29" s="115" t="s">
        <v>12656</v>
      </c>
      <c r="C29" s="116">
        <v>0.10050000000000001</v>
      </c>
      <c r="D29" s="115">
        <v>8.32</v>
      </c>
      <c r="E29" s="117">
        <v>0.59172453703703709</v>
      </c>
      <c r="F29" s="115">
        <v>1</v>
      </c>
      <c r="G29" s="115">
        <v>8509751300</v>
      </c>
      <c r="H29" s="115" t="s">
        <v>29039</v>
      </c>
      <c r="I29" s="115" t="s">
        <v>596</v>
      </c>
      <c r="J29" s="115">
        <v>65537</v>
      </c>
      <c r="K29" s="115">
        <v>55.2</v>
      </c>
      <c r="L29" s="115">
        <v>100</v>
      </c>
      <c r="M29" s="115">
        <v>7.95</v>
      </c>
      <c r="N29" s="115">
        <v>6.21</v>
      </c>
    </row>
    <row r="30" spans="1:14" x14ac:dyDescent="0.2">
      <c r="A30" s="115" t="s">
        <v>823</v>
      </c>
      <c r="B30" s="115" t="s">
        <v>824</v>
      </c>
      <c r="C30" s="116">
        <v>9.8699999999999996E-2</v>
      </c>
      <c r="D30" s="115">
        <v>3.45</v>
      </c>
      <c r="E30" s="117">
        <v>0.55387731481481484</v>
      </c>
      <c r="F30" s="115">
        <v>1</v>
      </c>
      <c r="G30" s="115">
        <v>10047229400</v>
      </c>
      <c r="H30" s="115" t="s">
        <v>26987</v>
      </c>
      <c r="I30" s="115" t="s">
        <v>596</v>
      </c>
      <c r="J30" s="115">
        <v>65537</v>
      </c>
      <c r="K30" s="115">
        <v>64.8</v>
      </c>
      <c r="L30" s="115">
        <v>71.260000000000005</v>
      </c>
      <c r="M30" s="115">
        <v>4.1900000000000004</v>
      </c>
      <c r="N30" s="115">
        <v>3.87</v>
      </c>
    </row>
    <row r="31" spans="1:14" x14ac:dyDescent="0.2">
      <c r="A31" s="115" t="s">
        <v>28721</v>
      </c>
      <c r="B31" s="115" t="s">
        <v>28720</v>
      </c>
      <c r="C31" s="116">
        <v>0.2</v>
      </c>
      <c r="D31" s="115">
        <v>80.400000000000006</v>
      </c>
      <c r="E31" s="117">
        <v>0.58894675925925932</v>
      </c>
      <c r="F31" s="115">
        <v>1</v>
      </c>
      <c r="G31" s="115">
        <v>1024108510</v>
      </c>
      <c r="H31" s="115" t="s">
        <v>29038</v>
      </c>
      <c r="I31" s="115" t="s">
        <v>596</v>
      </c>
      <c r="J31" s="115">
        <v>65537</v>
      </c>
      <c r="K31" s="115">
        <v>0</v>
      </c>
      <c r="L31" s="115">
        <v>99.89</v>
      </c>
      <c r="M31" s="115">
        <v>36.270000000000003</v>
      </c>
      <c r="N31" s="115">
        <v>9.98</v>
      </c>
    </row>
    <row r="32" spans="1:14" x14ac:dyDescent="0.2">
      <c r="A32" s="115" t="s">
        <v>12665</v>
      </c>
      <c r="B32" s="115" t="s">
        <v>12666</v>
      </c>
      <c r="C32" s="116">
        <v>0.20019999999999999</v>
      </c>
      <c r="D32" s="115">
        <v>23.38</v>
      </c>
      <c r="E32" s="117">
        <v>0.62159722222222225</v>
      </c>
      <c r="F32" s="115">
        <v>1</v>
      </c>
      <c r="G32" s="115">
        <v>3100364200</v>
      </c>
      <c r="H32" s="115" t="s">
        <v>28964</v>
      </c>
      <c r="I32" s="115" t="s">
        <v>596</v>
      </c>
      <c r="J32" s="115">
        <v>131075</v>
      </c>
      <c r="K32" s="115">
        <v>22.1</v>
      </c>
      <c r="L32" s="115">
        <v>100</v>
      </c>
      <c r="M32" s="115">
        <v>37.340000000000003</v>
      </c>
      <c r="N32" s="115">
        <v>1.54</v>
      </c>
    </row>
    <row r="33" spans="1:14" x14ac:dyDescent="0.2">
      <c r="A33" s="115" t="s">
        <v>3208</v>
      </c>
      <c r="B33" s="115" t="s">
        <v>3209</v>
      </c>
      <c r="C33" s="116">
        <v>0.19989999999999999</v>
      </c>
      <c r="D33" s="115">
        <v>91.82</v>
      </c>
      <c r="E33" s="117">
        <v>0.57575231481481481</v>
      </c>
      <c r="F33" s="115">
        <v>1</v>
      </c>
      <c r="G33" s="115">
        <v>5241893600</v>
      </c>
      <c r="H33" s="115" t="s">
        <v>29037</v>
      </c>
      <c r="I33" s="115" t="s">
        <v>596</v>
      </c>
      <c r="J33" s="115">
        <v>65537</v>
      </c>
      <c r="K33" s="115">
        <v>57.65</v>
      </c>
      <c r="L33" s="115">
        <v>100</v>
      </c>
      <c r="M33" s="115">
        <v>21.43</v>
      </c>
      <c r="N33" s="115">
        <v>8.93</v>
      </c>
    </row>
    <row r="34" spans="1:14" x14ac:dyDescent="0.2">
      <c r="A34" s="115" t="s">
        <v>537</v>
      </c>
      <c r="B34" s="115" t="s">
        <v>536</v>
      </c>
      <c r="C34" s="116">
        <v>0.10009999999999999</v>
      </c>
      <c r="D34" s="115">
        <v>18.03</v>
      </c>
      <c r="E34" s="117">
        <v>0.56325231481481486</v>
      </c>
      <c r="F34" s="115">
        <v>1</v>
      </c>
      <c r="G34" s="115">
        <v>1032533030</v>
      </c>
      <c r="H34" s="115" t="s">
        <v>28961</v>
      </c>
      <c r="I34" s="115" t="s">
        <v>596</v>
      </c>
      <c r="J34" s="115">
        <v>131075</v>
      </c>
      <c r="K34" s="115">
        <v>1.96</v>
      </c>
      <c r="L34" s="115">
        <v>100</v>
      </c>
      <c r="M34" s="115">
        <v>33.549999999999997</v>
      </c>
      <c r="N34" s="115">
        <v>7.1</v>
      </c>
    </row>
    <row r="35" spans="1:14" x14ac:dyDescent="0.2">
      <c r="A35" s="115" t="s">
        <v>10400</v>
      </c>
      <c r="B35" s="115" t="s">
        <v>10401</v>
      </c>
      <c r="C35" s="116">
        <v>9.9900000000000003E-2</v>
      </c>
      <c r="D35" s="115">
        <v>19.260000000000002</v>
      </c>
      <c r="E35" s="117">
        <v>0.57922453703703702</v>
      </c>
      <c r="F35" s="115">
        <v>1</v>
      </c>
      <c r="G35" s="115">
        <v>81361663000</v>
      </c>
      <c r="H35" s="115" t="s">
        <v>29036</v>
      </c>
      <c r="I35" s="115" t="s">
        <v>596</v>
      </c>
      <c r="J35" s="115">
        <v>65537</v>
      </c>
      <c r="K35" s="115">
        <v>88.48</v>
      </c>
      <c r="L35" s="115">
        <v>53.52</v>
      </c>
      <c r="M35" s="115">
        <v>2.62</v>
      </c>
      <c r="N35" s="115">
        <v>4.09</v>
      </c>
    </row>
    <row r="36" spans="1:14" x14ac:dyDescent="0.2">
      <c r="A36" s="115" t="s">
        <v>4400</v>
      </c>
      <c r="B36" s="115" t="s">
        <v>4401</v>
      </c>
      <c r="C36" s="116">
        <v>0.1009</v>
      </c>
      <c r="D36" s="115">
        <v>3.6</v>
      </c>
      <c r="E36" s="117">
        <v>0.60927083333333332</v>
      </c>
      <c r="F36" s="115">
        <v>1</v>
      </c>
      <c r="G36" s="115">
        <v>3780000000</v>
      </c>
      <c r="H36" s="115" t="s">
        <v>29035</v>
      </c>
      <c r="I36" s="115" t="s">
        <v>596</v>
      </c>
      <c r="J36" s="115">
        <v>65537</v>
      </c>
      <c r="K36" s="115">
        <v>48.91</v>
      </c>
      <c r="L36" s="115">
        <v>57.68</v>
      </c>
      <c r="M36" s="115">
        <v>8.69</v>
      </c>
      <c r="N36" s="115">
        <v>12.85</v>
      </c>
    </row>
    <row r="37" spans="1:14" x14ac:dyDescent="0.2">
      <c r="A37" s="115" t="s">
        <v>4234</v>
      </c>
      <c r="B37" s="115" t="s">
        <v>4235</v>
      </c>
      <c r="C37" s="116">
        <v>9.9500000000000005E-2</v>
      </c>
      <c r="D37" s="115">
        <v>6.41</v>
      </c>
      <c r="E37" s="117">
        <v>0.41217592592592589</v>
      </c>
      <c r="F37" s="115">
        <v>1</v>
      </c>
      <c r="G37" s="115">
        <v>2457213700</v>
      </c>
      <c r="H37" s="115" t="s">
        <v>29034</v>
      </c>
      <c r="I37" s="115" t="s">
        <v>596</v>
      </c>
      <c r="J37" s="115">
        <v>65537</v>
      </c>
      <c r="K37" s="115">
        <v>35.380000000000003</v>
      </c>
      <c r="L37" s="115">
        <v>100</v>
      </c>
      <c r="M37" s="115">
        <v>12.05</v>
      </c>
      <c r="N37" s="115">
        <v>6.26</v>
      </c>
    </row>
    <row r="38" spans="1:14" x14ac:dyDescent="0.2">
      <c r="A38" s="115" t="s">
        <v>8566</v>
      </c>
      <c r="B38" s="115" t="s">
        <v>8567</v>
      </c>
      <c r="C38" s="116">
        <v>9.9599999999999994E-2</v>
      </c>
      <c r="D38" s="115">
        <v>11.59</v>
      </c>
      <c r="E38" s="117">
        <v>0.45648148148148149</v>
      </c>
      <c r="F38" s="115">
        <v>1</v>
      </c>
      <c r="G38" s="115">
        <v>7143884500</v>
      </c>
      <c r="H38" s="115" t="s">
        <v>29033</v>
      </c>
      <c r="I38" s="115" t="s">
        <v>596</v>
      </c>
      <c r="J38" s="115">
        <v>65537</v>
      </c>
      <c r="K38" s="115">
        <v>33.020000000000003</v>
      </c>
      <c r="L38" s="115">
        <v>99.18</v>
      </c>
      <c r="M38" s="115">
        <v>10.41</v>
      </c>
      <c r="N38" s="115">
        <v>9.8699999999999992</v>
      </c>
    </row>
    <row r="39" spans="1:14" x14ac:dyDescent="0.2">
      <c r="A39" s="115" t="s">
        <v>6164</v>
      </c>
      <c r="B39" s="115" t="s">
        <v>6165</v>
      </c>
      <c r="C39" s="116">
        <v>0.13420000000000001</v>
      </c>
      <c r="D39" s="115">
        <v>11.66</v>
      </c>
      <c r="E39" s="117">
        <v>0.40662037037037035</v>
      </c>
      <c r="F39" s="115">
        <v>0</v>
      </c>
      <c r="G39" s="115">
        <v>6414277300</v>
      </c>
      <c r="H39" s="115" t="s">
        <v>390</v>
      </c>
      <c r="I39" s="115" t="s">
        <v>390</v>
      </c>
      <c r="J39" s="115">
        <v>0</v>
      </c>
      <c r="K39" s="115">
        <v>56.81</v>
      </c>
      <c r="L39" s="115">
        <v>95.9</v>
      </c>
      <c r="M39" s="115">
        <v>10.55</v>
      </c>
      <c r="N39" s="115" t="s">
        <v>390</v>
      </c>
    </row>
    <row r="40" spans="1:14" x14ac:dyDescent="0.2">
      <c r="A40" s="115" t="s">
        <v>10994</v>
      </c>
      <c r="B40" s="115" t="s">
        <v>10995</v>
      </c>
      <c r="C40" s="116">
        <v>7.2499999999999995E-2</v>
      </c>
      <c r="D40" s="115">
        <v>12.28</v>
      </c>
      <c r="E40" s="117">
        <v>0.40035879629629628</v>
      </c>
      <c r="F40" s="115">
        <v>0</v>
      </c>
      <c r="G40" s="115">
        <v>2681881400</v>
      </c>
      <c r="H40" s="115" t="s">
        <v>390</v>
      </c>
      <c r="I40" s="115" t="s">
        <v>390</v>
      </c>
      <c r="J40" s="115">
        <v>0</v>
      </c>
      <c r="K40" s="115">
        <v>6.77</v>
      </c>
      <c r="L40" s="115">
        <v>59.88</v>
      </c>
      <c r="M40" s="115">
        <v>10.09</v>
      </c>
      <c r="N40" s="115" t="s">
        <v>390</v>
      </c>
    </row>
    <row r="41" spans="1:14" x14ac:dyDescent="0.2">
      <c r="A41" s="115" t="s">
        <v>143</v>
      </c>
      <c r="B41" s="115" t="s">
        <v>90</v>
      </c>
      <c r="C41" s="116">
        <v>8.3900000000000002E-2</v>
      </c>
      <c r="D41" s="115">
        <v>19.899999999999999</v>
      </c>
      <c r="E41" s="117">
        <v>0.59363425925925928</v>
      </c>
      <c r="F41" s="115">
        <v>0</v>
      </c>
      <c r="G41" s="115">
        <v>4212364800</v>
      </c>
      <c r="H41" s="115" t="s">
        <v>390</v>
      </c>
      <c r="I41" s="115" t="s">
        <v>390</v>
      </c>
      <c r="J41" s="115">
        <v>0</v>
      </c>
      <c r="K41" s="115">
        <v>67.37</v>
      </c>
      <c r="L41" s="115">
        <v>73.53</v>
      </c>
      <c r="M41" s="115">
        <v>6.03</v>
      </c>
      <c r="N41" s="115" t="s">
        <v>390</v>
      </c>
    </row>
    <row r="42" spans="1:14" x14ac:dyDescent="0.2">
      <c r="A42" s="115" t="s">
        <v>1812</v>
      </c>
      <c r="B42" s="115" t="s">
        <v>1813</v>
      </c>
      <c r="C42" s="116">
        <v>8.8800000000000004E-2</v>
      </c>
      <c r="D42" s="115">
        <v>11.4</v>
      </c>
      <c r="E42" s="117">
        <v>0.41530092592592593</v>
      </c>
      <c r="F42" s="115">
        <v>0</v>
      </c>
      <c r="G42" s="115">
        <v>8938472000</v>
      </c>
      <c r="H42" s="115" t="s">
        <v>390</v>
      </c>
      <c r="I42" s="115" t="s">
        <v>390</v>
      </c>
      <c r="J42" s="115">
        <v>0</v>
      </c>
      <c r="K42" s="115">
        <v>33.9</v>
      </c>
      <c r="L42" s="115">
        <v>97.65</v>
      </c>
      <c r="M42" s="115">
        <v>28.22</v>
      </c>
      <c r="N42" s="115" t="s">
        <v>390</v>
      </c>
    </row>
    <row r="43" spans="1:14" x14ac:dyDescent="0.2">
      <c r="A43" s="115" t="s">
        <v>1389</v>
      </c>
      <c r="B43" s="115" t="s">
        <v>1390</v>
      </c>
      <c r="C43" s="116">
        <v>4.07E-2</v>
      </c>
      <c r="D43" s="115">
        <v>8.18</v>
      </c>
      <c r="E43" s="117">
        <v>0.39827546296296296</v>
      </c>
      <c r="F43" s="115">
        <v>0</v>
      </c>
      <c r="G43" s="115">
        <v>3929750800</v>
      </c>
      <c r="H43" s="115" t="s">
        <v>390</v>
      </c>
      <c r="I43" s="115" t="s">
        <v>390</v>
      </c>
      <c r="J43" s="115">
        <v>0</v>
      </c>
      <c r="K43" s="115">
        <v>14.7</v>
      </c>
      <c r="L43" s="115">
        <v>52</v>
      </c>
      <c r="M43" s="115">
        <v>11.61</v>
      </c>
      <c r="N43" s="115" t="s">
        <v>390</v>
      </c>
    </row>
    <row r="44" spans="1:14" x14ac:dyDescent="0.2">
      <c r="A44" s="115" t="s">
        <v>1615</v>
      </c>
      <c r="B44" s="115" t="s">
        <v>1616</v>
      </c>
      <c r="C44" s="116">
        <v>3.7600000000000001E-2</v>
      </c>
      <c r="D44" s="115">
        <v>11.3</v>
      </c>
      <c r="E44" s="117">
        <v>0.40766203703703702</v>
      </c>
      <c r="F44" s="115">
        <v>0</v>
      </c>
      <c r="G44" s="115">
        <v>7014041400</v>
      </c>
      <c r="H44" s="115" t="s">
        <v>390</v>
      </c>
      <c r="I44" s="115" t="s">
        <v>390</v>
      </c>
      <c r="J44" s="115">
        <v>0</v>
      </c>
      <c r="K44" s="115">
        <v>60.39</v>
      </c>
      <c r="L44" s="115">
        <v>34.33</v>
      </c>
      <c r="M44" s="115">
        <v>5.71</v>
      </c>
      <c r="N44" s="115" t="s">
        <v>390</v>
      </c>
    </row>
    <row r="45" spans="1:14" x14ac:dyDescent="0.2">
      <c r="A45" s="115" t="s">
        <v>4772</v>
      </c>
      <c r="B45" s="115" t="s">
        <v>4773</v>
      </c>
      <c r="C45" s="116">
        <v>9.8799999999999999E-2</v>
      </c>
      <c r="D45" s="115">
        <v>10.23</v>
      </c>
      <c r="E45" s="117">
        <v>0.62159722222222225</v>
      </c>
      <c r="F45" s="115">
        <v>0</v>
      </c>
      <c r="G45" s="115">
        <v>8220316500</v>
      </c>
      <c r="H45" s="115" t="s">
        <v>390</v>
      </c>
      <c r="I45" s="115" t="s">
        <v>390</v>
      </c>
      <c r="J45" s="115">
        <v>0</v>
      </c>
      <c r="K45" s="115">
        <v>34.44</v>
      </c>
      <c r="L45" s="115">
        <v>31.26</v>
      </c>
      <c r="M45" s="115">
        <v>1.72</v>
      </c>
      <c r="N45" s="115" t="s">
        <v>390</v>
      </c>
    </row>
    <row r="46" spans="1:14" x14ac:dyDescent="0.2">
      <c r="A46" s="115" t="s">
        <v>5265</v>
      </c>
      <c r="B46" s="115" t="s">
        <v>5266</v>
      </c>
      <c r="C46" s="116">
        <v>6.83E-2</v>
      </c>
      <c r="D46" s="115">
        <v>5.63</v>
      </c>
      <c r="E46" s="117">
        <v>0.40001157407407412</v>
      </c>
      <c r="F46" s="115">
        <v>0</v>
      </c>
      <c r="G46" s="115">
        <v>5043658100</v>
      </c>
      <c r="H46" s="115" t="s">
        <v>390</v>
      </c>
      <c r="I46" s="115" t="s">
        <v>390</v>
      </c>
      <c r="J46" s="115">
        <v>0</v>
      </c>
      <c r="K46" s="115">
        <v>29.29</v>
      </c>
      <c r="L46" s="115">
        <v>82.05</v>
      </c>
      <c r="M46" s="115">
        <v>5.35</v>
      </c>
      <c r="N46" s="115" t="s">
        <v>390</v>
      </c>
    </row>
    <row r="47" spans="1:14" x14ac:dyDescent="0.2">
      <c r="A47" s="115" t="s">
        <v>5775</v>
      </c>
      <c r="B47" s="115" t="s">
        <v>5776</v>
      </c>
      <c r="C47" s="116">
        <v>-9.7100000000000006E-2</v>
      </c>
      <c r="D47" s="115">
        <v>11.34</v>
      </c>
      <c r="E47" s="115" t="s">
        <v>390</v>
      </c>
      <c r="F47" s="115">
        <v>0</v>
      </c>
      <c r="G47" s="115">
        <v>7565453100</v>
      </c>
      <c r="H47" s="115" t="s">
        <v>390</v>
      </c>
      <c r="I47" s="115" t="s">
        <v>390</v>
      </c>
      <c r="J47" s="115">
        <v>0</v>
      </c>
      <c r="K47" s="115">
        <v>74.64</v>
      </c>
      <c r="L47" s="115">
        <v>1.23</v>
      </c>
      <c r="M47" s="115">
        <v>9.2100000000000009</v>
      </c>
      <c r="N47" s="115" t="s">
        <v>390</v>
      </c>
    </row>
    <row r="48" spans="1:14" x14ac:dyDescent="0.2">
      <c r="A48" s="115" t="s">
        <v>4719</v>
      </c>
      <c r="B48" s="115" t="s">
        <v>4720</v>
      </c>
      <c r="C48" s="116">
        <v>-7.6200000000000004E-2</v>
      </c>
      <c r="D48" s="115">
        <v>6.06</v>
      </c>
      <c r="E48" s="115" t="s">
        <v>390</v>
      </c>
      <c r="F48" s="115">
        <v>0</v>
      </c>
      <c r="G48" s="115">
        <v>1770062500</v>
      </c>
      <c r="H48" s="115" t="s">
        <v>390</v>
      </c>
      <c r="I48" s="115" t="s">
        <v>390</v>
      </c>
      <c r="J48" s="115">
        <v>0</v>
      </c>
      <c r="K48" s="115">
        <v>26.79</v>
      </c>
      <c r="L48" s="115">
        <v>14.68</v>
      </c>
      <c r="M48" s="115">
        <v>23.3</v>
      </c>
      <c r="N48" s="115" t="s">
        <v>390</v>
      </c>
    </row>
    <row r="49" spans="1:14" x14ac:dyDescent="0.2">
      <c r="A49" s="115" t="s">
        <v>4725</v>
      </c>
      <c r="B49" s="115" t="s">
        <v>4726</v>
      </c>
      <c r="C49" s="116">
        <v>7.8799999999999995E-2</v>
      </c>
      <c r="D49" s="115">
        <v>18.07</v>
      </c>
      <c r="E49" s="117">
        <v>0.4265856481481482</v>
      </c>
      <c r="F49" s="115">
        <v>0</v>
      </c>
      <c r="G49" s="115">
        <v>5889090000</v>
      </c>
      <c r="H49" s="115" t="s">
        <v>390</v>
      </c>
      <c r="I49" s="115" t="s">
        <v>390</v>
      </c>
      <c r="J49" s="115">
        <v>0</v>
      </c>
      <c r="K49" s="115">
        <v>14.38</v>
      </c>
      <c r="L49" s="115">
        <v>95.76</v>
      </c>
      <c r="M49" s="115">
        <v>12.3</v>
      </c>
      <c r="N49" s="115" t="s">
        <v>390</v>
      </c>
    </row>
    <row r="50" spans="1:14" x14ac:dyDescent="0.2">
      <c r="A50" s="115" t="s">
        <v>3108</v>
      </c>
      <c r="B50" s="115" t="s">
        <v>3109</v>
      </c>
      <c r="C50" s="116">
        <v>7.6999999999999999E-2</v>
      </c>
      <c r="D50" s="115">
        <v>24.63</v>
      </c>
      <c r="E50" s="117">
        <v>0.58616898148148155</v>
      </c>
      <c r="F50" s="115">
        <v>0</v>
      </c>
      <c r="G50" s="115">
        <v>6275724000</v>
      </c>
      <c r="H50" s="115" t="s">
        <v>390</v>
      </c>
      <c r="I50" s="115" t="s">
        <v>390</v>
      </c>
      <c r="J50" s="115">
        <v>0</v>
      </c>
      <c r="K50" s="115">
        <v>3.23</v>
      </c>
      <c r="L50" s="115">
        <v>93.87</v>
      </c>
      <c r="M50" s="115">
        <v>13.92</v>
      </c>
      <c r="N50" s="115" t="s">
        <v>390</v>
      </c>
    </row>
    <row r="51" spans="1:14" x14ac:dyDescent="0.2">
      <c r="A51" s="115" t="s">
        <v>5168</v>
      </c>
      <c r="B51" s="115" t="s">
        <v>5169</v>
      </c>
      <c r="C51" s="116">
        <v>-9.35E-2</v>
      </c>
      <c r="D51" s="115">
        <v>6.01</v>
      </c>
      <c r="E51" s="115" t="s">
        <v>390</v>
      </c>
      <c r="F51" s="115">
        <v>0</v>
      </c>
      <c r="G51" s="115">
        <v>1579139500</v>
      </c>
      <c r="H51" s="115" t="s">
        <v>390</v>
      </c>
      <c r="I51" s="115" t="s">
        <v>390</v>
      </c>
      <c r="J51" s="115">
        <v>0</v>
      </c>
      <c r="K51" s="115">
        <v>66.64</v>
      </c>
      <c r="L51" s="115">
        <v>59.4</v>
      </c>
      <c r="M51" s="115">
        <v>9.41</v>
      </c>
      <c r="N51" s="115" t="s">
        <v>390</v>
      </c>
    </row>
    <row r="52" spans="1:14" x14ac:dyDescent="0.2">
      <c r="A52" s="115" t="s">
        <v>12269</v>
      </c>
      <c r="B52" s="115" t="s">
        <v>12270</v>
      </c>
      <c r="C52" s="116">
        <v>-0.10009999999999999</v>
      </c>
      <c r="D52" s="115">
        <v>6.11</v>
      </c>
      <c r="E52" s="115" t="s">
        <v>390</v>
      </c>
      <c r="F52" s="115">
        <v>0</v>
      </c>
      <c r="G52" s="115">
        <v>4403789900</v>
      </c>
      <c r="H52" s="115" t="s">
        <v>390</v>
      </c>
      <c r="I52" s="115" t="s">
        <v>390</v>
      </c>
      <c r="J52" s="115">
        <v>0</v>
      </c>
      <c r="K52" s="115">
        <v>65.45</v>
      </c>
      <c r="L52" s="115">
        <v>0</v>
      </c>
      <c r="M52" s="115">
        <v>4.58</v>
      </c>
      <c r="N52" s="115" t="s">
        <v>390</v>
      </c>
    </row>
    <row r="53" spans="1:14" x14ac:dyDescent="0.2">
      <c r="A53" s="115" t="s">
        <v>12841</v>
      </c>
      <c r="B53" s="115" t="s">
        <v>12842</v>
      </c>
      <c r="C53" s="116">
        <v>-9.9299999999999999E-2</v>
      </c>
      <c r="D53" s="115">
        <v>33.85</v>
      </c>
      <c r="E53" s="115" t="s">
        <v>390</v>
      </c>
      <c r="F53" s="115">
        <v>0</v>
      </c>
      <c r="G53" s="115">
        <v>8285400200</v>
      </c>
      <c r="H53" s="115" t="s">
        <v>390</v>
      </c>
      <c r="I53" s="115" t="s">
        <v>390</v>
      </c>
      <c r="J53" s="115">
        <v>0</v>
      </c>
      <c r="K53" s="115">
        <v>11.92</v>
      </c>
      <c r="L53" s="115">
        <v>18.82</v>
      </c>
      <c r="M53" s="115">
        <v>11.83</v>
      </c>
      <c r="N53" s="115" t="s">
        <v>390</v>
      </c>
    </row>
    <row r="54" spans="1:14" x14ac:dyDescent="0.2">
      <c r="A54" s="115" t="s">
        <v>10294</v>
      </c>
      <c r="B54" s="115" t="s">
        <v>10295</v>
      </c>
      <c r="C54" s="116">
        <v>-9.9900000000000003E-2</v>
      </c>
      <c r="D54" s="115">
        <v>9.01</v>
      </c>
      <c r="E54" s="115" t="s">
        <v>390</v>
      </c>
      <c r="F54" s="115">
        <v>0</v>
      </c>
      <c r="G54" s="115">
        <v>7926344800</v>
      </c>
      <c r="H54" s="115" t="s">
        <v>390</v>
      </c>
      <c r="I54" s="115" t="s">
        <v>390</v>
      </c>
      <c r="J54" s="115">
        <v>0</v>
      </c>
      <c r="K54" s="115">
        <v>85.22</v>
      </c>
      <c r="L54" s="115">
        <v>68.650000000000006</v>
      </c>
      <c r="M54" s="115">
        <v>4.7699999999999996</v>
      </c>
      <c r="N54" s="115" t="s">
        <v>390</v>
      </c>
    </row>
    <row r="55" spans="1:14" x14ac:dyDescent="0.2">
      <c r="A55" s="115" t="s">
        <v>6815</v>
      </c>
      <c r="B55" s="115" t="s">
        <v>6816</v>
      </c>
      <c r="C55" s="116">
        <v>-9.9699999999999997E-2</v>
      </c>
      <c r="D55" s="115">
        <v>5.87</v>
      </c>
      <c r="E55" s="115" t="s">
        <v>390</v>
      </c>
      <c r="F55" s="115">
        <v>0</v>
      </c>
      <c r="G55" s="115">
        <v>2086736700</v>
      </c>
      <c r="H55" s="115" t="s">
        <v>390</v>
      </c>
      <c r="I55" s="115" t="s">
        <v>390</v>
      </c>
      <c r="J55" s="115">
        <v>0</v>
      </c>
      <c r="K55" s="115">
        <v>76.459999999999994</v>
      </c>
      <c r="L55" s="115">
        <v>44.34</v>
      </c>
      <c r="M55" s="115">
        <v>6.58</v>
      </c>
      <c r="N55" s="115" t="s">
        <v>390</v>
      </c>
    </row>
    <row r="56" spans="1:14" x14ac:dyDescent="0.2">
      <c r="A56" s="115" t="s">
        <v>6459</v>
      </c>
      <c r="B56" s="115" t="s">
        <v>6460</v>
      </c>
      <c r="C56" s="116">
        <v>-6.4299999999999996E-2</v>
      </c>
      <c r="D56" s="115">
        <v>9.75</v>
      </c>
      <c r="E56" s="117">
        <v>0.39583333333333331</v>
      </c>
      <c r="F56" s="115">
        <v>0</v>
      </c>
      <c r="G56" s="115">
        <v>2340000000</v>
      </c>
      <c r="H56" s="115" t="s">
        <v>390</v>
      </c>
      <c r="I56" s="115" t="s">
        <v>390</v>
      </c>
      <c r="J56" s="115">
        <v>0</v>
      </c>
      <c r="K56" s="115">
        <v>68.94</v>
      </c>
      <c r="L56" s="115">
        <v>64.180000000000007</v>
      </c>
      <c r="M56" s="115">
        <v>9.99</v>
      </c>
      <c r="N56" s="115" t="s">
        <v>390</v>
      </c>
    </row>
    <row r="57" spans="1:14" x14ac:dyDescent="0.2">
      <c r="A57" s="115" t="s">
        <v>19894</v>
      </c>
      <c r="B57" s="115" t="s">
        <v>19895</v>
      </c>
      <c r="C57" s="116">
        <v>7.0000000000000007E-2</v>
      </c>
      <c r="D57" s="115">
        <v>40.049999999999997</v>
      </c>
      <c r="E57" s="117">
        <v>0.42971064814814813</v>
      </c>
      <c r="F57" s="115">
        <v>0</v>
      </c>
      <c r="G57" s="115">
        <v>1001250000</v>
      </c>
      <c r="H57" s="115" t="s">
        <v>390</v>
      </c>
      <c r="I57" s="115" t="s">
        <v>390</v>
      </c>
      <c r="J57" s="115">
        <v>0</v>
      </c>
      <c r="K57" s="115">
        <v>44.17</v>
      </c>
      <c r="L57" s="115">
        <v>80.739999999999995</v>
      </c>
      <c r="M57" s="115">
        <v>28.13</v>
      </c>
      <c r="N57" s="115" t="s">
        <v>390</v>
      </c>
    </row>
    <row r="58" spans="1:14" x14ac:dyDescent="0.2">
      <c r="A58" s="115" t="s">
        <v>286</v>
      </c>
      <c r="B58" s="115" t="s">
        <v>287</v>
      </c>
      <c r="C58" s="116">
        <v>6.0499999999999998E-2</v>
      </c>
      <c r="D58" s="115">
        <v>4.7300000000000004</v>
      </c>
      <c r="E58" s="117">
        <v>0.42259259259259258</v>
      </c>
      <c r="F58" s="115">
        <v>0</v>
      </c>
      <c r="G58" s="115">
        <v>59859697000</v>
      </c>
      <c r="H58" s="115" t="s">
        <v>390</v>
      </c>
      <c r="I58" s="115" t="s">
        <v>390</v>
      </c>
      <c r="J58" s="115">
        <v>0</v>
      </c>
      <c r="K58" s="115">
        <v>75.16</v>
      </c>
      <c r="L58" s="115">
        <v>84.15</v>
      </c>
      <c r="M58" s="115">
        <v>2</v>
      </c>
      <c r="N58" s="115" t="s">
        <v>390</v>
      </c>
    </row>
    <row r="59" spans="1:14" x14ac:dyDescent="0.2">
      <c r="A59" s="115" t="s">
        <v>6994</v>
      </c>
      <c r="B59" s="115" t="s">
        <v>6995</v>
      </c>
      <c r="C59" s="116">
        <v>-9.9500000000000005E-2</v>
      </c>
      <c r="D59" s="115">
        <v>3.89</v>
      </c>
      <c r="E59" s="115" t="s">
        <v>390</v>
      </c>
      <c r="F59" s="115">
        <v>0</v>
      </c>
      <c r="G59" s="115">
        <v>3850802800</v>
      </c>
      <c r="H59" s="115" t="s">
        <v>390</v>
      </c>
      <c r="I59" s="115" t="s">
        <v>390</v>
      </c>
      <c r="J59" s="115">
        <v>0</v>
      </c>
      <c r="K59" s="115">
        <v>74.349999999999994</v>
      </c>
      <c r="L59" s="115">
        <v>54.81</v>
      </c>
      <c r="M59" s="115">
        <v>7.06</v>
      </c>
      <c r="N59" s="115" t="s">
        <v>390</v>
      </c>
    </row>
    <row r="60" spans="1:14" x14ac:dyDescent="0.2">
      <c r="A60" s="115" t="s">
        <v>4981</v>
      </c>
      <c r="B60" s="115" t="s">
        <v>4982</v>
      </c>
      <c r="C60" s="116">
        <v>2.75E-2</v>
      </c>
      <c r="D60" s="115">
        <v>5.24</v>
      </c>
      <c r="E60" s="117">
        <v>0.44120370370370371</v>
      </c>
      <c r="F60" s="115">
        <v>0</v>
      </c>
      <c r="G60" s="115">
        <v>6812000000</v>
      </c>
      <c r="H60" s="115" t="s">
        <v>390</v>
      </c>
      <c r="I60" s="115" t="s">
        <v>390</v>
      </c>
      <c r="J60" s="115">
        <v>0</v>
      </c>
      <c r="K60" s="115">
        <v>28.08</v>
      </c>
      <c r="L60" s="115">
        <v>17.75</v>
      </c>
      <c r="M60" s="115">
        <v>3</v>
      </c>
      <c r="N60"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G40" sqref="G40"/>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72" t="s">
        <v>15591</v>
      </c>
      <c r="B1" s="101" t="s">
        <v>1</v>
      </c>
      <c r="C1" s="101" t="s">
        <v>19680</v>
      </c>
      <c r="D1" s="100" t="s">
        <v>19684</v>
      </c>
      <c r="E1" s="100" t="s">
        <v>19683</v>
      </c>
      <c r="F1" s="101" t="s">
        <v>15595</v>
      </c>
      <c r="G1" s="101" t="s">
        <v>15593</v>
      </c>
      <c r="H1" s="101" t="s">
        <v>15594</v>
      </c>
      <c r="I1" s="101" t="s">
        <v>15592</v>
      </c>
      <c r="J1" s="157" t="s">
        <v>80</v>
      </c>
      <c r="K1" s="158"/>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72"/>
      <c r="B2" s="167" t="s">
        <v>26204</v>
      </c>
      <c r="C2" s="103" t="s">
        <v>26208</v>
      </c>
      <c r="D2" s="177" t="s">
        <v>19685</v>
      </c>
      <c r="E2" s="103"/>
      <c r="F2" s="171" t="s">
        <v>19694</v>
      </c>
      <c r="G2" s="171" t="s">
        <v>20435</v>
      </c>
      <c r="H2" s="171" t="s">
        <v>19518</v>
      </c>
      <c r="I2" s="171" t="s">
        <v>15599</v>
      </c>
      <c r="J2" s="159" t="s">
        <v>26580</v>
      </c>
      <c r="K2" s="160"/>
      <c r="L2" s="167" t="s">
        <v>19697</v>
      </c>
      <c r="M2" s="167" t="s">
        <v>26474</v>
      </c>
      <c r="N2" s="167" t="s">
        <v>26475</v>
      </c>
      <c r="O2" s="167" t="s">
        <v>26476</v>
      </c>
      <c r="P2" s="167" t="s">
        <v>26480</v>
      </c>
      <c r="Q2" s="167" t="s">
        <v>26477</v>
      </c>
      <c r="R2" s="167" t="s">
        <v>26478</v>
      </c>
      <c r="S2" s="167" t="s">
        <v>26479</v>
      </c>
      <c r="T2" s="167" t="s">
        <v>26481</v>
      </c>
      <c r="U2" s="167" t="s">
        <v>26213</v>
      </c>
      <c r="V2" s="167" t="s">
        <v>26220</v>
      </c>
      <c r="W2" s="173" t="s">
        <v>26219</v>
      </c>
      <c r="X2" s="173" t="s">
        <v>26210</v>
      </c>
    </row>
    <row r="3" spans="1:24" ht="20.100000000000001" customHeight="1" x14ac:dyDescent="0.2">
      <c r="A3" s="172"/>
      <c r="B3" s="168"/>
      <c r="C3" s="103" t="s">
        <v>19681</v>
      </c>
      <c r="D3" s="178"/>
      <c r="E3" s="103"/>
      <c r="F3" s="171"/>
      <c r="G3" s="171"/>
      <c r="H3" s="171"/>
      <c r="I3" s="171"/>
      <c r="J3" s="161"/>
      <c r="K3" s="162"/>
      <c r="L3" s="169"/>
      <c r="M3" s="168"/>
      <c r="N3" s="168"/>
      <c r="O3" s="168"/>
      <c r="P3" s="168"/>
      <c r="Q3" s="168"/>
      <c r="R3" s="168"/>
      <c r="S3" s="168"/>
      <c r="T3" s="168"/>
      <c r="U3" s="168"/>
      <c r="V3" s="168"/>
      <c r="W3" s="173"/>
      <c r="X3" s="173"/>
    </row>
    <row r="4" spans="1:24" ht="20.100000000000001" customHeight="1" x14ac:dyDescent="0.2">
      <c r="A4" s="172"/>
      <c r="B4" s="168"/>
      <c r="C4" s="103" t="s">
        <v>19342</v>
      </c>
      <c r="D4" s="178"/>
      <c r="E4" s="103"/>
      <c r="F4" s="175"/>
      <c r="G4" s="171"/>
      <c r="H4" s="171"/>
      <c r="I4" s="171"/>
      <c r="J4" s="161"/>
      <c r="K4" s="162"/>
      <c r="L4" s="167" t="s">
        <v>19699</v>
      </c>
      <c r="M4" s="168"/>
      <c r="N4" s="168"/>
      <c r="O4" s="168"/>
      <c r="P4" s="168"/>
      <c r="Q4" s="168"/>
      <c r="R4" s="168"/>
      <c r="S4" s="168"/>
      <c r="T4" s="168"/>
      <c r="U4" s="168"/>
      <c r="V4" s="168"/>
      <c r="W4" s="173"/>
      <c r="X4" s="173"/>
    </row>
    <row r="5" spans="1:24" ht="20.100000000000001" customHeight="1" x14ac:dyDescent="0.2">
      <c r="A5" s="172"/>
      <c r="B5" s="168"/>
      <c r="C5" s="103" t="s">
        <v>19682</v>
      </c>
      <c r="D5" s="179"/>
      <c r="E5" s="103"/>
      <c r="F5" s="175"/>
      <c r="G5" s="171"/>
      <c r="H5" s="171"/>
      <c r="I5" s="171"/>
      <c r="J5" s="161"/>
      <c r="K5" s="162"/>
      <c r="L5" s="169"/>
      <c r="M5" s="168"/>
      <c r="N5" s="168"/>
      <c r="O5" s="168"/>
      <c r="P5" s="168"/>
      <c r="Q5" s="168"/>
      <c r="R5" s="168"/>
      <c r="S5" s="168"/>
      <c r="T5" s="168"/>
      <c r="U5" s="169"/>
      <c r="V5" s="169"/>
      <c r="W5" s="173"/>
      <c r="X5" s="173"/>
    </row>
    <row r="6" spans="1:24" ht="42.75" customHeight="1" x14ac:dyDescent="0.2">
      <c r="A6" s="172"/>
      <c r="B6" s="168"/>
      <c r="C6" s="103" t="s">
        <v>19625</v>
      </c>
      <c r="D6" s="103" t="s">
        <v>26209</v>
      </c>
      <c r="E6" s="103"/>
      <c r="F6" s="175"/>
      <c r="G6" s="171"/>
      <c r="H6" s="171"/>
      <c r="I6" s="171"/>
      <c r="J6" s="161"/>
      <c r="K6" s="162"/>
      <c r="L6" s="102" t="s">
        <v>19698</v>
      </c>
      <c r="M6" s="168"/>
      <c r="N6" s="168"/>
      <c r="O6" s="168"/>
      <c r="P6" s="168"/>
      <c r="Q6" s="168"/>
      <c r="R6" s="168"/>
      <c r="S6" s="168"/>
      <c r="T6" s="168"/>
      <c r="U6" s="102" t="s">
        <v>26215</v>
      </c>
      <c r="V6" s="102" t="s">
        <v>26223</v>
      </c>
      <c r="W6" s="106" t="s">
        <v>26221</v>
      </c>
      <c r="X6" s="173"/>
    </row>
    <row r="7" spans="1:24" ht="20.100000000000001" customHeight="1" x14ac:dyDescent="0.2">
      <c r="A7" s="172"/>
      <c r="B7" s="168"/>
      <c r="C7" s="103" t="s">
        <v>19621</v>
      </c>
      <c r="D7" s="177" t="s">
        <v>19686</v>
      </c>
      <c r="E7" s="103"/>
      <c r="F7" s="175"/>
      <c r="G7" s="171"/>
      <c r="H7" s="171"/>
      <c r="I7" s="171"/>
      <c r="J7" s="161"/>
      <c r="K7" s="162"/>
      <c r="L7" s="167" t="s">
        <v>26207</v>
      </c>
      <c r="M7" s="168"/>
      <c r="N7" s="168"/>
      <c r="O7" s="168"/>
      <c r="P7" s="168"/>
      <c r="Q7" s="168"/>
      <c r="R7" s="168"/>
      <c r="S7" s="168"/>
      <c r="T7" s="168"/>
      <c r="U7" s="102" t="s">
        <v>26214</v>
      </c>
      <c r="V7" s="167" t="s">
        <v>26224</v>
      </c>
      <c r="W7" s="167" t="s">
        <v>26222</v>
      </c>
      <c r="X7" s="173"/>
    </row>
    <row r="8" spans="1:24" ht="28.5" customHeight="1" x14ac:dyDescent="0.2">
      <c r="A8" s="172"/>
      <c r="B8" s="168"/>
      <c r="C8" s="103" t="s">
        <v>19344</v>
      </c>
      <c r="D8" s="178"/>
      <c r="E8" s="103"/>
      <c r="F8" s="173" t="s">
        <v>19695</v>
      </c>
      <c r="G8" s="173"/>
      <c r="H8" s="173" t="s">
        <v>19519</v>
      </c>
      <c r="I8" s="173" t="s">
        <v>15597</v>
      </c>
      <c r="J8" s="161"/>
      <c r="K8" s="162"/>
      <c r="L8" s="169"/>
      <c r="M8" s="168"/>
      <c r="N8" s="168"/>
      <c r="O8" s="168"/>
      <c r="P8" s="168"/>
      <c r="Q8" s="168"/>
      <c r="R8" s="168"/>
      <c r="S8" s="168"/>
      <c r="T8" s="168"/>
      <c r="U8" s="102" t="s">
        <v>26217</v>
      </c>
      <c r="V8" s="169"/>
      <c r="W8" s="169"/>
      <c r="X8" s="173"/>
    </row>
    <row r="9" spans="1:24" ht="20.100000000000001" customHeight="1" x14ac:dyDescent="0.2">
      <c r="A9" s="172"/>
      <c r="B9" s="169"/>
      <c r="C9" s="103" t="s">
        <v>19341</v>
      </c>
      <c r="D9" s="179"/>
      <c r="E9" s="103"/>
      <c r="F9" s="176"/>
      <c r="G9" s="173"/>
      <c r="H9" s="173"/>
      <c r="I9" s="173"/>
      <c r="J9" s="163"/>
      <c r="K9" s="164"/>
      <c r="L9" s="102" t="s">
        <v>26216</v>
      </c>
      <c r="M9" s="169"/>
      <c r="N9" s="169"/>
      <c r="O9" s="169"/>
      <c r="P9" s="169"/>
      <c r="Q9" s="169"/>
      <c r="R9" s="169"/>
      <c r="S9" s="169"/>
      <c r="T9" s="169"/>
      <c r="U9" s="102" t="s">
        <v>26218</v>
      </c>
      <c r="V9" s="102" t="s">
        <v>25980</v>
      </c>
      <c r="W9" s="106" t="s">
        <v>26219</v>
      </c>
      <c r="X9" s="173"/>
    </row>
    <row r="10" spans="1:24" ht="96.75" customHeight="1" x14ac:dyDescent="0.2">
      <c r="A10" s="172"/>
      <c r="B10" s="170" t="s">
        <v>26205</v>
      </c>
      <c r="C10" s="104" t="s">
        <v>19517</v>
      </c>
      <c r="D10" s="180" t="s">
        <v>19577</v>
      </c>
      <c r="E10" s="104"/>
      <c r="F10" s="170" t="s">
        <v>19696</v>
      </c>
      <c r="G10" s="170" t="s">
        <v>15596</v>
      </c>
      <c r="H10" s="170" t="s">
        <v>19520</v>
      </c>
      <c r="I10" s="170" t="s">
        <v>15598</v>
      </c>
      <c r="J10" s="165" t="s">
        <v>26579</v>
      </c>
      <c r="K10" s="105" t="s">
        <v>26211</v>
      </c>
      <c r="L10" s="170" t="s">
        <v>26351</v>
      </c>
      <c r="M10" s="170" t="s">
        <v>26608</v>
      </c>
      <c r="N10" s="170" t="s">
        <v>26609</v>
      </c>
      <c r="O10" s="170" t="s">
        <v>26482</v>
      </c>
      <c r="P10" s="170" t="s">
        <v>26483</v>
      </c>
      <c r="Q10" s="170" t="s">
        <v>26610</v>
      </c>
      <c r="R10" s="170" t="s">
        <v>26484</v>
      </c>
      <c r="S10" s="170" t="s">
        <v>26611</v>
      </c>
      <c r="T10" s="170" t="s">
        <v>26485</v>
      </c>
      <c r="U10" s="105" t="s">
        <v>26347</v>
      </c>
      <c r="V10" s="105" t="s">
        <v>26349</v>
      </c>
      <c r="W10" s="105" t="s">
        <v>26206</v>
      </c>
      <c r="X10" s="170" t="s">
        <v>26465</v>
      </c>
    </row>
    <row r="11" spans="1:24" ht="75.75" customHeight="1" x14ac:dyDescent="0.2">
      <c r="A11" s="172"/>
      <c r="B11" s="170"/>
      <c r="C11" s="104" t="s">
        <v>19516</v>
      </c>
      <c r="D11" s="181"/>
      <c r="E11" s="104"/>
      <c r="F11" s="174"/>
      <c r="G11" s="170"/>
      <c r="H11" s="170"/>
      <c r="I11" s="170"/>
      <c r="J11" s="166"/>
      <c r="K11" s="105" t="s">
        <v>26212</v>
      </c>
      <c r="L11" s="170"/>
      <c r="M11" s="170"/>
      <c r="N11" s="170"/>
      <c r="O11" s="170"/>
      <c r="P11" s="170"/>
      <c r="Q11" s="170"/>
      <c r="R11" s="170"/>
      <c r="S11" s="170"/>
      <c r="T11" s="170"/>
      <c r="U11" s="105" t="s">
        <v>26346</v>
      </c>
      <c r="V11" s="105" t="s">
        <v>26350</v>
      </c>
      <c r="W11" s="105" t="s">
        <v>26348</v>
      </c>
      <c r="X11" s="170"/>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2" t="s">
        <v>81</v>
      </c>
      <c r="B1" t="s">
        <v>14730</v>
      </c>
      <c r="C1" t="s">
        <v>14731</v>
      </c>
      <c r="D1" t="s">
        <v>14732</v>
      </c>
      <c r="E1" t="s">
        <v>14733</v>
      </c>
      <c r="F1" t="s">
        <v>14734</v>
      </c>
    </row>
    <row r="2" spans="1:7" ht="17.649999999999999" customHeight="1" x14ac:dyDescent="0.2">
      <c r="A2" s="182"/>
      <c r="C2" t="s">
        <v>14735</v>
      </c>
      <c r="D2" t="s">
        <v>14736</v>
      </c>
      <c r="E2" t="s">
        <v>14737</v>
      </c>
    </row>
    <row r="3" spans="1:7" x14ac:dyDescent="0.2">
      <c r="A3" s="182"/>
      <c r="C3" t="s">
        <v>14738</v>
      </c>
      <c r="D3" t="s">
        <v>14739</v>
      </c>
      <c r="E3" t="s">
        <v>14740</v>
      </c>
      <c r="F3" t="s">
        <v>14741</v>
      </c>
      <c r="G3" t="s">
        <v>33</v>
      </c>
    </row>
    <row r="4" spans="1:7" x14ac:dyDescent="0.2">
      <c r="A4" s="182"/>
      <c r="D4" t="s">
        <v>14742</v>
      </c>
    </row>
    <row r="5" spans="1:7" x14ac:dyDescent="0.2">
      <c r="A5" s="182"/>
      <c r="D5" t="s">
        <v>14743</v>
      </c>
    </row>
    <row r="6" spans="1:7" x14ac:dyDescent="0.2">
      <c r="A6" s="182"/>
    </row>
    <row r="7" spans="1:7" x14ac:dyDescent="0.2">
      <c r="A7" s="182"/>
      <c r="B7" t="s">
        <v>14744</v>
      </c>
      <c r="C7" t="s">
        <v>14745</v>
      </c>
      <c r="D7" t="s">
        <v>14746</v>
      </c>
      <c r="E7" t="s">
        <v>58</v>
      </c>
    </row>
    <row r="8" spans="1:7" x14ac:dyDescent="0.2">
      <c r="A8" s="182"/>
      <c r="C8" s="22"/>
      <c r="D8" t="s">
        <v>14747</v>
      </c>
    </row>
    <row r="9" spans="1:7" x14ac:dyDescent="0.2">
      <c r="A9" s="182"/>
      <c r="C9" t="s">
        <v>14735</v>
      </c>
      <c r="D9" t="s">
        <v>14748</v>
      </c>
      <c r="E9" t="s">
        <v>14749</v>
      </c>
      <c r="F9" t="s">
        <v>63</v>
      </c>
    </row>
    <row r="10" spans="1:7" x14ac:dyDescent="0.2">
      <c r="A10" s="182"/>
      <c r="D10" t="s">
        <v>14750</v>
      </c>
    </row>
    <row r="11" spans="1:7" x14ac:dyDescent="0.2">
      <c r="A11" s="182"/>
      <c r="D11" t="s">
        <v>14751</v>
      </c>
    </row>
    <row r="12" spans="1:7" x14ac:dyDescent="0.2">
      <c r="A12" s="182"/>
      <c r="C12" t="s">
        <v>14738</v>
      </c>
      <c r="D12" t="s">
        <v>14752</v>
      </c>
      <c r="F12" t="s">
        <v>14753</v>
      </c>
    </row>
    <row r="13" spans="1:7" x14ac:dyDescent="0.2">
      <c r="A13" s="182"/>
      <c r="D13" t="s">
        <v>14754</v>
      </c>
      <c r="E13" t="s">
        <v>14755</v>
      </c>
    </row>
    <row r="14" spans="1:7" x14ac:dyDescent="0.2">
      <c r="A14" s="182"/>
    </row>
    <row r="15" spans="1:7" x14ac:dyDescent="0.2">
      <c r="A15" s="182"/>
      <c r="B15" t="s">
        <v>14756</v>
      </c>
      <c r="D15" t="s">
        <v>14757</v>
      </c>
    </row>
    <row r="16" spans="1:7" x14ac:dyDescent="0.2">
      <c r="A16" s="182"/>
      <c r="D16" t="s">
        <v>14758</v>
      </c>
    </row>
    <row r="17" spans="1:5" x14ac:dyDescent="0.2">
      <c r="A17" s="182"/>
    </row>
    <row r="18" spans="1:5" x14ac:dyDescent="0.2">
      <c r="A18" s="182"/>
      <c r="B18" t="s">
        <v>14759</v>
      </c>
      <c r="C18" t="s">
        <v>14760</v>
      </c>
      <c r="D18" t="s">
        <v>14761</v>
      </c>
    </row>
    <row r="19" spans="1:5" x14ac:dyDescent="0.2">
      <c r="A19" s="182"/>
      <c r="C19" t="s">
        <v>14762</v>
      </c>
      <c r="D19" t="s">
        <v>14763</v>
      </c>
    </row>
    <row r="20" spans="1:5" x14ac:dyDescent="0.2">
      <c r="A20" s="182"/>
      <c r="C20" t="s">
        <v>14764</v>
      </c>
      <c r="D20" t="s">
        <v>14765</v>
      </c>
    </row>
    <row r="21" spans="1:5" x14ac:dyDescent="0.2">
      <c r="A21" s="182"/>
    </row>
    <row r="22" spans="1:5" x14ac:dyDescent="0.2">
      <c r="A22" s="182"/>
      <c r="B22" t="s">
        <v>14766</v>
      </c>
      <c r="C22" t="s">
        <v>14767</v>
      </c>
    </row>
    <row r="23" spans="1:5" x14ac:dyDescent="0.2">
      <c r="A23" s="182"/>
      <c r="C23" t="s">
        <v>14768</v>
      </c>
      <c r="E23" t="s">
        <v>14769</v>
      </c>
    </row>
    <row r="24" spans="1:5" x14ac:dyDescent="0.2">
      <c r="A24" s="182"/>
    </row>
    <row r="25" spans="1:5" x14ac:dyDescent="0.2">
      <c r="A25" s="182"/>
    </row>
    <row r="26" spans="1:5" x14ac:dyDescent="0.2">
      <c r="A26" s="182"/>
    </row>
    <row r="27" spans="1:5" x14ac:dyDescent="0.2">
      <c r="A27" s="182"/>
    </row>
  </sheetData>
  <mergeCells count="1">
    <mergeCell ref="A1:A27"/>
  </mergeCells>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310</vt:i4>
      </vt:variant>
    </vt:vector>
  </HeadingPairs>
  <TitlesOfParts>
    <vt:vector size="31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2023-09-14T10:48:40Z</dcterms:modified>
</cp:coreProperties>
</file>