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<sst xmlns="http://schemas.openxmlformats.org/spreadsheetml/2006/main" count="25" uniqueCount="25">
  <si>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>职工工资表</t>
  </si>
  <si>
    <t>序号</t>
  </si>
  <si>
    <t>姓名</t>
  </si>
  <si>
    <t>工龄工资</t>
  </si>
  <si>
    <t>基本工资</t>
  </si>
  <si>
    <t>岗位津贴</t>
  </si>
  <si>
    <t>生活补贴</t>
  </si>
  <si>
    <t>收入合计</t>
  </si>
  <si>
    <t>房租费</t>
  </si>
  <si>
    <t>水电费</t>
  </si>
  <si>
    <t>煤气费</t>
  </si>
  <si>
    <t>保险费</t>
  </si>
  <si>
    <t>支出合计</t>
  </si>
  <si>
    <t>实发工资</t>
  </si>
  <si>
    <t>刘珍</t>
  </si>
  <si>
    <t>艾提</t>
  </si>
  <si>
    <t>张志</t>
  </si>
  <si>
    <t>成燕</t>
  </si>
  <si>
    <t>达晶华</t>
  </si>
  <si>
    <t>江华</t>
  </si>
  <si>
    <t>康众喜</t>
  </si>
  <si>
    <t>杨明</t>
  </si>
  <si>
    <t>祈红</t>
  </si>
  <si>
    <t>玉甫</t>
  </si>
  <si>
    <t>保险费为基本工资的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</si>
</sst>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2">
    <font>
      <sz val="12"/>
      <name val="宋体"/>
      <charset val="134"/>
    </font>
    <font>
      <b/>
      <sz val="36"/>
      <color theme="0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rgb="FF00B050"/>
      </left>
      <right style="medium">
        <color rgb="FF00B050"/>
      </right>
      <top style="double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double">
        <color rgb="FF00B050"/>
      </top>
      <bottom style="medium">
        <color rgb="FF00B050"/>
      </bottom>
      <diagonal/>
    </border>
    <border>
      <left style="double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double">
        <color rgb="FF00B050"/>
      </left>
      <right style="medium">
        <color rgb="FF00B050"/>
      </right>
      <top style="medium">
        <color rgb="FF00B050"/>
      </top>
      <bottom style="double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double">
        <color rgb="FF00B050"/>
      </bottom>
      <diagonal/>
    </border>
    <border>
      <left style="medium">
        <color rgb="FF00B050"/>
      </left>
      <right style="double">
        <color rgb="FF00B050"/>
      </right>
      <top style="double">
        <color rgb="FF00B050"/>
      </top>
      <bottom style="medium">
        <color rgb="FF00B050"/>
      </bottom>
      <diagonal/>
    </border>
    <border>
      <left style="medium">
        <color rgb="FF00B050"/>
      </left>
      <right style="double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double">
        <color rgb="FF00B050"/>
      </right>
      <top style="medium">
        <color rgb="FF00B050"/>
      </top>
      <bottom style="double">
        <color rgb="FF00B05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11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实发工资柱形图表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Sheet1!$B$3:$B$12</c:f>
              <c:strCache>
                <c:ptCount val="10"/>
                <c:pt idx="0">
                  <c:v>刘珍</c:v>
                </c:pt>
                <c:pt idx="1">
                  <c:v>艾提</c:v>
                </c:pt>
                <c:pt idx="2">
                  <c:v>张志</c:v>
                </c:pt>
                <c:pt idx="3">
                  <c:v>成燕</c:v>
                </c:pt>
                <c:pt idx="4">
                  <c:v>达晶华</c:v>
                </c:pt>
                <c:pt idx="5">
                  <c:v>江华</c:v>
                </c:pt>
                <c:pt idx="6">
                  <c:v>康众喜</c:v>
                </c:pt>
                <c:pt idx="7">
                  <c:v>杨明</c:v>
                </c:pt>
                <c:pt idx="8">
                  <c:v>祈红</c:v>
                </c:pt>
                <c:pt idx="9">
                  <c:v>玉甫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599.5</c:v>
                </c:pt>
                <c:pt idx="1">
                  <c:v>644.5</c:v>
                </c:pt>
                <c:pt idx="2">
                  <c:v>691.3</c:v>
                </c:pt>
                <c:pt idx="3">
                  <c:v>719.4</c:v>
                </c:pt>
                <c:pt idx="4">
                  <c:v>836.2</c:v>
                </c:pt>
                <c:pt idx="5">
                  <c:v>637.5</c:v>
                </c:pt>
                <c:pt idx="6">
                  <c:v>606.1</c:v>
                </c:pt>
                <c:pt idx="7">
                  <c:v>721.5</c:v>
                </c:pt>
                <c:pt idx="8">
                  <c:v>625.3</c:v>
                </c:pt>
                <c:pt idx="9">
                  <c:v>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095571"/>
        <c:axId val="852808482"/>
      </c:barChart>
      <c:catAx>
        <c:axId val="9380955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808482"/>
        <c:crosses val="autoZero"/>
        <c:auto val="1"/>
        <c:lblAlgn val="ctr"/>
        <c:lblOffset val="100"/>
        <c:noMultiLvlLbl val="0"/>
      </c:catAx>
      <c:valAx>
        <c:axId val="852808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0955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240665</xdr:colOff>
      <xdr:row>15</xdr:row>
      <xdr:rowOff>139065</xdr:rowOff>
    </xdr:from>
    <xdr:to>
      <xdr:col>9</xdr:col>
      <xdr:colOff>669290</xdr:colOff>
      <xdr:row>30</xdr:row>
      <xdr:rowOff>167640</xdr:rowOff>
    </xdr:to>
    <xdr:graphicFrame>
      <xdr:nvGraphicFramePr>
        <xdr:cNvPr id="4" name="图表 3"/>
        <xdr:cNvGraphicFramePr/>
      </xdr:nvGraphicFramePr>
      <xdr:xfrm>
        <a:off x="2298065" y="33966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zoomScale="115" zoomScaleNormal="115" workbookViewId="0">
      <selection activeCell="R14" sqref="R14"/>
    </sheetView>
  </sheetViews>
  <sheetFormatPr defaultColWidth="9" defaultRowHeight="14.25"/>
  <cols>
    <col min="4" max="4" width="9" style="1"/>
    <col min="7" max="7" width="9.375" customWidth="1"/>
    <col min="8" max="10" width="9" style="1"/>
  </cols>
  <sheetData>
    <row r="1" ht="48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4"/>
    </row>
    <row r="2" ht="15" spans="1:13">
      <c r="A2" s="4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6" t="s">
        <v>10</v>
      </c>
      <c r="K2" s="5" t="s">
        <v>11</v>
      </c>
      <c r="L2" s="5" t="s">
        <v>12</v>
      </c>
      <c r="M2" s="15" t="s">
        <v>13</v>
      </c>
    </row>
    <row r="3" ht="15" spans="1:13">
      <c r="A3" s="4">
        <v>6</v>
      </c>
      <c r="B3" s="5" t="s">
        <v>14</v>
      </c>
      <c r="C3" s="5">
        <v>90</v>
      </c>
      <c r="D3" s="7">
        <v>610</v>
      </c>
      <c r="E3" s="5">
        <v>120</v>
      </c>
      <c r="F3" s="5">
        <v>35</v>
      </c>
      <c r="G3" s="5">
        <f>SUM(C3:F3)</f>
        <v>855</v>
      </c>
      <c r="H3" s="7">
        <v>65</v>
      </c>
      <c r="I3" s="7">
        <v>45</v>
      </c>
      <c r="J3" s="7">
        <v>60</v>
      </c>
      <c r="K3" s="5">
        <f>G3*0.1</f>
        <v>85.5</v>
      </c>
      <c r="L3" s="6">
        <f>SUM(H3:K3)</f>
        <v>255.5</v>
      </c>
      <c r="M3" s="15">
        <f>G3-L3</f>
        <v>599.5</v>
      </c>
    </row>
    <row r="4" ht="15" spans="1:13">
      <c r="A4" s="4">
        <v>7</v>
      </c>
      <c r="B4" s="5" t="s">
        <v>15</v>
      </c>
      <c r="C4" s="5">
        <v>90</v>
      </c>
      <c r="D4" s="7">
        <v>610</v>
      </c>
      <c r="E4" s="5">
        <v>120</v>
      </c>
      <c r="F4" s="5">
        <v>35</v>
      </c>
      <c r="G4" s="5">
        <f>SUM(C4:F4)</f>
        <v>855</v>
      </c>
      <c r="H4" s="7">
        <v>50</v>
      </c>
      <c r="I4" s="7">
        <v>30</v>
      </c>
      <c r="J4" s="7">
        <v>45</v>
      </c>
      <c r="K4" s="5">
        <f>G4*0.1</f>
        <v>85.5</v>
      </c>
      <c r="L4" s="6">
        <f>SUM(H4:K4)</f>
        <v>210.5</v>
      </c>
      <c r="M4" s="15">
        <f>G4-L4</f>
        <v>644.5</v>
      </c>
    </row>
    <row r="5" ht="15" spans="1:13">
      <c r="A5" s="4">
        <v>9</v>
      </c>
      <c r="B5" s="5" t="s">
        <v>16</v>
      </c>
      <c r="C5" s="5">
        <v>80</v>
      </c>
      <c r="D5" s="7">
        <v>596</v>
      </c>
      <c r="E5" s="5">
        <v>200</v>
      </c>
      <c r="F5" s="5">
        <v>31</v>
      </c>
      <c r="G5" s="5">
        <f>SUM(C5:F5)</f>
        <v>907</v>
      </c>
      <c r="H5" s="7">
        <v>50</v>
      </c>
      <c r="I5" s="7">
        <v>30</v>
      </c>
      <c r="J5" s="7">
        <v>45</v>
      </c>
      <c r="K5" s="5">
        <f>G5*0.1</f>
        <v>90.7</v>
      </c>
      <c r="L5" s="6">
        <f>SUM(H5:K5)</f>
        <v>215.7</v>
      </c>
      <c r="M5" s="15">
        <f>G5-L5</f>
        <v>691.3</v>
      </c>
    </row>
    <row r="6" ht="15" spans="1:13">
      <c r="A6" s="4">
        <v>4</v>
      </c>
      <c r="B6" s="5" t="s">
        <v>17</v>
      </c>
      <c r="C6" s="5">
        <v>80</v>
      </c>
      <c r="D6" s="7">
        <v>603</v>
      </c>
      <c r="E6" s="5">
        <v>250</v>
      </c>
      <c r="F6" s="5">
        <v>33</v>
      </c>
      <c r="G6" s="5">
        <f>SUM(C6:F6)</f>
        <v>966</v>
      </c>
      <c r="H6" s="7">
        <v>50</v>
      </c>
      <c r="I6" s="7">
        <v>50</v>
      </c>
      <c r="J6" s="7">
        <v>50</v>
      </c>
      <c r="K6" s="5">
        <f>G6*0.1</f>
        <v>96.6</v>
      </c>
      <c r="L6" s="6">
        <f>SUM(H6:K6)</f>
        <v>246.6</v>
      </c>
      <c r="M6" s="15">
        <f>G6-L6</f>
        <v>719.4</v>
      </c>
    </row>
    <row r="7" ht="15" spans="1:13">
      <c r="A7" s="4">
        <v>5</v>
      </c>
      <c r="B7" s="5" t="s">
        <v>18</v>
      </c>
      <c r="C7" s="5">
        <v>70</v>
      </c>
      <c r="D7" s="7">
        <v>650</v>
      </c>
      <c r="E7" s="5">
        <v>300</v>
      </c>
      <c r="F7" s="5">
        <v>48</v>
      </c>
      <c r="G7" s="5">
        <f>SUM(C7:F7)</f>
        <v>1068</v>
      </c>
      <c r="H7" s="7">
        <v>50</v>
      </c>
      <c r="I7" s="7">
        <v>30</v>
      </c>
      <c r="J7" s="7">
        <v>45</v>
      </c>
      <c r="K7" s="5">
        <f>G7*0.1</f>
        <v>106.8</v>
      </c>
      <c r="L7" s="6">
        <f>SUM(H7:K7)</f>
        <v>231.8</v>
      </c>
      <c r="M7" s="15">
        <f>G7-L7</f>
        <v>836.2</v>
      </c>
    </row>
    <row r="8" ht="15" spans="1:13">
      <c r="A8" s="4">
        <v>3</v>
      </c>
      <c r="B8" s="5" t="s">
        <v>19</v>
      </c>
      <c r="C8" s="5">
        <v>60</v>
      </c>
      <c r="D8" s="7">
        <v>610</v>
      </c>
      <c r="E8" s="5">
        <v>120</v>
      </c>
      <c r="F8" s="5">
        <v>35</v>
      </c>
      <c r="G8" s="5">
        <f>SUM(C8:F8)</f>
        <v>825</v>
      </c>
      <c r="H8" s="7">
        <v>30</v>
      </c>
      <c r="I8" s="7">
        <v>30</v>
      </c>
      <c r="J8" s="7">
        <v>45</v>
      </c>
      <c r="K8" s="5">
        <f>G8*0.1</f>
        <v>82.5</v>
      </c>
      <c r="L8" s="6">
        <f>SUM(H8:K8)</f>
        <v>187.5</v>
      </c>
      <c r="M8" s="15">
        <f>G8-L8</f>
        <v>637.5</v>
      </c>
    </row>
    <row r="9" ht="15" spans="1:13">
      <c r="A9" s="4">
        <v>8</v>
      </c>
      <c r="B9" s="5" t="s">
        <v>20</v>
      </c>
      <c r="C9" s="5">
        <v>40</v>
      </c>
      <c r="D9" s="7">
        <v>666</v>
      </c>
      <c r="E9" s="5">
        <v>120</v>
      </c>
      <c r="F9" s="5">
        <v>53</v>
      </c>
      <c r="G9" s="5">
        <f>SUM(C9:F9)</f>
        <v>879</v>
      </c>
      <c r="H9" s="7">
        <v>80</v>
      </c>
      <c r="I9" s="7">
        <v>55</v>
      </c>
      <c r="J9" s="7">
        <v>50</v>
      </c>
      <c r="K9" s="5">
        <f>G9*0.1</f>
        <v>87.9</v>
      </c>
      <c r="L9" s="6">
        <f>SUM(H9:K9)</f>
        <v>272.9</v>
      </c>
      <c r="M9" s="15">
        <f>G9-L9</f>
        <v>606.1</v>
      </c>
    </row>
    <row r="10" ht="15" spans="1:13">
      <c r="A10" s="4">
        <v>2</v>
      </c>
      <c r="B10" s="5" t="s">
        <v>21</v>
      </c>
      <c r="C10" s="5">
        <v>40</v>
      </c>
      <c r="D10" s="7">
        <v>610</v>
      </c>
      <c r="E10" s="5">
        <v>200</v>
      </c>
      <c r="F10" s="5">
        <v>35</v>
      </c>
      <c r="G10" s="5">
        <f>SUM(C10:F10)</f>
        <v>885</v>
      </c>
      <c r="H10" s="7">
        <v>30</v>
      </c>
      <c r="I10" s="7">
        <v>25</v>
      </c>
      <c r="J10" s="7">
        <v>20</v>
      </c>
      <c r="K10" s="5">
        <f>G10*0.1</f>
        <v>88.5</v>
      </c>
      <c r="L10" s="6">
        <f>SUM(H10:K10)</f>
        <v>163.5</v>
      </c>
      <c r="M10" s="15">
        <f>G10-L10</f>
        <v>721.5</v>
      </c>
    </row>
    <row r="11" ht="15" spans="1:13">
      <c r="A11" s="4">
        <v>1</v>
      </c>
      <c r="B11" s="5" t="s">
        <v>22</v>
      </c>
      <c r="C11" s="5">
        <v>30</v>
      </c>
      <c r="D11" s="7">
        <v>589</v>
      </c>
      <c r="E11" s="5">
        <v>120</v>
      </c>
      <c r="F11" s="5">
        <v>28</v>
      </c>
      <c r="G11" s="5">
        <f>SUM(C11:F11)</f>
        <v>767</v>
      </c>
      <c r="H11" s="7">
        <v>25</v>
      </c>
      <c r="I11" s="7">
        <v>10</v>
      </c>
      <c r="J11" s="7">
        <v>30</v>
      </c>
      <c r="K11" s="5">
        <f>G11*0.1</f>
        <v>76.7</v>
      </c>
      <c r="L11" s="6">
        <f>SUM(H11:K11)</f>
        <v>141.7</v>
      </c>
      <c r="M11" s="15">
        <f>G11-L11</f>
        <v>625.3</v>
      </c>
    </row>
    <row r="12" ht="15" spans="1:13">
      <c r="A12" s="8">
        <v>10</v>
      </c>
      <c r="B12" s="9" t="s">
        <v>23</v>
      </c>
      <c r="C12" s="9">
        <v>20</v>
      </c>
      <c r="D12" s="10">
        <v>576</v>
      </c>
      <c r="E12" s="9">
        <v>120</v>
      </c>
      <c r="F12" s="9">
        <v>24</v>
      </c>
      <c r="G12" s="9">
        <f>SUM(C12:F12)</f>
        <v>740</v>
      </c>
      <c r="H12" s="10">
        <v>20</v>
      </c>
      <c r="I12" s="10">
        <v>5</v>
      </c>
      <c r="J12" s="10">
        <v>20</v>
      </c>
      <c r="K12" s="9">
        <f>G12*0.1</f>
        <v>74</v>
      </c>
      <c r="L12" s="16">
        <f>SUM(H12:K12)</f>
        <v>119</v>
      </c>
      <c r="M12" s="17">
        <f>G12-L12</f>
        <v>621</v>
      </c>
    </row>
    <row r="13" ht="15" spans="1:13">
      <c r="A13" s="11"/>
      <c r="B13" s="11"/>
      <c r="C13" s="11"/>
      <c r="D13" s="12"/>
      <c r="E13" s="11"/>
      <c r="F13" s="11"/>
      <c r="G13" s="11"/>
      <c r="H13" s="12"/>
      <c r="I13" s="12"/>
      <c r="J13" s="12"/>
      <c r="K13" s="11"/>
      <c r="L13" s="11"/>
      <c r="M13" s="11"/>
    </row>
    <row r="14" spans="1:5">
      <c r="A14" t="s">
        <v>24</v>
      </c>
      <c r="E14" s="13">
        <v>0.1</v>
      </c>
    </row>
  </sheetData>
  <sortState ref="A3:M12">
    <sortCondition ref="C3:C12" descending="1"/>
    <sortCondition ref="G3:G12"/>
  </sortState>
  <mergeCells count="1">
    <mergeCell ref="A1:M1"/>
  </mergeCells>
  <conditionalFormatting sqref="D2">
    <cfRule type="cellIs" dxfId="0" priority="3" stopIfTrue="1" operator="between">
      <formula>580</formula>
      <formula>620</formula>
    </cfRule>
  </conditionalFormatting>
  <conditionalFormatting sqref="O7">
    <cfRule type="cellIs" dxfId="1" priority="2" operator="between">
      <formula>580</formula>
      <formula>620</formula>
    </cfRule>
  </conditionalFormatting>
  <conditionalFormatting sqref="D3:D12">
    <cfRule type="cellIs" dxfId="2" priority="1" operator="between">
      <formula>580</formula>
      <formula>620</formula>
    </cfRule>
  </conditionalFormatting>
  <pageMargins left="0.75" right="0.75" top="1" bottom="1" header="0.5" footer="0.5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深度优化纯净版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深度优化纯净版</dc:creator>
  <cp:lastModifiedBy>gaojinjin</cp:lastModifiedBy>
  <dcterms:created xsi:type="dcterms:W3CDTF">2011-05-17T12:31:00Z</dcterms:created>
  <dcterms:modified xsi:type="dcterms:W3CDTF">2022-12-02T12:43:46Z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A6535A47D5D84286854AEF9B0509E50D</vt:lpwstr>
  </property>
  <property fmtid="{D5CDD505-2E9C-101B-9397-08002B2CF9AE}" pid="3" name="KSOProductBuildVer">
    <vt:lpwstr>2052-11.1.0.12598</vt:lpwstr>
  </property>
</Properties>
</file>