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definedNames>
    <definedName name="_xlnm._FilterDatabase" localSheetId="0" hidden="1">Sheet1!$A$5:$G$230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范围：
B6-B8888</t>
        </r>
      </text>
    </comment>
    <comment ref="K5" authorId="0">
      <text>
        <r>
          <rPr>
            <sz val="9"/>
            <rFont val="宋体"/>
            <charset val="134"/>
          </rPr>
          <t>这里的上级模块是手动敲上来的哟，要不然的话，就不需要用匹配来获得上级模块了</t>
        </r>
      </text>
    </comment>
  </commentList>
</comments>
</file>

<file path=xl/sharedStrings.xml><?xml version="1.0" encoding="utf-8"?>
<sst xmlns="http://schemas.openxmlformats.org/spreadsheetml/2006/main" count="480">
  <si>
    <t>接口个数</t>
  </si>
  <si>
    <t>上级模块</t>
  </si>
  <si>
    <t>接口名称</t>
  </si>
  <si>
    <t>接口地址</t>
  </si>
  <si>
    <t>接口maker</t>
  </si>
  <si>
    <t>接口更新</t>
  </si>
  <si>
    <t>vlookup</t>
  </si>
  <si>
    <t>用来匹配上级模块的表格</t>
  </si>
  <si>
    <t>匹配开发者用</t>
  </si>
  <si>
    <t>发送短信验证码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</si>
  <si>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http://oa.jc-saas.com.cn/auth/sms/sendSmsCode</t>
    </r>
  </si>
  <si>
    <t>wangzixiong</t>
  </si>
  <si>
    <r>
      <rPr>
        <sz val="10.5"/>
        <color rgb="FF03A9F4"/>
        <rFont val="Microsoft YaHei"/>
        <charset val="134"/>
      </rPr>
      <t>修改</t>
    </r>
    <r>
      <rPr>
        <sz val="10.5"/>
        <color rgb="FF666666"/>
        <rFont val="Microsoft YaHei"/>
        <charset val="134"/>
      </rPr>
      <t> </t>
    </r>
    <r>
      <rPr>
        <sz val="10.5"/>
        <color rgb="FF03A9F4"/>
        <rFont val="Microsoft YaHei"/>
        <charset val="134"/>
      </rPr>
      <t>删除</t>
    </r>
  </si>
  <si>
    <t>登录相关</t>
  </si>
  <si>
    <t>设置定薪</t>
  </si>
  <si>
    <t>找回密码之第一步：验证手机号码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</si>
  <si>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http://oa.jc-saas.com.cn/auth/password/verifyPhone</t>
    </r>
  </si>
  <si>
    <t>新增调薪信息</t>
  </si>
  <si>
    <t>找回密码之第二步：设置新密码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</si>
  <si>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http://oa.jc-saas.com.cn/auth/password/setNewPass</t>
    </r>
  </si>
  <si>
    <t>获取薪酬科目</t>
  </si>
  <si>
    <t>校验短信验证码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</si>
  <si>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http://oa.jc-saas.com.cn/auth/sms/verifySmsCode</t>
    </r>
  </si>
  <si>
    <t>导入计算等取消操作</t>
  </si>
  <si>
    <t>OA_queue-common-cancelOperation-01</t>
  </si>
  <si>
    <t>下载导入模板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</si>
  <si>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http://oa.jc-saas.com.cn/template/download</t>
    </r>
  </si>
  <si>
    <t>凡华</t>
  </si>
  <si>
    <t>登录</t>
  </si>
  <si>
    <t>导入计算等进度查询 数据随着导入过程变化</t>
  </si>
  <si>
    <t>OA_queue-common-seeSchedule-01</t>
  </si>
  <si>
    <t>公司下属的部门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</si>
  <si>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http://oa.jc-saas.com.cn/obs/companyObs</t>
    </r>
  </si>
  <si>
    <t>董贤斌</t>
  </si>
  <si>
    <t>修改自己密码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</si>
  <si>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http://oa.jc-saas.com.cn/auth/password/updatepwd</t>
    </r>
  </si>
  <si>
    <t>首页</t>
  </si>
  <si>
    <t>导入计算等错误报告下载</t>
  </si>
  <si>
    <t>OA_queue-common-downErrLog-01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</si>
  <si>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http://oa.jc-saas.com.cn/queue/common/cancelOperation</t>
    </r>
  </si>
  <si>
    <t>个人信息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</si>
  <si>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http://oa.jc-saas.com.cn/personal/Info/get</t>
    </r>
  </si>
  <si>
    <t>袁明</t>
  </si>
  <si>
    <t>个人空间</t>
  </si>
  <si>
    <t>员工模糊搜索后点击员工详情</t>
  </si>
  <si>
    <t>OA_staff-searcherInfo-01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</si>
  <si>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http://oa.jc-saas.com.cn/queue/common/seeSchedule</t>
    </r>
  </si>
  <si>
    <t>工资条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</si>
  <si>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http://oa.jc-saas.com.cn/salary/bill/info</t>
    </r>
  </si>
  <si>
    <t>员工模糊搜索后的下拉列表</t>
  </si>
  <si>
    <t>OA_staff-searcherListSel-01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</si>
  <si>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http://oa.jc-saas.com.cn/queue/common/downErrLog</t>
    </r>
  </si>
  <si>
    <t>确认工资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</si>
  <si>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http://oa.jc-saas.com.cn/salary/bill/confirm</t>
    </r>
  </si>
  <si>
    <t>新增班次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</si>
  <si>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http://oa.jc-saas.com.cn/attendance/Shift/addShift</t>
    </r>
  </si>
  <si>
    <t>修改职务类型（P8-2）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</si>
  <si>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http://oa.jc-saas.com.cn/organization/duties/editType</t>
    </r>
  </si>
  <si>
    <t>组织规划</t>
  </si>
  <si>
    <t>编辑班次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</si>
  <si>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http://oa.jc-saas.com.cn/attendance/Shift/editShift</t>
    </r>
  </si>
  <si>
    <t>修改职务（P8-2）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</si>
  <si>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http://oa.jc-saas.com.cn/organization/duties/editDuties</t>
    </r>
  </si>
  <si>
    <t>修改角色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</si>
  <si>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http://oa.jc-saas.com.cn/role/edit</t>
    </r>
  </si>
  <si>
    <t>删除职位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</si>
  <si>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http://oa.jc-saas.com.cn/position/del</t>
    </r>
  </si>
  <si>
    <t>删除角色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</si>
  <si>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http://oa.jc-saas.com.cn/role/del</t>
    </r>
  </si>
  <si>
    <t>删除职务类型（P8-2）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</si>
  <si>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http://oa.jc-saas.com.cn/organization/duties/del_edit_type</t>
    </r>
  </si>
  <si>
    <t>勾选权限树结构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</si>
  <si>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http://oa.jc-saas.com.cn/power/treeList</t>
    </r>
  </si>
  <si>
    <t>删除职务（P8-2）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</si>
  <si>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http://oa.jc-saas.com.cn/organization/duties/del</t>
    </r>
  </si>
  <si>
    <t>变更管理员第一步：验证手机号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</si>
  <si>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http://oa.jc-saas.com.cn/system/admin/verifyPhone</t>
    </r>
  </si>
  <si>
    <t>删除附件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</si>
  <si>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http://oa.jc-saas.com.cn/attachment/del</t>
    </r>
  </si>
  <si>
    <t>变更管理员第二步：设置新手机号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</si>
  <si>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http://oa.jc-saas.com.cn/system/admin/setPhone</t>
    </r>
  </si>
  <si>
    <t>导入职位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</si>
  <si>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http://oa.jc-saas.com.cn/position/import</t>
    </r>
  </si>
  <si>
    <t>复制角色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</si>
  <si>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http://oa.jc-saas.com.cn/role/copy</t>
    </r>
  </si>
  <si>
    <t>导入部门 进度查询等操作查看公共目录接口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</si>
  <si>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http://oa.jc-saas.com.cn/obs/import</t>
    </r>
  </si>
  <si>
    <t>提醒规则设置（废弃）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</si>
  <si>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http://oa.jc-saas.com.cn/system/remind/set_remind</t>
    </r>
  </si>
  <si>
    <t>导出职位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</si>
  <si>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http://oa.jc-saas.com.cn/position/export</t>
    </r>
  </si>
  <si>
    <t>新增角色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</si>
  <si>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http://oa.jc-saas.com.cn/role/add</t>
    </r>
  </si>
  <si>
    <t>导出部门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</si>
  <si>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http://oa.jc-saas.com.cn/obs/export</t>
    </r>
  </si>
  <si>
    <t>添加用户时 显示操作人管辖公司的角色列表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</si>
  <si>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http://oa.jc-saas.com.cn/user/chooseRole</t>
    </r>
  </si>
  <si>
    <t>排序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</si>
  <si>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http://oa.jc-saas.com.cn/obs/sort</t>
    </r>
  </si>
  <si>
    <t>短信接口参数设置（P13-5-3）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</si>
  <si>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http://oa.jc-saas.com.cn/system/remind/set_message</t>
    </r>
  </si>
  <si>
    <t>排序列表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</si>
  <si>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http://oa.jc-saas.com.cn/obs/sortList</t>
    </r>
  </si>
  <si>
    <t>获取管理员信息、企业名称、工号前缀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</si>
  <si>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http://oa.jc-saas.com.cn/system/admin/getInfo</t>
    </r>
  </si>
  <si>
    <t>新增职务类型（P8-2）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</si>
  <si>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http://oa.jc-saas.com.cn/organization/duties/addType</t>
    </r>
  </si>
  <si>
    <t>获取配置参数信息（P13-5-1；P13-5-2；P13-5-3）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</si>
  <si>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http://oa.jc-saas.com.cn/system/remind/get</t>
    </r>
  </si>
  <si>
    <t>新增职务（P8-2）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</si>
  <si>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http://oa.jc-saas.com.cn/organization/duties/addDuties</t>
    </r>
  </si>
  <si>
    <t>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</si>
  <si>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http://oa.jc-saas.com.cn/role/getList</t>
    </r>
  </si>
  <si>
    <t>检查职务名称是否重复（P8-2）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</si>
  <si>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http://oa.jc-saas.com.cn/organization/duties/checkDuties</t>
    </r>
  </si>
  <si>
    <t>角色详情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</si>
  <si>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http://oa.jc-saas.com.cn/role/detail</t>
    </r>
  </si>
  <si>
    <t>检测职位名称、职位编码是否存在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</si>
  <si>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http://oa.jc-saas.com.cn/position/checkIsExist</t>
    </r>
  </si>
  <si>
    <t>设置企业名称、工号前缀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</si>
  <si>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http://oa.jc-saas.com.cn/system/admin/setInfo</t>
    </r>
  </si>
  <si>
    <t>添加职位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</si>
  <si>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http://oa.jc-saas.com.cn/position/add</t>
    </r>
  </si>
  <si>
    <t>钉钉接口参数设置（P13-5-1）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</si>
  <si>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http://oa.jc-saas.com.cn/system/remind/set_ding</t>
    </r>
  </si>
  <si>
    <t>添加附件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</si>
  <si>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http://oa.jc-saas.com.cn/attachment/add</t>
    </r>
  </si>
  <si>
    <t>检测方案名称是否存在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</si>
  <si>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http://oa.jc-saas.com.cn/salary/scheme/checkIsExist</t>
    </r>
  </si>
  <si>
    <t>组织部门修改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</si>
  <si>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http://oa.jc-saas.com.cn/obs/edit</t>
    </r>
  </si>
  <si>
    <t>修改员工奖惩记录（P9-1-2）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</si>
  <si>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http://oa.jc-saas.com.cn/staff/staffinfo/editSanction</t>
    </r>
  </si>
  <si>
    <t>组织部门列表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</si>
  <si>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http://oa.jc-saas.com.cn/obs/getList</t>
    </r>
  </si>
  <si>
    <t>修改员工工作经历（P9-1-2）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</si>
  <si>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http://oa.jc-saas.com.cn/staff/staffinfo/editWork</t>
    </r>
  </si>
  <si>
    <t>组织部门添加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</si>
  <si>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http://oa.jc-saas.com.cn/obs/add</t>
    </r>
  </si>
  <si>
    <t>修改员工教育经历（P9-1-2）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</si>
  <si>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http://oa.jc-saas.com.cn/staff/staffinfo/editEdu</t>
    </r>
  </si>
  <si>
    <t>组织部门详细信息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</si>
  <si>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http://oa.jc-saas.com.cn/obs/detail</t>
    </r>
  </si>
  <si>
    <t>修改员工社会关系（P9-1-2）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</si>
  <si>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http://oa.jc-saas.com.cn/staff/staffinfo/editSocialRelations</t>
    </r>
  </si>
  <si>
    <t>编辑职位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</si>
  <si>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http://oa.jc-saas.com.cn/position/edit</t>
    </r>
  </si>
  <si>
    <t>修改员工职业资格（P9-1-2）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</si>
  <si>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http://oa.jc-saas.com.cn/staff/staffinfo/editCert</t>
    </r>
  </si>
  <si>
    <t>职位-员工列表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</si>
  <si>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http://oa.jc-saas.com.cn/position/staff</t>
    </r>
  </si>
  <si>
    <t>修改员工语言能力（P9-1-2）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</si>
  <si>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http://oa.jc-saas.com.cn/staff/staffinfo/editLanguage</t>
    </r>
  </si>
  <si>
    <t>职位列表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</si>
  <si>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http://oa.jc-saas.com.cn/position/getList</t>
    </r>
  </si>
  <si>
    <t>员工工作经历详情（P9-1-2）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</si>
  <si>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http://oa.jc-saas.com.cn/staff/staffinfo/work_detail</t>
    </r>
  </si>
  <si>
    <t>职位排序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</si>
  <si>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http://oa.jc-saas.com.cn/position/listorder</t>
    </r>
  </si>
  <si>
    <t>员工社会关系详情（P9-1-2）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</si>
  <si>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http://oa.jc-saas.com.cn/staff/staffinfo/socialRelations_detail</t>
    </r>
  </si>
  <si>
    <t>职位详情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</si>
  <si>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http://oa.jc-saas.com.cn/position/detail</t>
    </r>
  </si>
  <si>
    <t>员工详情（P9-1-2）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</si>
  <si>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http://oa.jc-saas.com.cn/staff/staffinfo/get</t>
    </r>
  </si>
  <si>
    <t>职务排序（P8-2）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</si>
  <si>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http://oa.jc-saas.com.cn/organization/duties/setSort</t>
    </r>
  </si>
  <si>
    <t>新增入职资料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</si>
  <si>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http://oa.jc-saas.com.cn/staff/Entry/addTypeData</t>
    </r>
  </si>
  <si>
    <t>职务等级列表（P8-2）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</si>
  <si>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http://oa.jc-saas.com.cn/organization/duties/get_grade</t>
    </r>
  </si>
  <si>
    <t>新增员工奖惩记录（P9-1-2）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</si>
  <si>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http://oa.jc-saas.com.cn/staff/staffinfo/addSanction</t>
    </r>
  </si>
  <si>
    <t>职务等级设置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</si>
  <si>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http://oa.jc-saas.com.cn/organization/duties/edit_grade（废弃）</t>
    </r>
  </si>
  <si>
    <t>新增员工工作经历（P9-1-2）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</si>
  <si>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http://oa.jc-saas.com.cn/staff/staffinfo/addWork</t>
    </r>
  </si>
  <si>
    <t>职务类型列表（P8-2）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</si>
  <si>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http://oa.jc-saas.com.cn/organization/duties/get_type</t>
    </r>
  </si>
  <si>
    <t>新增员工教育经历（P9-1-2）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</si>
  <si>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http://oa.jc-saas.com.cn/staff/staffinfo/addEdu</t>
    </r>
  </si>
  <si>
    <t>职务详情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</si>
  <si>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http://oa.jc-saas.com.cn/organization/duties/get_duties</t>
    </r>
  </si>
  <si>
    <t>新增员工社会关系（P9-1-2）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</si>
  <si>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http://oa.jc-saas.com.cn/staff/staffinfo/addSocialRelations</t>
    </r>
  </si>
  <si>
    <t>获取所有职务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</si>
  <si>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http://oa.jc-saas.com.cn/organization/duties/get_all</t>
    </r>
  </si>
  <si>
    <t>新增员工职业资格（P9-1-2）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</si>
  <si>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http://oa.jc-saas.com.cn/staff/staffinfo/addCert</t>
    </r>
  </si>
  <si>
    <t>获取职务列表（P8-2）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</si>
  <si>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http://oa.jc-saas.com.cn/organization/duties/list</t>
    </r>
  </si>
  <si>
    <t>新增员工语言能力（P9-1-2）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</si>
  <si>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http://oa.jc-saas.com.cn/staff/staffinfo/addLanguage</t>
    </r>
  </si>
  <si>
    <t>部门单个或批量删除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</si>
  <si>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http://oa.jc-saas.com.cn/obs/del</t>
    </r>
  </si>
  <si>
    <t>检测员工手机、邮箱、证件号是否存在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</si>
  <si>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http://oa.jc-saas.com.cn/staff/checkIsExist</t>
    </r>
  </si>
  <si>
    <t>部门单个或批量开启禁用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</si>
  <si>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http://oa.jc-saas.com.cn/obs/stateSwitch</t>
    </r>
  </si>
  <si>
    <t>编辑入职资料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</si>
  <si>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http://oa.jc-saas.com.cn/staff/Entry/editTypeData</t>
    </r>
  </si>
  <si>
    <t>部门名称重名检测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</si>
  <si>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http://oa.jc-saas.com.cn/obs/nameCheck</t>
    </r>
  </si>
  <si>
    <t>获取员工奖惩记录详情（P9-1-2）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</si>
  <si>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http://oa.jc-saas.com.cn/staff/staffinfo/sanction_detail</t>
    </r>
  </si>
  <si>
    <t>部门对应的员工列表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</si>
  <si>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http://oa.jc-saas.com.cn/obs/staffList</t>
    </r>
  </si>
  <si>
    <t>获取员工教育经历详情（P9-1-2）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</si>
  <si>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http://oa.jc-saas.com.cn/staff/staffinfo/edu_detail</t>
    </r>
  </si>
  <si>
    <t>部门对应的职位列表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</si>
  <si>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http://oa.jc-saas.com.cn/obs/positionList</t>
    </r>
  </si>
  <si>
    <t>获取员工职业资格详情（P9-1-2）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</si>
  <si>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http://oa.jc-saas.com.cn/staff/staffinfo/cert_detail</t>
    </r>
  </si>
  <si>
    <t>部门简称重名检测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</si>
  <si>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http://oa.jc-saas.com.cn/obs/abbreviationCheck</t>
    </r>
  </si>
  <si>
    <t>获取员工语言能力详情（P9-1-2）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</si>
  <si>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http://oa.jc-saas.com.cn/staff/staffinfo/language_detail</t>
    </r>
  </si>
  <si>
    <t>钉钉同步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</si>
  <si>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http://oa.jc-saas.com.cn/obs/dingSynchro</t>
    </r>
  </si>
  <si>
    <t>附件列表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</si>
  <si>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http://oa.jc-saas.com.cn/attachment/getList</t>
    </r>
  </si>
  <si>
    <t>人事调动修改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</si>
  <si>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http://oa.jc-saas.com.cn/staff/transfer/edit</t>
    </r>
  </si>
  <si>
    <t>员工管理</t>
  </si>
  <si>
    <t>人事调动列表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</si>
  <si>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http://oa.jc-saas.com.cn/staff/transfer/getList</t>
    </r>
  </si>
  <si>
    <t>人事调动删除包含批量删除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</si>
  <si>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http://oa.jc-saas.com.cn/staff/transfer/del</t>
    </r>
  </si>
  <si>
    <t>人事调动添加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</si>
  <si>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http://oa.jc-saas.com.cn/staff/transfer/add</t>
    </r>
  </si>
  <si>
    <t>人事调动详情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</si>
  <si>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http://oa.jc-saas.com.cn/staff/transfer/detail</t>
    </r>
  </si>
  <si>
    <t>入职资料列表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</si>
  <si>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http://oa.jc-saas.com.cn/staff/Entry/list_type_data</t>
    </r>
  </si>
  <si>
    <t>删除入职资料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</si>
  <si>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http://oa.jc-saas.com.cn/staff/Entry/del_type_data</t>
    </r>
  </si>
  <si>
    <t>删除员工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</si>
  <si>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http://oa.jc-saas.com.cn/staff/del</t>
    </r>
  </si>
  <si>
    <t>删除员工入职资料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</si>
  <si>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http://oa.jc-saas.com.cn/staff/Entry/del_info</t>
    </r>
  </si>
  <si>
    <t>删除员工奖惩记录（P9-1-2）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</si>
  <si>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http://oa.jc-saas.com.cn/staff/staffinfo/del_sanction</t>
    </r>
  </si>
  <si>
    <t>删除员工工作经历（P9-1-2）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</si>
  <si>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http://oa.jc-saas.com.cn/staff/staffinfo/del_work</t>
    </r>
  </si>
  <si>
    <t>删除员工教育经历（P9-1-2）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</si>
  <si>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http://oa.jc-saas.com.cn/staff/staffinfo/del_edu</t>
    </r>
  </si>
  <si>
    <t>删除员工社会关系（P9-1-2）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</si>
  <si>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http://oa.jc-saas.com.cn/staff/staffinfo/del_socialRelations</t>
    </r>
  </si>
  <si>
    <t>删除员工职业资格（P9-1-2）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</si>
  <si>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http://oa.jc-saas.com.cn/staff/staffinfo/del_cert</t>
    </r>
  </si>
  <si>
    <t>删除员工语言能力（P9-1-2）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</si>
  <si>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http://oa.jc-saas.com.cn/staff/staffinfo/del_language</t>
    </r>
  </si>
  <si>
    <t>合同已签约列表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</si>
  <si>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http://oa.jc-saas.com.cn/staff/Contract/signList</t>
    </r>
  </si>
  <si>
    <t>合同明细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</si>
  <si>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http://oa.jc-saas.com.cn/staff/Contract/detail</t>
    </r>
  </si>
  <si>
    <t>合同未签约列表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</si>
  <si>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http://oa.jc-saas.com.cn/staff/Contract/nosign</t>
    </r>
  </si>
  <si>
    <t>同步员工到钉钉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</si>
  <si>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http://oa.jc-saas.com.cn/staff/syncToDingding</t>
    </r>
  </si>
  <si>
    <t>员工入职资料详情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</si>
  <si>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http://oa.jc-saas.com.cn/staff/Entry/data_info</t>
    </r>
  </si>
  <si>
    <t>员工列表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</si>
  <si>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http://oa.jc-saas.com.cn/staff/getList</t>
    </r>
  </si>
  <si>
    <t>员工工作经历列表（P9-1-2）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</si>
  <si>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http://oa.jc-saas.com.cn/staff/staffinfo/list_work</t>
    </r>
  </si>
  <si>
    <t>转正办理修改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</si>
  <si>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http://oa.jc-saas.com.cn/staff/formalTransact/edit</t>
    </r>
  </si>
  <si>
    <t>转正办理详情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</si>
  <si>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http://oa.jc-saas.com.cn/staff/formalTransact/detail</t>
    </r>
  </si>
  <si>
    <t>转正办理添加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</si>
  <si>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http://oa.jc-saas.com.cn/staff/formalTransact/add</t>
    </r>
  </si>
  <si>
    <t>转正办理删除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</si>
  <si>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http://oa.jc-saas.com.cn/staff/formalTransact/del</t>
    </r>
  </si>
  <si>
    <t>导入员工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</si>
  <si>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http://oa.jc-saas.com.cn/staff/import</t>
    </r>
  </si>
  <si>
    <t>转正办理列表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</si>
  <si>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http://oa.jc-saas.com.cn/staff/formalTransact/getList</t>
    </r>
  </si>
  <si>
    <t>导出员工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</si>
  <si>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http://oa.jc-saas.com.cn/staff/export</t>
    </r>
  </si>
  <si>
    <t>终止合同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</si>
  <si>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http://oa.jc-saas.com.cn/staff/Contract/stop</t>
    </r>
  </si>
  <si>
    <t>新增/续签合同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</si>
  <si>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http://oa.jc-saas.com.cn/staff/Contract/add</t>
    </r>
  </si>
  <si>
    <t>新增员工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</si>
  <si>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http://oa.jc-saas.com.cn/staff/add</t>
    </r>
  </si>
  <si>
    <t>员工银行卡详情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</si>
  <si>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http://oa.jc-saas.com.cn/salary/Bank/get</t>
    </r>
  </si>
  <si>
    <t>员工银行卡列表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</si>
  <si>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http://oa.jc-saas.com.cn/salary/Bank/list</t>
    </r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</si>
  <si>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http://oa.jc-saas.com.cn/staff/searcherInfo</t>
    </r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</si>
  <si>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http://oa.jc-saas.com.cn/staff/searcherListSel</t>
    </r>
  </si>
  <si>
    <t>离职管理修改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</si>
  <si>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http://oa.jc-saas.com.cn/staff/dimission/edit</t>
    </r>
  </si>
  <si>
    <t>离职管理列表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</si>
  <si>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http://oa.jc-saas.com.cn/staff/dimission/getList</t>
    </r>
  </si>
  <si>
    <t>员工定薪明细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</si>
  <si>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http://oa.jc-saas.com.cn/salary/Fixed/get_fixed_detail</t>
    </r>
  </si>
  <si>
    <t>离职管理删除包含批量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</si>
  <si>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http://oa.jc-saas.com.cn/staff/dimission/del</t>
    </r>
  </si>
  <si>
    <t>员工定薪列表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</si>
  <si>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http://oa.jc-saas.com.cn/salary/Fixed/list</t>
    </r>
  </si>
  <si>
    <t>离职管理添加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</si>
  <si>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http://oa.jc-saas.com.cn/staff/dimission/add</t>
    </r>
  </si>
  <si>
    <t>用户修改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</si>
  <si>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http://oa.jc-saas.com.cn/user/edit</t>
    </r>
  </si>
  <si>
    <t>离职管理详情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</si>
  <si>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http://oa.jc-saas.com.cn/staff/dimission/detail</t>
    </r>
  </si>
  <si>
    <t>用户详情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</si>
  <si>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http://oa.jc-saas.com.cn/user/detail</t>
    </r>
  </si>
  <si>
    <t>用户删除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</si>
  <si>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http://oa.jc-saas.com.cn/user/del</t>
    </r>
  </si>
  <si>
    <t>绑定员工入职资料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</si>
  <si>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http://oa.jc-saas.com.cn/staff/Entry/bind_info</t>
    </r>
  </si>
  <si>
    <t>用户列表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</si>
  <si>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http://oa.jc-saas.com.cn/user/getList</t>
    </r>
  </si>
  <si>
    <t>用户管辖公司及下级部门 不包含下级公司 始终包含母公司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</si>
  <si>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http://oa.jc-saas.com.cn/obs/userTopObsTree</t>
    </r>
  </si>
  <si>
    <t>编辑员工基本信息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</si>
  <si>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http://oa.jc-saas.com.cn/staff/editBaseInfo</t>
    </r>
  </si>
  <si>
    <t>用户管辖公司及下级部门 不包含下级公司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</si>
  <si>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http://oa.jc-saas.com.cn/obs/userObsTree</t>
    </r>
  </si>
  <si>
    <t>编辑员工工作信息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</si>
  <si>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http://oa.jc-saas.com.cn/staff/editWorkInfo</t>
    </r>
  </si>
  <si>
    <t>用户管辖公司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</si>
  <si>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http://oa.jc-saas.com.cn/obs/userCompanyTree</t>
    </r>
  </si>
  <si>
    <t>获取员工列表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</si>
  <si>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http://oa.jc-saas.com.cn/staff/Entry/getStaffList</t>
    </r>
  </si>
  <si>
    <t>获取员工合同协议列表（P9-1-2）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</si>
  <si>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http://oa.jc-saas.com.cn/staff/staffinfo/list_contract</t>
    </r>
  </si>
  <si>
    <t>修改新闻公告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</si>
  <si>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http://oa.jc-saas.com.cn/news/info/edit</t>
    </r>
  </si>
  <si>
    <t>获取员工奖惩记录列表（P9-1-2）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</si>
  <si>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http://oa.jc-saas.com.cn/staff/staffinfo/list_sanction</t>
    </r>
  </si>
  <si>
    <t>修改密码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</si>
  <si>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http://oa.jc-saas.com.cn/user/updatePwd</t>
    </r>
  </si>
  <si>
    <t>薪资计算详情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</si>
  <si>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http://oa.jc-saas.com.cn/salary/compute/detail</t>
    </r>
  </si>
  <si>
    <t>获取员工教育经历列表（P9-1-2）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</si>
  <si>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http://oa.jc-saas.com.cn/staff/staffinfo/list_edu</t>
    </r>
  </si>
  <si>
    <t>薪酬科目详情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</si>
  <si>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http://oa.jc-saas.com.cn/salary/Subject/get</t>
    </r>
  </si>
  <si>
    <t>薪酬科目列表项 薪酬计算，发放 列表表头用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</si>
  <si>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http://oa.jc-saas.com.cn/salary/Subject/selList</t>
    </r>
  </si>
  <si>
    <t>获取员工社会关系列表（P9-1-2）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</si>
  <si>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http://oa.jc-saas.com.cn/staff/staffinfo/list_socialRelations</t>
    </r>
  </si>
  <si>
    <t>薪酬科目列表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</si>
  <si>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http://oa.jc-saas.com.cn/salary/Subject/list</t>
    </r>
  </si>
  <si>
    <t>获取员工职业资格列表（P9-1-2）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</si>
  <si>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http://oa.jc-saas.com.cn/staff/staffinfo/list_cert</t>
    </r>
  </si>
  <si>
    <t>薪酬计算列表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</si>
  <si>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http://oa.jc-saas.com.cn/salary/compute/getList</t>
    </r>
  </si>
  <si>
    <t>薪酬计算编辑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</si>
  <si>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http://oa.jc-saas.com.cn/salary/compute/edit</t>
    </r>
  </si>
  <si>
    <t>获取员工语言能力列表（P9-1-2）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</si>
  <si>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http://oa.jc-saas.com.cn/staff/staffinfo/list_language</t>
    </r>
  </si>
  <si>
    <t>薪酬计算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</si>
  <si>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http://oa.jc-saas.com.cn/salary/compute/compute</t>
    </r>
  </si>
  <si>
    <t>薪酬方案详情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</si>
  <si>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http://oa.jc-saas.com.cn/salary/scheme/detail</t>
    </r>
  </si>
  <si>
    <t>获取所有专业类型列表（P9-1-2）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</si>
  <si>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http://oa.jc-saas.com.cn/staff/staffinfo/getMajorType</t>
    </r>
  </si>
  <si>
    <t>薪酬方案列表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</si>
  <si>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http://oa.jc-saas.com.cn/salary/scheme/lists</t>
    </r>
  </si>
  <si>
    <t>设置员工头像（P9-1-2）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</si>
  <si>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http://oa.jc-saas.com.cn/staff/staffinfo/add_head_pic</t>
    </r>
  </si>
  <si>
    <t>薪酬发放列表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</si>
  <si>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http://oa.jc-saas.com.cn/salary/paid/lists</t>
    </r>
  </si>
  <si>
    <t>新增薪酬方案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</si>
  <si>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http://oa.jc-saas.com.cn/salary/scheme/add</t>
    </r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</si>
  <si>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http://oa.jc-saas.com.cn/salary/Adjusted/addAdjusted</t>
    </r>
  </si>
  <si>
    <t>新闻公告详情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</si>
  <si>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http://oa.jc-saas.com.cn/news/info/detail</t>
    </r>
  </si>
  <si>
    <t>假期列表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</si>
  <si>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http://oa.jc-saas.com.cn/attendance/holiday/lists</t>
    </r>
  </si>
  <si>
    <t>时间管理</t>
  </si>
  <si>
    <t>新闻公告列表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</si>
  <si>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http://oa.jc-saas.com.cn/news/info/lists</t>
    </r>
  </si>
  <si>
    <t>删除班次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</si>
  <si>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http://oa.jc-saas.com.cn/attendance/Shift/del</t>
    </r>
  </si>
  <si>
    <t>文件上传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</si>
  <si>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http://oa.jc-saas.com.cn/attachment/upload</t>
    </r>
  </si>
  <si>
    <t>导出考勤月报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</si>
  <si>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http://oa.jc-saas.com.cn/attendance/monthly/export</t>
    </r>
  </si>
  <si>
    <t>调薪详情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</si>
  <si>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http://oa.jc-saas.com.cn/salary/Adjusted/adjustedDetail</t>
    </r>
  </si>
  <si>
    <t>日报计算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</si>
  <si>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http://oa.jc-saas.com.cn/attendance/daily/compute</t>
    </r>
  </si>
  <si>
    <t>调薪列表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</si>
  <si>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http://oa.jc-saas.com.cn/salary/Adjusted/list</t>
    </r>
  </si>
  <si>
    <t>班次列表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</si>
  <si>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http://oa.jc-saas.com.cn/attendance/Shift/list</t>
    </r>
  </si>
  <si>
    <t>添加用户选择员工后 管辖公司显示树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</si>
  <si>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http://oa.jc-saas.com.cn/user/chooseCompany</t>
    </r>
  </si>
  <si>
    <t>班次详情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</si>
  <si>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http://oa.jc-saas.com.cn/attendance/Shift/get</t>
    </r>
  </si>
  <si>
    <t>添加用户 选择员工后 员工所属公司的角色列表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</si>
  <si>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http://oa.jc-saas.com.cn/user/staffCompanyRole</t>
    </r>
  </si>
  <si>
    <t>添加用户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</si>
  <si>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http://oa.jc-saas.com.cn/user/add</t>
    </r>
  </si>
  <si>
    <t>考勤日报列表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</si>
  <si>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http://oa.jc-saas.com.cn/attendance/daily/getList</t>
    </r>
  </si>
  <si>
    <t>添加新闻公告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</si>
  <si>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http://oa.jc-saas.com.cn/news/info/add</t>
    </r>
  </si>
  <si>
    <t>考勤日报导入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</si>
  <si>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http://oa.jc-saas.com.cn/attendance/daily/import</t>
    </r>
  </si>
  <si>
    <t>考勤日报导出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</si>
  <si>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http://oa.jc-saas.com.cn/attendance/daily/export</t>
    </r>
  </si>
  <si>
    <t>所有公司部门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</si>
  <si>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http://oa.jc-saas.com.cn/obs/allObsTree</t>
    </r>
  </si>
  <si>
    <t>考勤月报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</si>
  <si>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http://oa.jc-saas.com.cn/attendance/monthly/lists</t>
    </r>
  </si>
  <si>
    <t>所有公司obs树形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</si>
  <si>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http://oa.jc-saas.com.cn/obs/allCompanyTree</t>
    </r>
  </si>
  <si>
    <t>获取考勤规则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</si>
  <si>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http://oa.jc-saas.com.cn/attendance/Rule/get</t>
    </r>
  </si>
  <si>
    <t>审核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</si>
  <si>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http://oa.jc-saas.com.cn/salary/compute/audit</t>
    </r>
  </si>
  <si>
    <t>计算考勤月报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</si>
  <si>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http://oa.jc-saas.com.cn/attendance/monthly/calculate</t>
    </r>
  </si>
  <si>
    <t>设置考勤规则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</si>
  <si>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http://oa.jc-saas.com.cn/attendance/Rule/set</t>
    </r>
  </si>
  <si>
    <t>个税计算规则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</si>
  <si>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http://oa.jc-saas.com.cn/salary/personaTax/rules</t>
    </r>
  </si>
  <si>
    <t>薪酬管理</t>
  </si>
  <si>
    <t>设置个税计算规则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</si>
  <si>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http://oa.jc-saas.com.cn/salary/personaTax/setting</t>
    </r>
  </si>
  <si>
    <t>删除薪酬方案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</si>
  <si>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http://oa.jc-saas.com.cn/salary/scheme/del</t>
    </r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</si>
  <si>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http://oa.jc-saas.com.cn/salary/Fixed/add_edit_fixed</t>
    </r>
  </si>
  <si>
    <t>删除调薪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</si>
  <si>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http://oa.jc-saas.com.cn/salary/Adjusted/delAdjusted</t>
    </r>
  </si>
  <si>
    <t>反审核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</si>
  <si>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http://oa.jc-saas.com.cn/salary/compute/antiAudit</t>
    </r>
  </si>
  <si>
    <t>导入审核数据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</si>
  <si>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http://oa.jc-saas.com.cn/salary/compute/importAudit</t>
    </r>
  </si>
  <si>
    <t>导入浮动工资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</si>
  <si>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http://oa.jc-saas.com.cn/salary/compute/importFloat</t>
    </r>
  </si>
  <si>
    <t>导出薪酬计算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</si>
  <si>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http://oa.jc-saas.com.cn/salary/compute/export</t>
    </r>
  </si>
  <si>
    <t>删除新闻公告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</si>
  <si>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http://oa.jc-saas.com.cn/news/info/del</t>
    </r>
  </si>
  <si>
    <t>批量确认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</si>
  <si>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http://oa.jc-saas.com.cn/salary/paid/confirm</t>
    </r>
  </si>
  <si>
    <t>检查员工状态信息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</si>
  <si>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http://oa.jc-saas.com.cn/salary/Adjusted/checkStaff</t>
    </r>
  </si>
  <si>
    <t>编辑员工银行卡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</si>
  <si>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http://oa.jc-saas.com.cn/salary/Bank/edit</t>
    </r>
  </si>
  <si>
    <t>编辑薪酬方案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</si>
  <si>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http://oa.jc-saas.com.cn/salary/scheme/edit</t>
    </r>
  </si>
  <si>
    <t>编辑薪酬科目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</si>
  <si>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http://oa.jc-saas.com.cn/salary/Subject/edit</t>
    </r>
  </si>
  <si>
    <t>获取所有银行卡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</si>
  <si>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http://oa.jc-saas.com.cn/salary/Bank/allBank</t>
    </r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</si>
  <si>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http://oa.jc-saas.com.cn/salary/Fixed/getconf</t>
    </r>
  </si>
  <si>
    <t>企业制度类型设置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</si>
  <si>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http://oa.jc-saas.com.cn/news/infotype/setting</t>
    </r>
  </si>
  <si>
    <t>企业制度类型列表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</si>
  <si>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http://oa.jc-saas.com.cn/news/infotype/lists</t>
    </r>
  </si>
  <si>
    <t>文化建设</t>
  </si>
  <si>
    <t>检测角色名称重复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</si>
  <si>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http://oa.jc-saas.com.cn/role/checkRoleName</t>
    </r>
  </si>
  <si>
    <t>发布/撤销新闻公告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</si>
  <si>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http://oa.jc-saas.com.cn/news/info/editStatus</t>
    </r>
  </si>
  <si>
    <t>系统管理</t>
  </si>
  <si>
    <t>初始化数据（P13-5-2）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</si>
  <si>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http://oa.jc-saas.com.cn/system/remind/init</t>
    </r>
  </si>
  <si>
    <t>回调设置（P13-5-2）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</si>
  <si>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http://oa.jc-saas.com.cn/system/remind/set_return_status</t>
    </r>
  </si>
  <si>
    <t>获取省市区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</si>
  <si>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http://oa.jc-saas.com.cn/public/getDistrict</t>
    </r>
  </si>
  <si>
    <t>获取公共配置信息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</si>
  <si>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http://oa.jc-saas.com.cn/public/getConfig</t>
    </r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</si>
  <si>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http://oa.jc-saas.com.cn/auth/login</t>
    </r>
  </si>
  <si>
    <t>公共</t>
  </si>
  <si>
    <t>菜单栏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</si>
  <si>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http://oa.jc-saas.com.cn/power/menuList</t>
    </r>
  </si>
  <si>
    <t>编辑菜单栏（用于配置菜单栏前端访问地址）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</si>
  <si>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http://oa.jc-saas.com.cn/power/menuEdit</t>
    </r>
  </si>
  <si>
    <t>默认分组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</si>
</sst>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666666"/>
      <name val="Microsoft YaHei"/>
      <charset val="134"/>
    </font>
    <font>
      <sz val="9"/>
      <color rgb="FFFFFFFF"/>
      <name val="Microsoft YaHei"/>
      <charset val="134"/>
    </font>
    <font>
      <sz val="10.5"/>
      <color rgb="FF03A9F4"/>
      <name val="Microsoft YaHei"/>
      <charset val="134"/>
    </font>
    <font>
      <sz val="10"/>
      <name val="Arial"/>
      <family val="2"/>
      <charset val="0"/>
    </font>
    <font>
      <sz val="10"/>
      <name val="Arial"/>
      <charset val="1"/>
    </font>
    <font>
      <sz val="10"/>
      <name val="Arial"/>
      <charset val="0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22" fontId="2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22" fontId="2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22" fontId="2" fillId="4" borderId="0" xfId="0" applyNumberFormat="1" applyFont="1" applyFill="1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5" fillId="5" borderId="0" xfId="0" applyFont="1" applyFill="1" applyBorder="1" applyAlignment="1" applyProtection="1"/>
    <xf numFmtId="0" fontId="6" fillId="5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>
      <alignment vertical="center"/>
    </xf>
    <xf numFmtId="0" fontId="4" fillId="4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1"/>
  <sheetViews>
    <sheetView tabSelected="1" topLeftCell="D1" workbookViewId="0">
      <selection activeCell="Q6" sqref="Q6:T8"/>
    </sheetView>
  </sheetViews>
  <sheetFormatPr defaultColWidth="9" defaultRowHeight="13.5"/>
  <cols>
    <col min="1" max="1" width="12.875" customWidth="1"/>
    <col min="2" max="2" width="17.9416666666667" customWidth="1"/>
    <col min="4" max="4" width="15.25"/>
    <col min="5" max="5" width="21.25"/>
    <col min="14" max="15" width="15.25"/>
    <col min="17" max="17" width="15.75" customWidth="1"/>
  </cols>
  <sheetData>
    <row r="1" spans="1:2">
      <c r="A1" s="1" t="s">
        <v>0</v>
      </c>
      <c r="B1">
        <f>COUNTA(B6:B8888)</f>
        <v>225</v>
      </c>
    </row>
    <row r="5" spans="1:1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6</v>
      </c>
      <c r="K5" s="10" t="s">
        <v>7</v>
      </c>
      <c r="L5" s="10"/>
      <c r="M5" s="10"/>
      <c r="N5" s="10"/>
      <c r="O5" s="10"/>
      <c r="Q5" s="15" t="s">
        <v>8</v>
      </c>
      <c r="R5" s="15"/>
      <c r="S5" s="15"/>
    </row>
    <row r="6" ht="17.25" spans="1:20">
      <c r="A6" t="str">
        <f t="shared" ref="A6:A69" si="0">VLOOKUP(B6,$K$6:$O$230,5,0)</f>
        <v>登录相关</v>
      </c>
      <c r="B6" s="2" t="s">
        <v>9</v>
      </c>
      <c r="C6" s="3" t="s">
        <v>10</v>
      </c>
      <c r="D6" s="2" t="s">
        <v>11</v>
      </c>
      <c r="E6" s="4">
        <v>43320.6113194444</v>
      </c>
      <c r="F6" s="5" t="s">
        <v>12</v>
      </c>
      <c r="K6" s="6" t="s">
        <v>9</v>
      </c>
      <c r="L6" s="7" t="s">
        <v>10</v>
      </c>
      <c r="M6" s="6" t="s">
        <v>11</v>
      </c>
      <c r="N6" s="8">
        <v>43320.6113194444</v>
      </c>
      <c r="O6" t="s">
        <v>13</v>
      </c>
      <c r="Q6" s="16" t="s">
        <v>14</v>
      </c>
      <c r="R6" t="str">
        <f>VLOOKUP(Q6,$K$6:$M$230,3,FALSE)</f>
        <v>袁明</v>
      </c>
      <c r="S6" t="str">
        <f>"OA_"&amp;SUBSTITUTE(RIGHT(IF(LEFT(VLOOKUP(Q6,$K$6:$O$230,2,FALSE))="P",RIGHT(VLOOKUP(Q6,$K$6:$O$230,2,FALSE),LEN(VLOOKUP(Q6,$K$6:$O$230,2,FALSE))-5),RIGHT(VLOOKUP(Q6,$K$6:$O$230,2,FALSE),LEN(VLOOKUP(Q6,$K$6:$O$230,2,FALSE))-4)),LEN(IF(LEFT(VLOOKUP(Q6,$K$6:$O$230,2,FALSE))="P",RIGHT(VLOOKUP(Q6,$K$6:$O$230,2,FALSE),LEN(VLOOKUP(Q6,$K$6:$O$230,2,FALSE))-5),RIGHT(VLOOKUP(Q6,$K$6:$O$230,2,FALSE),LEN(VLOOKUP(Q6,$K$6:$O$230,2,FALSE))-4)))-25),"/","-")&amp;"-01"</f>
        <v>OA_salary-Fixed-add_edit_fixed-01</v>
      </c>
      <c r="T6" t="str">
        <f>VLOOKUP(Q6,$K$6:$O$230,5,FALSE)</f>
        <v>薪酬管理</v>
      </c>
    </row>
    <row r="7" ht="17.25" spans="1:20">
      <c r="A7" t="str">
        <f t="shared" si="0"/>
        <v>登录相关</v>
      </c>
      <c r="B7" s="6" t="s">
        <v>15</v>
      </c>
      <c r="C7" s="7" t="s">
        <v>16</v>
      </c>
      <c r="D7" s="6" t="s">
        <v>11</v>
      </c>
      <c r="E7" s="8">
        <v>43320.6462731482</v>
      </c>
      <c r="F7" s="9" t="s">
        <v>12</v>
      </c>
      <c r="K7" s="11" t="s">
        <v>15</v>
      </c>
      <c r="L7" s="12" t="s">
        <v>16</v>
      </c>
      <c r="M7" s="11" t="s">
        <v>11</v>
      </c>
      <c r="N7" s="13">
        <v>43320.6462731482</v>
      </c>
      <c r="O7" t="s">
        <v>13</v>
      </c>
      <c r="Q7" s="16" t="s">
        <v>17</v>
      </c>
      <c r="R7" t="str">
        <f>VLOOKUP(Q7,$K$6:$M$230,3,FALSE)</f>
        <v>袁明</v>
      </c>
      <c r="S7" t="str">
        <f>"OA_"&amp;SUBSTITUTE(RIGHT(IF(LEFT(VLOOKUP(Q7,$K$6:$O$230,2,FALSE))="P",RIGHT(VLOOKUP(Q7,$K$6:$O$230,2,FALSE),LEN(VLOOKUP(Q7,$K$6:$O$230,2,FALSE))-5),RIGHT(VLOOKUP(Q7,$K$6:$O$230,2,FALSE),LEN(VLOOKUP(Q7,$K$6:$O$230,2,FALSE))-4)),LEN(IF(LEFT(VLOOKUP(Q7,$K$6:$O$230,2,FALSE))="P",RIGHT(VLOOKUP(Q7,$K$6:$O$230,2,FALSE),LEN(VLOOKUP(Q7,$K$6:$O$230,2,FALSE))-5),RIGHT(VLOOKUP(Q7,$K$6:$O$230,2,FALSE),LEN(VLOOKUP(Q7,$K$6:$O$230,2,FALSE))-4)))-25),"/","-")&amp;"-01"</f>
        <v>OA_salary-Adjusted-addAdjusted-01</v>
      </c>
      <c r="T7" t="str">
        <f t="shared" ref="T7:T13" si="1">VLOOKUP(Q7,$K$6:$O$230,5,FALSE)</f>
        <v>薪酬管理</v>
      </c>
    </row>
    <row r="8" ht="17.25" spans="1:20">
      <c r="A8" t="str">
        <f t="shared" si="0"/>
        <v>登录相关</v>
      </c>
      <c r="B8" s="2" t="s">
        <v>18</v>
      </c>
      <c r="C8" s="3" t="s">
        <v>19</v>
      </c>
      <c r="D8" s="2" t="s">
        <v>11</v>
      </c>
      <c r="E8" s="4">
        <v>43320.6629861111</v>
      </c>
      <c r="F8" s="5" t="s">
        <v>12</v>
      </c>
      <c r="K8" s="6" t="s">
        <v>18</v>
      </c>
      <c r="L8" s="7" t="s">
        <v>19</v>
      </c>
      <c r="M8" s="6" t="s">
        <v>11</v>
      </c>
      <c r="N8" s="8">
        <v>43320.6629861111</v>
      </c>
      <c r="O8" t="s">
        <v>13</v>
      </c>
      <c r="Q8" s="16" t="s">
        <v>20</v>
      </c>
      <c r="R8" t="str">
        <f>VLOOKUP(Q8,$K$6:$M$230,3,FALSE)</f>
        <v>袁明</v>
      </c>
      <c r="S8" t="str">
        <f>"OA_"&amp;SUBSTITUTE(RIGHT(IF(LEFT(VLOOKUP(Q8,$K$6:$O$230,2,FALSE))="P",RIGHT(VLOOKUP(Q8,$K$6:$O$230,2,FALSE),LEN(VLOOKUP(Q8,$K$6:$O$230,2,FALSE))-5),RIGHT(VLOOKUP(Q8,$K$6:$O$230,2,FALSE),LEN(VLOOKUP(Q8,$K$6:$O$230,2,FALSE))-4)),LEN(IF(LEFT(VLOOKUP(Q8,$K$6:$O$230,2,FALSE))="P",RIGHT(VLOOKUP(Q8,$K$6:$O$230,2,FALSE),LEN(VLOOKUP(Q8,$K$6:$O$230,2,FALSE))-5),RIGHT(VLOOKUP(Q8,$K$6:$O$230,2,FALSE),LEN(VLOOKUP(Q8,$K$6:$O$230,2,FALSE))-4)))-25),"/","-")&amp;"-01"</f>
        <v>OA_salary-Fixed-getconf-01</v>
      </c>
      <c r="T8" t="str">
        <f t="shared" si="1"/>
        <v>薪酬管理</v>
      </c>
    </row>
    <row r="9" ht="17.25" spans="1:20">
      <c r="A9" t="str">
        <f t="shared" si="0"/>
        <v>登录相关</v>
      </c>
      <c r="B9" s="6" t="s">
        <v>21</v>
      </c>
      <c r="C9" s="7" t="s">
        <v>22</v>
      </c>
      <c r="D9" s="6" t="s">
        <v>11</v>
      </c>
      <c r="E9" s="8">
        <v>43320.6129976852</v>
      </c>
      <c r="F9" s="9" t="s">
        <v>12</v>
      </c>
      <c r="K9" s="2" t="s">
        <v>21</v>
      </c>
      <c r="L9" s="3" t="s">
        <v>22</v>
      </c>
      <c r="M9" s="2" t="s">
        <v>11</v>
      </c>
      <c r="N9" s="4">
        <v>43320.6129976852</v>
      </c>
      <c r="O9" t="s">
        <v>13</v>
      </c>
      <c r="Q9" s="17" t="s">
        <v>23</v>
      </c>
      <c r="R9" t="str">
        <f>VLOOKUP(Q9,$K$6:$M$230,3,FALSE)</f>
        <v>凡华</v>
      </c>
      <c r="S9" s="18" t="s">
        <v>24</v>
      </c>
      <c r="T9" t="str">
        <f t="shared" si="1"/>
        <v>公共</v>
      </c>
    </row>
    <row r="10" ht="17.25" spans="1:20">
      <c r="A10" t="str">
        <f t="shared" si="0"/>
        <v>公共</v>
      </c>
      <c r="B10" s="6" t="s">
        <v>25</v>
      </c>
      <c r="C10" s="7" t="s">
        <v>26</v>
      </c>
      <c r="D10" s="6" t="s">
        <v>27</v>
      </c>
      <c r="E10" s="8">
        <v>43371.4461342593</v>
      </c>
      <c r="F10" s="9" t="s">
        <v>12</v>
      </c>
      <c r="K10" s="6" t="s">
        <v>28</v>
      </c>
      <c r="L10" s="14"/>
      <c r="M10" s="14"/>
      <c r="N10" s="14"/>
      <c r="O10" t="s">
        <v>13</v>
      </c>
      <c r="Q10" s="17" t="s">
        <v>29</v>
      </c>
      <c r="R10" t="str">
        <f>VLOOKUP(Q10,$K$6:$M$230,3,FALSE)</f>
        <v>凡华</v>
      </c>
      <c r="S10" s="18" t="s">
        <v>30</v>
      </c>
      <c r="T10" t="str">
        <f t="shared" si="1"/>
        <v>公共</v>
      </c>
    </row>
    <row r="11" ht="17.25" spans="1:20">
      <c r="A11" t="str">
        <f t="shared" si="0"/>
        <v>公共</v>
      </c>
      <c r="B11" s="6" t="s">
        <v>31</v>
      </c>
      <c r="C11" s="7" t="s">
        <v>32</v>
      </c>
      <c r="D11" s="6" t="s">
        <v>33</v>
      </c>
      <c r="E11" s="8">
        <v>43365.4589467593</v>
      </c>
      <c r="F11" s="9" t="s">
        <v>12</v>
      </c>
      <c r="K11" s="6" t="s">
        <v>34</v>
      </c>
      <c r="L11" s="7" t="s">
        <v>35</v>
      </c>
      <c r="M11" s="6" t="s">
        <v>11</v>
      </c>
      <c r="N11" s="8">
        <v>43350.7157060185</v>
      </c>
      <c r="O11" t="s">
        <v>36</v>
      </c>
      <c r="Q11" s="17" t="s">
        <v>37</v>
      </c>
      <c r="R11" t="str">
        <f>VLOOKUP(Q11,$K$6:$M$230,3,FALSE)</f>
        <v>凡华</v>
      </c>
      <c r="S11" s="18" t="s">
        <v>38</v>
      </c>
      <c r="T11" t="str">
        <f t="shared" si="1"/>
        <v>公共</v>
      </c>
    </row>
    <row r="12" ht="17.25" spans="1:20">
      <c r="A12" t="str">
        <f t="shared" si="0"/>
        <v>公共</v>
      </c>
      <c r="B12" s="2" t="s">
        <v>23</v>
      </c>
      <c r="C12" s="3" t="s">
        <v>39</v>
      </c>
      <c r="D12" s="2" t="s">
        <v>27</v>
      </c>
      <c r="E12" s="4">
        <v>43371.447974537</v>
      </c>
      <c r="F12" s="5" t="s">
        <v>12</v>
      </c>
      <c r="K12" s="6" t="s">
        <v>40</v>
      </c>
      <c r="L12" s="7" t="s">
        <v>41</v>
      </c>
      <c r="M12" s="6" t="s">
        <v>42</v>
      </c>
      <c r="N12" s="8">
        <v>43346.7146412037</v>
      </c>
      <c r="O12" t="s">
        <v>43</v>
      </c>
      <c r="Q12" s="17" t="s">
        <v>44</v>
      </c>
      <c r="R12" t="str">
        <f>VLOOKUP(Q12,$K$6:$M$230,3,FALSE)</f>
        <v>凡华</v>
      </c>
      <c r="S12" s="18" t="s">
        <v>45</v>
      </c>
      <c r="T12" t="str">
        <f t="shared" si="1"/>
        <v>公共</v>
      </c>
    </row>
    <row r="13" ht="17.25" spans="1:20">
      <c r="A13" t="str">
        <f t="shared" si="0"/>
        <v>公共</v>
      </c>
      <c r="B13" s="6" t="s">
        <v>29</v>
      </c>
      <c r="C13" s="7" t="s">
        <v>46</v>
      </c>
      <c r="D13" s="6" t="s">
        <v>27</v>
      </c>
      <c r="E13" s="8">
        <v>43371.4494444444</v>
      </c>
      <c r="F13" s="9" t="s">
        <v>12</v>
      </c>
      <c r="K13" s="2" t="s">
        <v>47</v>
      </c>
      <c r="L13" s="3" t="s">
        <v>48</v>
      </c>
      <c r="M13" s="2" t="s">
        <v>11</v>
      </c>
      <c r="N13" s="4">
        <v>43362.5983680556</v>
      </c>
      <c r="O13" t="s">
        <v>43</v>
      </c>
      <c r="Q13" s="17" t="s">
        <v>49</v>
      </c>
      <c r="R13" t="str">
        <f>VLOOKUP(Q13,$K$6:$M$230,3,FALSE)</f>
        <v>凡华</v>
      </c>
      <c r="S13" s="18" t="s">
        <v>50</v>
      </c>
      <c r="T13" t="str">
        <f t="shared" si="1"/>
        <v>公共</v>
      </c>
    </row>
    <row r="14" ht="17.25" spans="1:15">
      <c r="A14" t="str">
        <f t="shared" si="0"/>
        <v>公共</v>
      </c>
      <c r="B14" s="2" t="s">
        <v>37</v>
      </c>
      <c r="C14" s="3" t="s">
        <v>51</v>
      </c>
      <c r="D14" s="2" t="s">
        <v>27</v>
      </c>
      <c r="E14" s="4">
        <v>43371.4498032407</v>
      </c>
      <c r="F14" s="5" t="s">
        <v>12</v>
      </c>
      <c r="K14" s="6" t="s">
        <v>52</v>
      </c>
      <c r="L14" s="7" t="s">
        <v>53</v>
      </c>
      <c r="M14" s="6" t="s">
        <v>11</v>
      </c>
      <c r="N14" s="8">
        <v>43362.5991550926</v>
      </c>
      <c r="O14" t="s">
        <v>43</v>
      </c>
    </row>
    <row r="15" ht="17.25" spans="1:15">
      <c r="A15" t="str">
        <f t="shared" si="0"/>
        <v>时间管理</v>
      </c>
      <c r="B15" s="2" t="s">
        <v>54</v>
      </c>
      <c r="C15" s="3" t="s">
        <v>55</v>
      </c>
      <c r="D15" s="2" t="s">
        <v>42</v>
      </c>
      <c r="E15" s="4">
        <v>43371.4441319444</v>
      </c>
      <c r="F15" s="5" t="s">
        <v>12</v>
      </c>
      <c r="K15" s="6" t="s">
        <v>56</v>
      </c>
      <c r="L15" s="7" t="s">
        <v>57</v>
      </c>
      <c r="M15" s="6" t="s">
        <v>42</v>
      </c>
      <c r="N15" s="8">
        <v>43371.3898032407</v>
      </c>
      <c r="O15" t="s">
        <v>58</v>
      </c>
    </row>
    <row r="16" ht="17.25" spans="1:15">
      <c r="A16" t="str">
        <f t="shared" si="0"/>
        <v>时间管理</v>
      </c>
      <c r="B16" s="2" t="s">
        <v>59</v>
      </c>
      <c r="C16" s="3" t="s">
        <v>60</v>
      </c>
      <c r="D16" s="2" t="s">
        <v>42</v>
      </c>
      <c r="E16" s="4">
        <v>43371.4439699074</v>
      </c>
      <c r="F16" s="5" t="s">
        <v>12</v>
      </c>
      <c r="K16" s="2" t="s">
        <v>61</v>
      </c>
      <c r="L16" s="3" t="s">
        <v>62</v>
      </c>
      <c r="M16" s="2" t="s">
        <v>42</v>
      </c>
      <c r="N16" s="4">
        <v>43371.3948263889</v>
      </c>
      <c r="O16" t="s">
        <v>58</v>
      </c>
    </row>
    <row r="17" ht="17.25" spans="1:19">
      <c r="A17" t="str">
        <f t="shared" si="0"/>
        <v>系统管理</v>
      </c>
      <c r="B17" s="2" t="s">
        <v>63</v>
      </c>
      <c r="C17" s="3" t="s">
        <v>64</v>
      </c>
      <c r="D17" s="2" t="s">
        <v>27</v>
      </c>
      <c r="E17" s="4">
        <v>43350.7471180556</v>
      </c>
      <c r="F17" s="5" t="s">
        <v>12</v>
      </c>
      <c r="K17" s="11" t="s">
        <v>65</v>
      </c>
      <c r="L17" s="12" t="s">
        <v>66</v>
      </c>
      <c r="M17" s="11" t="s">
        <v>11</v>
      </c>
      <c r="N17" s="13">
        <v>43329.4060416667</v>
      </c>
      <c r="O17" t="s">
        <v>58</v>
      </c>
      <c r="S17" s="19"/>
    </row>
    <row r="18" ht="17.25" spans="1:15">
      <c r="A18" t="str">
        <f t="shared" si="0"/>
        <v>系统管理</v>
      </c>
      <c r="B18" s="2" t="s">
        <v>67</v>
      </c>
      <c r="C18" s="3" t="s">
        <v>68</v>
      </c>
      <c r="D18" s="2" t="s">
        <v>27</v>
      </c>
      <c r="E18" s="4">
        <v>43334.7355555556</v>
      </c>
      <c r="F18" s="5" t="s">
        <v>12</v>
      </c>
      <c r="K18" s="2" t="s">
        <v>69</v>
      </c>
      <c r="L18" s="3" t="s">
        <v>70</v>
      </c>
      <c r="M18" s="2" t="s">
        <v>42</v>
      </c>
      <c r="N18" s="4">
        <v>43323.7384259259</v>
      </c>
      <c r="O18" t="s">
        <v>58</v>
      </c>
    </row>
    <row r="19" ht="17.25" spans="1:15">
      <c r="A19" t="str">
        <f t="shared" si="0"/>
        <v>系统管理</v>
      </c>
      <c r="B19" s="6" t="s">
        <v>71</v>
      </c>
      <c r="C19" s="7" t="s">
        <v>72</v>
      </c>
      <c r="D19" s="6" t="s">
        <v>27</v>
      </c>
      <c r="E19" s="8">
        <v>43328.479224537</v>
      </c>
      <c r="F19" s="9" t="s">
        <v>12</v>
      </c>
      <c r="K19" s="6" t="s">
        <v>73</v>
      </c>
      <c r="L19" s="7" t="s">
        <v>74</v>
      </c>
      <c r="M19" s="6" t="s">
        <v>42</v>
      </c>
      <c r="N19" s="8">
        <v>43325.6905208333</v>
      </c>
      <c r="O19" t="s">
        <v>58</v>
      </c>
    </row>
    <row r="20" ht="17.25" spans="1:15">
      <c r="A20" t="str">
        <f t="shared" si="0"/>
        <v>系统管理</v>
      </c>
      <c r="B20" s="6" t="s">
        <v>75</v>
      </c>
      <c r="C20" s="7" t="s">
        <v>76</v>
      </c>
      <c r="D20" s="6" t="s">
        <v>11</v>
      </c>
      <c r="E20" s="8">
        <v>43351.5752546296</v>
      </c>
      <c r="F20" s="9" t="s">
        <v>12</v>
      </c>
      <c r="K20" s="2" t="s">
        <v>77</v>
      </c>
      <c r="L20" s="3" t="s">
        <v>78</v>
      </c>
      <c r="M20" s="2" t="s">
        <v>11</v>
      </c>
      <c r="N20" s="4">
        <v>43327.3965162037</v>
      </c>
      <c r="O20" t="s">
        <v>58</v>
      </c>
    </row>
    <row r="21" ht="17.25" spans="1:15">
      <c r="A21" t="str">
        <f t="shared" si="0"/>
        <v>系统管理</v>
      </c>
      <c r="B21" s="2" t="s">
        <v>79</v>
      </c>
      <c r="C21" s="3" t="s">
        <v>80</v>
      </c>
      <c r="D21" s="2" t="s">
        <v>11</v>
      </c>
      <c r="E21" s="4">
        <v>43351.5753240741</v>
      </c>
      <c r="F21" s="5" t="s">
        <v>12</v>
      </c>
      <c r="K21" s="6" t="s">
        <v>81</v>
      </c>
      <c r="L21" s="7" t="s">
        <v>82</v>
      </c>
      <c r="M21" s="6" t="s">
        <v>11</v>
      </c>
      <c r="N21" s="8">
        <v>43372.3905092593</v>
      </c>
      <c r="O21" t="s">
        <v>58</v>
      </c>
    </row>
    <row r="22" ht="17.25" spans="1:15">
      <c r="A22" t="str">
        <f t="shared" si="0"/>
        <v>系统管理</v>
      </c>
      <c r="B22" s="2" t="s">
        <v>83</v>
      </c>
      <c r="C22" s="3" t="s">
        <v>84</v>
      </c>
      <c r="D22" s="2" t="s">
        <v>27</v>
      </c>
      <c r="E22" s="4">
        <v>43364.6877662037</v>
      </c>
      <c r="F22" s="5" t="s">
        <v>12</v>
      </c>
      <c r="K22" s="2" t="s">
        <v>85</v>
      </c>
      <c r="L22" s="3" t="s">
        <v>86</v>
      </c>
      <c r="M22" s="2" t="s">
        <v>27</v>
      </c>
      <c r="N22" s="4">
        <v>43372.3822337963</v>
      </c>
      <c r="O22" t="s">
        <v>58</v>
      </c>
    </row>
    <row r="23" ht="17.25" spans="1:15">
      <c r="A23" t="str">
        <f t="shared" si="0"/>
        <v>系统管理</v>
      </c>
      <c r="B23" s="6" t="s">
        <v>87</v>
      </c>
      <c r="C23" s="7" t="s">
        <v>88</v>
      </c>
      <c r="D23" s="6" t="s">
        <v>42</v>
      </c>
      <c r="E23" s="8">
        <v>43322.3618055556</v>
      </c>
      <c r="F23" s="9" t="s">
        <v>12</v>
      </c>
      <c r="K23" s="6" t="s">
        <v>89</v>
      </c>
      <c r="L23" s="7" t="s">
        <v>90</v>
      </c>
      <c r="M23" s="6" t="s">
        <v>11</v>
      </c>
      <c r="N23" s="8">
        <v>43325.6421180556</v>
      </c>
      <c r="O23" t="s">
        <v>58</v>
      </c>
    </row>
    <row r="24" ht="17.25" spans="1:15">
      <c r="A24" t="str">
        <f t="shared" si="0"/>
        <v>系统管理</v>
      </c>
      <c r="B24" s="2" t="s">
        <v>91</v>
      </c>
      <c r="C24" s="3" t="s">
        <v>92</v>
      </c>
      <c r="D24" s="2" t="s">
        <v>27</v>
      </c>
      <c r="E24" s="4">
        <v>43350.7472569444</v>
      </c>
      <c r="F24" s="5" t="s">
        <v>12</v>
      </c>
      <c r="K24" s="2" t="s">
        <v>93</v>
      </c>
      <c r="L24" s="3" t="s">
        <v>94</v>
      </c>
      <c r="M24" s="2" t="s">
        <v>27</v>
      </c>
      <c r="N24" s="4">
        <v>43350.7596064815</v>
      </c>
      <c r="O24" t="s">
        <v>58</v>
      </c>
    </row>
    <row r="25" ht="17.25" spans="1:15">
      <c r="A25" t="str">
        <f t="shared" si="0"/>
        <v>系统管理</v>
      </c>
      <c r="B25" s="6" t="s">
        <v>95</v>
      </c>
      <c r="C25" s="7" t="s">
        <v>96</v>
      </c>
      <c r="D25" s="6" t="s">
        <v>27</v>
      </c>
      <c r="E25" s="8">
        <v>43328.6731828704</v>
      </c>
      <c r="F25" s="9" t="s">
        <v>12</v>
      </c>
      <c r="K25" s="6" t="s">
        <v>97</v>
      </c>
      <c r="L25" s="7" t="s">
        <v>98</v>
      </c>
      <c r="M25" s="6" t="s">
        <v>27</v>
      </c>
      <c r="N25" s="8">
        <v>43350.759224537</v>
      </c>
      <c r="O25" t="s">
        <v>58</v>
      </c>
    </row>
    <row r="26" ht="17.25" spans="1:15">
      <c r="A26" t="str">
        <f t="shared" si="0"/>
        <v>系统管理</v>
      </c>
      <c r="B26" s="6" t="s">
        <v>99</v>
      </c>
      <c r="C26" s="7" t="s">
        <v>100</v>
      </c>
      <c r="D26" s="6" t="s">
        <v>42</v>
      </c>
      <c r="E26" s="8">
        <v>43323.3663657407</v>
      </c>
      <c r="F26" s="9" t="s">
        <v>12</v>
      </c>
      <c r="K26" s="2" t="s">
        <v>101</v>
      </c>
      <c r="L26" s="3" t="s">
        <v>102</v>
      </c>
      <c r="M26" s="2" t="s">
        <v>27</v>
      </c>
      <c r="N26" s="4">
        <v>43356.5630671296</v>
      </c>
      <c r="O26" t="s">
        <v>58</v>
      </c>
    </row>
    <row r="27" ht="17.25" spans="1:15">
      <c r="A27" t="str">
        <f t="shared" si="0"/>
        <v>系统管理</v>
      </c>
      <c r="B27" s="2" t="s">
        <v>103</v>
      </c>
      <c r="C27" s="3" t="s">
        <v>104</v>
      </c>
      <c r="D27" s="2" t="s">
        <v>11</v>
      </c>
      <c r="E27" s="4">
        <v>43351.5748958333</v>
      </c>
      <c r="F27" s="5" t="s">
        <v>12</v>
      </c>
      <c r="K27" s="6" t="s">
        <v>105</v>
      </c>
      <c r="L27" s="7" t="s">
        <v>106</v>
      </c>
      <c r="M27" s="6" t="s">
        <v>42</v>
      </c>
      <c r="N27" s="8">
        <v>43371.3886574074</v>
      </c>
      <c r="O27" t="s">
        <v>58</v>
      </c>
    </row>
    <row r="28" ht="17.25" spans="1:15">
      <c r="A28" t="str">
        <f t="shared" si="0"/>
        <v>系统管理</v>
      </c>
      <c r="B28" s="2" t="s">
        <v>107</v>
      </c>
      <c r="C28" s="3" t="s">
        <v>108</v>
      </c>
      <c r="D28" s="2" t="s">
        <v>42</v>
      </c>
      <c r="E28" s="4">
        <v>43322.3731944444</v>
      </c>
      <c r="F28" s="5" t="s">
        <v>12</v>
      </c>
      <c r="K28" s="2" t="s">
        <v>109</v>
      </c>
      <c r="L28" s="3" t="s">
        <v>110</v>
      </c>
      <c r="M28" s="2" t="s">
        <v>42</v>
      </c>
      <c r="N28" s="4">
        <v>43371.3942939815</v>
      </c>
      <c r="O28" t="s">
        <v>58</v>
      </c>
    </row>
    <row r="29" ht="17.25" spans="1:15">
      <c r="A29" t="str">
        <f t="shared" si="0"/>
        <v>系统管理</v>
      </c>
      <c r="B29" s="2" t="s">
        <v>111</v>
      </c>
      <c r="C29" s="3" t="s">
        <v>112</v>
      </c>
      <c r="D29" s="2" t="s">
        <v>11</v>
      </c>
      <c r="E29" s="4">
        <v>43349.5576851852</v>
      </c>
      <c r="F29" s="5" t="s">
        <v>12</v>
      </c>
      <c r="K29" s="6" t="s">
        <v>113</v>
      </c>
      <c r="L29" s="7" t="s">
        <v>114</v>
      </c>
      <c r="M29" s="6" t="s">
        <v>42</v>
      </c>
      <c r="N29" s="8">
        <v>43348.6311805556</v>
      </c>
      <c r="O29" t="s">
        <v>58</v>
      </c>
    </row>
    <row r="30" ht="17.25" spans="1:15">
      <c r="A30" t="str">
        <f t="shared" si="0"/>
        <v>系统管理</v>
      </c>
      <c r="B30" s="6" t="s">
        <v>115</v>
      </c>
      <c r="C30" s="7" t="s">
        <v>116</v>
      </c>
      <c r="D30" s="6" t="s">
        <v>27</v>
      </c>
      <c r="E30" s="8">
        <v>43350.7052893518</v>
      </c>
      <c r="F30" s="9" t="s">
        <v>12</v>
      </c>
      <c r="K30" s="2" t="s">
        <v>117</v>
      </c>
      <c r="L30" s="3" t="s">
        <v>118</v>
      </c>
      <c r="M30" s="2" t="s">
        <v>11</v>
      </c>
      <c r="N30" s="4">
        <v>43326.3967708333</v>
      </c>
      <c r="O30" t="s">
        <v>58</v>
      </c>
    </row>
    <row r="31" ht="17.25" spans="1:15">
      <c r="A31" t="str">
        <f t="shared" si="0"/>
        <v>系统管理</v>
      </c>
      <c r="B31" s="2" t="s">
        <v>119</v>
      </c>
      <c r="C31" s="3" t="s">
        <v>120</v>
      </c>
      <c r="D31" s="2" t="s">
        <v>11</v>
      </c>
      <c r="E31" s="4">
        <v>43351.575</v>
      </c>
      <c r="F31" s="5" t="s">
        <v>12</v>
      </c>
      <c r="K31" s="6" t="s">
        <v>121</v>
      </c>
      <c r="L31" s="7" t="s">
        <v>122</v>
      </c>
      <c r="M31" s="6" t="s">
        <v>11</v>
      </c>
      <c r="N31" s="8">
        <v>43323.6679398148</v>
      </c>
      <c r="O31" t="s">
        <v>58</v>
      </c>
    </row>
    <row r="32" ht="17.25" spans="1:15">
      <c r="A32" t="str">
        <f t="shared" si="0"/>
        <v>系统管理</v>
      </c>
      <c r="B32" s="2" t="s">
        <v>123</v>
      </c>
      <c r="C32" s="3" t="s">
        <v>124</v>
      </c>
      <c r="D32" s="2" t="s">
        <v>42</v>
      </c>
      <c r="E32" s="4">
        <v>43323.3659490741</v>
      </c>
      <c r="F32" s="5" t="s">
        <v>12</v>
      </c>
      <c r="K32" s="2" t="s">
        <v>125</v>
      </c>
      <c r="L32" s="3" t="s">
        <v>126</v>
      </c>
      <c r="M32" s="2" t="s">
        <v>11</v>
      </c>
      <c r="N32" s="4">
        <v>43327.396400463</v>
      </c>
      <c r="O32" t="s">
        <v>58</v>
      </c>
    </row>
    <row r="33" ht="17.25" spans="1:15">
      <c r="A33" t="str">
        <f t="shared" si="0"/>
        <v>薪酬管理</v>
      </c>
      <c r="B33" s="6" t="s">
        <v>127</v>
      </c>
      <c r="C33" s="7" t="s">
        <v>128</v>
      </c>
      <c r="D33" s="6" t="s">
        <v>11</v>
      </c>
      <c r="E33" s="8">
        <v>43364.6453587963</v>
      </c>
      <c r="F33" s="9" t="s">
        <v>12</v>
      </c>
      <c r="K33" s="6" t="s">
        <v>129</v>
      </c>
      <c r="L33" s="7" t="s">
        <v>130</v>
      </c>
      <c r="M33" s="6" t="s">
        <v>27</v>
      </c>
      <c r="N33" s="8">
        <v>43339.7246990741</v>
      </c>
      <c r="O33" t="s">
        <v>58</v>
      </c>
    </row>
    <row r="34" ht="17.25" spans="1:15">
      <c r="A34" t="str">
        <f t="shared" si="0"/>
        <v>员工管理</v>
      </c>
      <c r="B34" s="6" t="s">
        <v>131</v>
      </c>
      <c r="C34" s="7" t="s">
        <v>132</v>
      </c>
      <c r="D34" s="6" t="s">
        <v>42</v>
      </c>
      <c r="E34" s="8">
        <v>43371.4277662037</v>
      </c>
      <c r="F34" s="9" t="s">
        <v>12</v>
      </c>
      <c r="K34" s="2" t="s">
        <v>133</v>
      </c>
      <c r="L34" s="3" t="s">
        <v>134</v>
      </c>
      <c r="M34" s="2" t="s">
        <v>27</v>
      </c>
      <c r="N34" s="4">
        <v>43329.4856365741</v>
      </c>
      <c r="O34" t="s">
        <v>58</v>
      </c>
    </row>
    <row r="35" ht="17.25" spans="1:15">
      <c r="A35" t="str">
        <f t="shared" si="0"/>
        <v>员工管理</v>
      </c>
      <c r="B35" s="2" t="s">
        <v>135</v>
      </c>
      <c r="C35" s="3" t="s">
        <v>136</v>
      </c>
      <c r="D35" s="2" t="s">
        <v>42</v>
      </c>
      <c r="E35" s="4">
        <v>43371.4009143518</v>
      </c>
      <c r="F35" s="5" t="s">
        <v>12</v>
      </c>
      <c r="K35" s="6" t="s">
        <v>137</v>
      </c>
      <c r="L35" s="7" t="s">
        <v>138</v>
      </c>
      <c r="M35" s="6" t="s">
        <v>27</v>
      </c>
      <c r="N35" s="8">
        <v>43339.7245138889</v>
      </c>
      <c r="O35" t="s">
        <v>58</v>
      </c>
    </row>
    <row r="36" ht="17.25" spans="1:15">
      <c r="A36" t="str">
        <f t="shared" si="0"/>
        <v>员工管理</v>
      </c>
      <c r="B36" s="6" t="s">
        <v>139</v>
      </c>
      <c r="C36" s="7" t="s">
        <v>140</v>
      </c>
      <c r="D36" s="6" t="s">
        <v>42</v>
      </c>
      <c r="E36" s="8">
        <v>43371.4092708333</v>
      </c>
      <c r="F36" s="9" t="s">
        <v>12</v>
      </c>
      <c r="K36" s="2" t="s">
        <v>141</v>
      </c>
      <c r="L36" s="3" t="s">
        <v>142</v>
      </c>
      <c r="M36" s="2" t="s">
        <v>27</v>
      </c>
      <c r="N36" s="4">
        <v>43371.5932638889</v>
      </c>
      <c r="O36" t="s">
        <v>58</v>
      </c>
    </row>
    <row r="37" ht="17.25" spans="1:15">
      <c r="A37" t="str">
        <f t="shared" si="0"/>
        <v>员工管理</v>
      </c>
      <c r="B37" s="2" t="s">
        <v>143</v>
      </c>
      <c r="C37" s="3" t="s">
        <v>144</v>
      </c>
      <c r="D37" s="2" t="s">
        <v>42</v>
      </c>
      <c r="E37" s="4">
        <v>43371.4219907407</v>
      </c>
      <c r="F37" s="5" t="s">
        <v>12</v>
      </c>
      <c r="K37" s="6" t="s">
        <v>145</v>
      </c>
      <c r="L37" s="7" t="s">
        <v>146</v>
      </c>
      <c r="M37" s="6" t="s">
        <v>11</v>
      </c>
      <c r="N37" s="8">
        <v>43323.6684837963</v>
      </c>
      <c r="O37" t="s">
        <v>58</v>
      </c>
    </row>
    <row r="38" ht="17.25" spans="1:15">
      <c r="A38" t="str">
        <f t="shared" si="0"/>
        <v>员工管理</v>
      </c>
      <c r="B38" s="6" t="s">
        <v>147</v>
      </c>
      <c r="C38" s="7" t="s">
        <v>148</v>
      </c>
      <c r="D38" s="6" t="s">
        <v>42</v>
      </c>
      <c r="E38" s="8">
        <v>43371.4183680556</v>
      </c>
      <c r="F38" s="9" t="s">
        <v>12</v>
      </c>
      <c r="K38" s="2" t="s">
        <v>149</v>
      </c>
      <c r="L38" s="3" t="s">
        <v>150</v>
      </c>
      <c r="M38" s="2" t="s">
        <v>11</v>
      </c>
      <c r="N38" s="4">
        <v>43326.5514930556</v>
      </c>
      <c r="O38" t="s">
        <v>58</v>
      </c>
    </row>
    <row r="39" ht="17.25" spans="1:15">
      <c r="A39" t="str">
        <f t="shared" si="0"/>
        <v>员工管理</v>
      </c>
      <c r="B39" s="2" t="s">
        <v>151</v>
      </c>
      <c r="C39" s="3" t="s">
        <v>152</v>
      </c>
      <c r="D39" s="2" t="s">
        <v>42</v>
      </c>
      <c r="E39" s="4">
        <v>43371.4155439815</v>
      </c>
      <c r="F39" s="5" t="s">
        <v>12</v>
      </c>
      <c r="K39" s="6" t="s">
        <v>153</v>
      </c>
      <c r="L39" s="7" t="s">
        <v>154</v>
      </c>
      <c r="M39" s="6" t="s">
        <v>11</v>
      </c>
      <c r="N39" s="8">
        <v>43326.4884490741</v>
      </c>
      <c r="O39" t="s">
        <v>58</v>
      </c>
    </row>
    <row r="40" ht="17.25" spans="1:15">
      <c r="A40" t="str">
        <f t="shared" si="0"/>
        <v>员工管理</v>
      </c>
      <c r="B40" s="2" t="s">
        <v>155</v>
      </c>
      <c r="C40" s="3" t="s">
        <v>156</v>
      </c>
      <c r="D40" s="2" t="s">
        <v>42</v>
      </c>
      <c r="E40" s="4">
        <v>43354.4100578704</v>
      </c>
      <c r="F40" s="5" t="s">
        <v>12</v>
      </c>
      <c r="K40" s="2" t="s">
        <v>157</v>
      </c>
      <c r="L40" s="3" t="s">
        <v>158</v>
      </c>
      <c r="M40" s="2" t="s">
        <v>11</v>
      </c>
      <c r="N40" s="4">
        <v>43348.4336689815</v>
      </c>
      <c r="O40" t="s">
        <v>58</v>
      </c>
    </row>
    <row r="41" ht="17.25" spans="1:15">
      <c r="A41" t="str">
        <f t="shared" si="0"/>
        <v>员工管理</v>
      </c>
      <c r="B41" s="6" t="s">
        <v>159</v>
      </c>
      <c r="C41" s="7" t="s">
        <v>160</v>
      </c>
      <c r="D41" s="6" t="s">
        <v>42</v>
      </c>
      <c r="E41" s="8">
        <v>43354.4608333333</v>
      </c>
      <c r="F41" s="9" t="s">
        <v>12</v>
      </c>
      <c r="K41" s="6" t="s">
        <v>161</v>
      </c>
      <c r="L41" s="7" t="s">
        <v>162</v>
      </c>
      <c r="M41" s="6" t="s">
        <v>11</v>
      </c>
      <c r="N41" s="8">
        <v>43323.6726388889</v>
      </c>
      <c r="O41" t="s">
        <v>58</v>
      </c>
    </row>
    <row r="42" ht="17.25" spans="1:15">
      <c r="A42" t="str">
        <f t="shared" si="0"/>
        <v>员工管理</v>
      </c>
      <c r="B42" s="2" t="s">
        <v>163</v>
      </c>
      <c r="C42" s="3" t="s">
        <v>164</v>
      </c>
      <c r="D42" s="2" t="s">
        <v>42</v>
      </c>
      <c r="E42" s="4">
        <v>43360.5873842593</v>
      </c>
      <c r="F42" s="5" t="s">
        <v>12</v>
      </c>
      <c r="K42" s="2" t="s">
        <v>165</v>
      </c>
      <c r="L42" s="3" t="s">
        <v>166</v>
      </c>
      <c r="M42" s="2" t="s">
        <v>42</v>
      </c>
      <c r="N42" s="4">
        <v>43325.6816087963</v>
      </c>
      <c r="O42" t="s">
        <v>58</v>
      </c>
    </row>
    <row r="43" ht="17.25" spans="1:15">
      <c r="A43" t="str">
        <f t="shared" si="0"/>
        <v>员工管理</v>
      </c>
      <c r="B43" s="2" t="s">
        <v>167</v>
      </c>
      <c r="C43" s="3" t="s">
        <v>168</v>
      </c>
      <c r="D43" s="2" t="s">
        <v>42</v>
      </c>
      <c r="E43" s="4">
        <v>43371.433599537</v>
      </c>
      <c r="F43" s="5" t="s">
        <v>12</v>
      </c>
      <c r="K43" s="6" t="s">
        <v>169</v>
      </c>
      <c r="L43" s="7" t="s">
        <v>170</v>
      </c>
      <c r="M43" s="6" t="s">
        <v>42</v>
      </c>
      <c r="N43" s="8">
        <v>43323.6537962963</v>
      </c>
      <c r="O43" t="s">
        <v>58</v>
      </c>
    </row>
    <row r="44" ht="17.25" spans="1:15">
      <c r="A44" t="str">
        <f t="shared" si="0"/>
        <v>员工管理</v>
      </c>
      <c r="B44" s="2" t="s">
        <v>171</v>
      </c>
      <c r="C44" s="3" t="s">
        <v>172</v>
      </c>
      <c r="D44" s="2" t="s">
        <v>42</v>
      </c>
      <c r="E44" s="4">
        <v>43371.4275</v>
      </c>
      <c r="F44" s="5" t="s">
        <v>12</v>
      </c>
      <c r="K44" s="2" t="s">
        <v>173</v>
      </c>
      <c r="L44" s="3" t="s">
        <v>174</v>
      </c>
      <c r="M44" s="2" t="s">
        <v>42</v>
      </c>
      <c r="N44" s="4">
        <v>43321.4437962963</v>
      </c>
      <c r="O44" t="s">
        <v>58</v>
      </c>
    </row>
    <row r="45" ht="17.25" spans="1:15">
      <c r="A45" t="str">
        <f t="shared" si="0"/>
        <v>员工管理</v>
      </c>
      <c r="B45" s="6" t="s">
        <v>175</v>
      </c>
      <c r="C45" s="7" t="s">
        <v>176</v>
      </c>
      <c r="D45" s="6" t="s">
        <v>42</v>
      </c>
      <c r="E45" s="8">
        <v>43371.4015625</v>
      </c>
      <c r="F45" s="9" t="s">
        <v>12</v>
      </c>
      <c r="K45" s="6" t="s">
        <v>177</v>
      </c>
      <c r="L45" s="7" t="s">
        <v>178</v>
      </c>
      <c r="M45" s="6" t="s">
        <v>42</v>
      </c>
      <c r="N45" s="8">
        <v>43323.6665972222</v>
      </c>
      <c r="O45" t="s">
        <v>58</v>
      </c>
    </row>
    <row r="46" ht="17.25" spans="1:15">
      <c r="A46" t="str">
        <f t="shared" si="0"/>
        <v>员工管理</v>
      </c>
      <c r="B46" s="2" t="s">
        <v>179</v>
      </c>
      <c r="C46" s="3" t="s">
        <v>180</v>
      </c>
      <c r="D46" s="2" t="s">
        <v>42</v>
      </c>
      <c r="E46" s="4">
        <v>43371.4096064815</v>
      </c>
      <c r="F46" s="5" t="s">
        <v>12</v>
      </c>
      <c r="K46" s="2" t="s">
        <v>181</v>
      </c>
      <c r="L46" s="3" t="s">
        <v>182</v>
      </c>
      <c r="M46" s="2" t="s">
        <v>42</v>
      </c>
      <c r="N46" s="4">
        <v>43349.4414467593</v>
      </c>
      <c r="O46" t="s">
        <v>58</v>
      </c>
    </row>
    <row r="47" ht="17.25" spans="1:15">
      <c r="A47" t="str">
        <f t="shared" si="0"/>
        <v>员工管理</v>
      </c>
      <c r="B47" s="6" t="s">
        <v>183</v>
      </c>
      <c r="C47" s="7" t="s">
        <v>184</v>
      </c>
      <c r="D47" s="6" t="s">
        <v>42</v>
      </c>
      <c r="E47" s="8">
        <v>43371.4239467593</v>
      </c>
      <c r="F47" s="9" t="s">
        <v>12</v>
      </c>
      <c r="K47" s="6" t="s">
        <v>185</v>
      </c>
      <c r="L47" s="7" t="s">
        <v>186</v>
      </c>
      <c r="M47" s="6" t="s">
        <v>42</v>
      </c>
      <c r="N47" s="8">
        <v>43348.665787037</v>
      </c>
      <c r="O47" t="s">
        <v>58</v>
      </c>
    </row>
    <row r="48" ht="17.25" spans="1:15">
      <c r="A48" t="str">
        <f t="shared" si="0"/>
        <v>员工管理</v>
      </c>
      <c r="B48" s="2" t="s">
        <v>187</v>
      </c>
      <c r="C48" s="3" t="s">
        <v>188</v>
      </c>
      <c r="D48" s="2" t="s">
        <v>42</v>
      </c>
      <c r="E48" s="4">
        <v>43371.418912037</v>
      </c>
      <c r="F48" s="5" t="s">
        <v>12</v>
      </c>
      <c r="K48" s="2" t="s">
        <v>189</v>
      </c>
      <c r="L48" s="3" t="s">
        <v>190</v>
      </c>
      <c r="M48" s="2" t="s">
        <v>42</v>
      </c>
      <c r="N48" s="4">
        <v>43348.647650463</v>
      </c>
      <c r="O48" t="s">
        <v>58</v>
      </c>
    </row>
    <row r="49" ht="17.25" spans="1:15">
      <c r="A49" t="str">
        <f t="shared" si="0"/>
        <v>员工管理</v>
      </c>
      <c r="B49" s="6" t="s">
        <v>191</v>
      </c>
      <c r="C49" s="7" t="s">
        <v>192</v>
      </c>
      <c r="D49" s="6" t="s">
        <v>42</v>
      </c>
      <c r="E49" s="8">
        <v>43371.4158333333</v>
      </c>
      <c r="F49" s="9" t="s">
        <v>12</v>
      </c>
      <c r="K49" s="6" t="s">
        <v>193</v>
      </c>
      <c r="L49" s="7" t="s">
        <v>194</v>
      </c>
      <c r="M49" s="6" t="s">
        <v>27</v>
      </c>
      <c r="N49" s="8">
        <v>43350.7555671296</v>
      </c>
      <c r="O49" t="s">
        <v>58</v>
      </c>
    </row>
    <row r="50" ht="17.25" spans="1:15">
      <c r="A50" t="str">
        <f t="shared" si="0"/>
        <v>员工管理</v>
      </c>
      <c r="B50" s="2" t="s">
        <v>195</v>
      </c>
      <c r="C50" s="3" t="s">
        <v>196</v>
      </c>
      <c r="D50" s="2" t="s">
        <v>11</v>
      </c>
      <c r="E50" s="4">
        <v>43350.6418055556</v>
      </c>
      <c r="F50" s="5" t="s">
        <v>12</v>
      </c>
      <c r="K50" s="2" t="s">
        <v>197</v>
      </c>
      <c r="L50" s="3" t="s">
        <v>198</v>
      </c>
      <c r="M50" s="2" t="s">
        <v>27</v>
      </c>
      <c r="N50" s="4">
        <v>43350.7594097222</v>
      </c>
      <c r="O50" t="s">
        <v>58</v>
      </c>
    </row>
    <row r="51" ht="17.25" spans="1:15">
      <c r="A51" t="str">
        <f t="shared" si="0"/>
        <v>员工管理</v>
      </c>
      <c r="B51" s="2" t="s">
        <v>199</v>
      </c>
      <c r="C51" s="3" t="s">
        <v>200</v>
      </c>
      <c r="D51" s="2" t="s">
        <v>42</v>
      </c>
      <c r="E51" s="4">
        <v>43371.4332407407</v>
      </c>
      <c r="F51" s="5" t="s">
        <v>12</v>
      </c>
      <c r="K51" s="6" t="s">
        <v>201</v>
      </c>
      <c r="L51" s="7" t="s">
        <v>202</v>
      </c>
      <c r="M51" s="6" t="s">
        <v>27</v>
      </c>
      <c r="N51" s="8">
        <v>43339.5806944444</v>
      </c>
      <c r="O51" t="s">
        <v>58</v>
      </c>
    </row>
    <row r="52" ht="17.25" spans="1:15">
      <c r="A52" t="str">
        <f t="shared" si="0"/>
        <v>员工管理</v>
      </c>
      <c r="B52" s="2" t="s">
        <v>203</v>
      </c>
      <c r="C52" s="3" t="s">
        <v>204</v>
      </c>
      <c r="D52" s="2" t="s">
        <v>42</v>
      </c>
      <c r="E52" s="4">
        <v>43354.4685648148</v>
      </c>
      <c r="F52" s="5" t="s">
        <v>12</v>
      </c>
      <c r="K52" s="2" t="s">
        <v>205</v>
      </c>
      <c r="L52" s="3" t="s">
        <v>206</v>
      </c>
      <c r="M52" s="2" t="s">
        <v>27</v>
      </c>
      <c r="N52" s="4">
        <v>43343.4444560185</v>
      </c>
      <c r="O52" t="s">
        <v>58</v>
      </c>
    </row>
    <row r="53" ht="17.25" spans="1:15">
      <c r="A53" t="str">
        <f t="shared" si="0"/>
        <v>员工管理</v>
      </c>
      <c r="B53" s="2" t="s">
        <v>207</v>
      </c>
      <c r="C53" s="3" t="s">
        <v>208</v>
      </c>
      <c r="D53" s="2" t="s">
        <v>42</v>
      </c>
      <c r="E53" s="4">
        <v>43354.4298611111</v>
      </c>
      <c r="F53" s="5" t="s">
        <v>12</v>
      </c>
      <c r="K53" s="6" t="s">
        <v>209</v>
      </c>
      <c r="L53" s="7" t="s">
        <v>210</v>
      </c>
      <c r="M53" s="6" t="s">
        <v>27</v>
      </c>
      <c r="N53" s="8">
        <v>43343.4457407407</v>
      </c>
      <c r="O53" t="s">
        <v>58</v>
      </c>
    </row>
    <row r="54" ht="17.25" spans="1:15">
      <c r="A54" t="str">
        <f t="shared" si="0"/>
        <v>员工管理</v>
      </c>
      <c r="B54" s="6" t="s">
        <v>211</v>
      </c>
      <c r="C54" s="7" t="s">
        <v>212</v>
      </c>
      <c r="D54" s="6" t="s">
        <v>42</v>
      </c>
      <c r="E54" s="8">
        <v>43354.4502083333</v>
      </c>
      <c r="F54" s="9" t="s">
        <v>12</v>
      </c>
      <c r="K54" s="2" t="s">
        <v>213</v>
      </c>
      <c r="L54" s="3" t="s">
        <v>214</v>
      </c>
      <c r="M54" s="2" t="s">
        <v>27</v>
      </c>
      <c r="N54" s="4">
        <v>43346.6289699074</v>
      </c>
      <c r="O54" t="s">
        <v>58</v>
      </c>
    </row>
    <row r="55" ht="17.25" spans="1:15">
      <c r="A55" t="str">
        <f t="shared" si="0"/>
        <v>员工管理</v>
      </c>
      <c r="B55" s="6" t="s">
        <v>215</v>
      </c>
      <c r="C55" s="7" t="s">
        <v>216</v>
      </c>
      <c r="D55" s="6" t="s">
        <v>42</v>
      </c>
      <c r="E55" s="8">
        <v>43354.4424421296</v>
      </c>
      <c r="F55" s="9" t="s">
        <v>12</v>
      </c>
      <c r="K55" s="6" t="s">
        <v>217</v>
      </c>
      <c r="L55" s="7" t="s">
        <v>218</v>
      </c>
      <c r="M55" s="6" t="s">
        <v>27</v>
      </c>
      <c r="N55" s="8">
        <v>43350.5916087963</v>
      </c>
      <c r="O55" t="s">
        <v>58</v>
      </c>
    </row>
    <row r="56" ht="17.25" spans="1:15">
      <c r="A56" t="str">
        <f t="shared" si="0"/>
        <v>组织规划</v>
      </c>
      <c r="B56" s="2" t="s">
        <v>56</v>
      </c>
      <c r="C56" s="3" t="s">
        <v>57</v>
      </c>
      <c r="D56" s="2" t="s">
        <v>42</v>
      </c>
      <c r="E56" s="4">
        <v>43371.3898032407</v>
      </c>
      <c r="F56" s="5" t="s">
        <v>12</v>
      </c>
      <c r="K56" s="2" t="s">
        <v>219</v>
      </c>
      <c r="L56" s="3" t="s">
        <v>220</v>
      </c>
      <c r="M56" s="2" t="s">
        <v>11</v>
      </c>
      <c r="N56" s="4">
        <v>43327.3962152778</v>
      </c>
      <c r="O56" t="s">
        <v>58</v>
      </c>
    </row>
    <row r="57" ht="17.25" spans="1:15">
      <c r="A57" t="str">
        <f t="shared" si="0"/>
        <v>组织规划</v>
      </c>
      <c r="B57" s="6" t="s">
        <v>61</v>
      </c>
      <c r="C57" s="7" t="s">
        <v>62</v>
      </c>
      <c r="D57" s="6" t="s">
        <v>42</v>
      </c>
      <c r="E57" s="8">
        <v>43371.3948263889</v>
      </c>
      <c r="F57" s="9" t="s">
        <v>12</v>
      </c>
      <c r="K57" s="6" t="s">
        <v>221</v>
      </c>
      <c r="L57" s="7" t="s">
        <v>222</v>
      </c>
      <c r="M57" s="6" t="s">
        <v>27</v>
      </c>
      <c r="N57" s="8">
        <v>43340.6607060185</v>
      </c>
      <c r="O57" t="s">
        <v>223</v>
      </c>
    </row>
    <row r="58" ht="17.25" spans="1:15">
      <c r="A58" t="str">
        <f t="shared" si="0"/>
        <v>组织规划</v>
      </c>
      <c r="B58" s="2" t="s">
        <v>65</v>
      </c>
      <c r="C58" s="3" t="s">
        <v>66</v>
      </c>
      <c r="D58" s="2" t="s">
        <v>11</v>
      </c>
      <c r="E58" s="4">
        <v>43329.4060416667</v>
      </c>
      <c r="F58" s="5" t="s">
        <v>12</v>
      </c>
      <c r="K58" s="2" t="s">
        <v>224</v>
      </c>
      <c r="L58" s="3" t="s">
        <v>225</v>
      </c>
      <c r="M58" s="2" t="s">
        <v>27</v>
      </c>
      <c r="N58" s="4">
        <v>43340.7301041667</v>
      </c>
      <c r="O58" t="s">
        <v>223</v>
      </c>
    </row>
    <row r="59" ht="17.25" spans="1:15">
      <c r="A59" t="str">
        <f t="shared" si="0"/>
        <v>组织规划</v>
      </c>
      <c r="B59" s="6" t="s">
        <v>69</v>
      </c>
      <c r="C59" s="7" t="s">
        <v>70</v>
      </c>
      <c r="D59" s="6" t="s">
        <v>42</v>
      </c>
      <c r="E59" s="8">
        <v>43323.7384259259</v>
      </c>
      <c r="F59" s="9" t="s">
        <v>12</v>
      </c>
      <c r="K59" s="6" t="s">
        <v>226</v>
      </c>
      <c r="L59" s="7" t="s">
        <v>227</v>
      </c>
      <c r="M59" s="6" t="s">
        <v>27</v>
      </c>
      <c r="N59" s="8">
        <v>43350.748125</v>
      </c>
      <c r="O59" t="s">
        <v>223</v>
      </c>
    </row>
    <row r="60" ht="17.25" spans="1:15">
      <c r="A60" t="str">
        <f t="shared" si="0"/>
        <v>组织规划</v>
      </c>
      <c r="B60" s="2" t="s">
        <v>73</v>
      </c>
      <c r="C60" s="3" t="s">
        <v>74</v>
      </c>
      <c r="D60" s="2" t="s">
        <v>42</v>
      </c>
      <c r="E60" s="4">
        <v>43325.6905208333</v>
      </c>
      <c r="F60" s="5" t="s">
        <v>12</v>
      </c>
      <c r="K60" s="2" t="s">
        <v>228</v>
      </c>
      <c r="L60" s="3" t="s">
        <v>229</v>
      </c>
      <c r="M60" s="2" t="s">
        <v>27</v>
      </c>
      <c r="N60" s="4">
        <v>43340.6540277778</v>
      </c>
      <c r="O60" t="s">
        <v>223</v>
      </c>
    </row>
    <row r="61" ht="17.25" spans="1:15">
      <c r="A61" t="str">
        <f t="shared" si="0"/>
        <v>组织规划</v>
      </c>
      <c r="B61" s="2" t="s">
        <v>89</v>
      </c>
      <c r="C61" s="3" t="s">
        <v>90</v>
      </c>
      <c r="D61" s="2" t="s">
        <v>11</v>
      </c>
      <c r="E61" s="4">
        <v>43325.6421180556</v>
      </c>
      <c r="F61" s="5" t="s">
        <v>12</v>
      </c>
      <c r="K61" s="6" t="s">
        <v>230</v>
      </c>
      <c r="L61" s="7" t="s">
        <v>231</v>
      </c>
      <c r="M61" s="6" t="s">
        <v>27</v>
      </c>
      <c r="N61" s="8">
        <v>43340.6728935185</v>
      </c>
      <c r="O61" t="s">
        <v>223</v>
      </c>
    </row>
    <row r="62" ht="17.25" spans="1:15">
      <c r="A62" t="str">
        <f t="shared" si="0"/>
        <v>组织规划</v>
      </c>
      <c r="B62" s="2" t="s">
        <v>101</v>
      </c>
      <c r="C62" s="3" t="s">
        <v>102</v>
      </c>
      <c r="D62" s="2" t="s">
        <v>27</v>
      </c>
      <c r="E62" s="4">
        <v>43356.5630671296</v>
      </c>
      <c r="F62" s="5" t="s">
        <v>12</v>
      </c>
      <c r="K62" s="2" t="s">
        <v>131</v>
      </c>
      <c r="L62" s="3" t="s">
        <v>132</v>
      </c>
      <c r="M62" s="2" t="s">
        <v>42</v>
      </c>
      <c r="N62" s="4">
        <v>43371.4277662037</v>
      </c>
      <c r="O62" t="s">
        <v>223</v>
      </c>
    </row>
    <row r="63" ht="17.25" spans="1:15">
      <c r="A63" t="str">
        <f t="shared" si="0"/>
        <v>组织规划</v>
      </c>
      <c r="B63" s="6" t="s">
        <v>105</v>
      </c>
      <c r="C63" s="7" t="s">
        <v>106</v>
      </c>
      <c r="D63" s="6" t="s">
        <v>42</v>
      </c>
      <c r="E63" s="8">
        <v>43371.3886574074</v>
      </c>
      <c r="F63" s="9" t="s">
        <v>12</v>
      </c>
      <c r="K63" s="6" t="s">
        <v>135</v>
      </c>
      <c r="L63" s="7" t="s">
        <v>136</v>
      </c>
      <c r="M63" s="6" t="s">
        <v>42</v>
      </c>
      <c r="N63" s="8">
        <v>43371.4009143518</v>
      </c>
      <c r="O63" t="s">
        <v>223</v>
      </c>
    </row>
    <row r="64" ht="17.25" spans="1:15">
      <c r="A64" t="str">
        <f t="shared" si="0"/>
        <v>组织规划</v>
      </c>
      <c r="B64" s="2" t="s">
        <v>109</v>
      </c>
      <c r="C64" s="3" t="s">
        <v>110</v>
      </c>
      <c r="D64" s="2" t="s">
        <v>42</v>
      </c>
      <c r="E64" s="4">
        <v>43371.3942939815</v>
      </c>
      <c r="F64" s="5" t="s">
        <v>12</v>
      </c>
      <c r="K64" s="2" t="s">
        <v>139</v>
      </c>
      <c r="L64" s="3" t="s">
        <v>140</v>
      </c>
      <c r="M64" s="2" t="s">
        <v>42</v>
      </c>
      <c r="N64" s="4">
        <v>43371.4092708333</v>
      </c>
      <c r="O64" t="s">
        <v>223</v>
      </c>
    </row>
    <row r="65" ht="17.25" spans="1:15">
      <c r="A65" t="str">
        <f t="shared" si="0"/>
        <v>组织规划</v>
      </c>
      <c r="B65" s="6" t="s">
        <v>113</v>
      </c>
      <c r="C65" s="7" t="s">
        <v>114</v>
      </c>
      <c r="D65" s="6" t="s">
        <v>42</v>
      </c>
      <c r="E65" s="8">
        <v>43348.6311805556</v>
      </c>
      <c r="F65" s="9" t="s">
        <v>12</v>
      </c>
      <c r="K65" s="6" t="s">
        <v>143</v>
      </c>
      <c r="L65" s="7" t="s">
        <v>144</v>
      </c>
      <c r="M65" s="6" t="s">
        <v>42</v>
      </c>
      <c r="N65" s="8">
        <v>43371.4219907407</v>
      </c>
      <c r="O65" t="s">
        <v>223</v>
      </c>
    </row>
    <row r="66" ht="17.25" spans="1:15">
      <c r="A66" t="str">
        <f t="shared" si="0"/>
        <v>组织规划</v>
      </c>
      <c r="B66" s="2" t="s">
        <v>117</v>
      </c>
      <c r="C66" s="3" t="s">
        <v>118</v>
      </c>
      <c r="D66" s="2" t="s">
        <v>11</v>
      </c>
      <c r="E66" s="4">
        <v>43326.3967708333</v>
      </c>
      <c r="F66" s="5" t="s">
        <v>12</v>
      </c>
      <c r="K66" s="2" t="s">
        <v>147</v>
      </c>
      <c r="L66" s="3" t="s">
        <v>148</v>
      </c>
      <c r="M66" s="2" t="s">
        <v>42</v>
      </c>
      <c r="N66" s="4">
        <v>43371.4183680556</v>
      </c>
      <c r="O66" t="s">
        <v>223</v>
      </c>
    </row>
    <row r="67" ht="17.25" spans="1:15">
      <c r="A67" t="str">
        <f t="shared" si="0"/>
        <v>组织规划</v>
      </c>
      <c r="B67" s="6" t="s">
        <v>121</v>
      </c>
      <c r="C67" s="7" t="s">
        <v>122</v>
      </c>
      <c r="D67" s="6" t="s">
        <v>11</v>
      </c>
      <c r="E67" s="8">
        <v>43323.6679398148</v>
      </c>
      <c r="F67" s="9" t="s">
        <v>12</v>
      </c>
      <c r="K67" s="6" t="s">
        <v>151</v>
      </c>
      <c r="L67" s="7" t="s">
        <v>152</v>
      </c>
      <c r="M67" s="6" t="s">
        <v>42</v>
      </c>
      <c r="N67" s="8">
        <v>43371.4155439815</v>
      </c>
      <c r="O67" t="s">
        <v>223</v>
      </c>
    </row>
    <row r="68" ht="17.25" spans="1:15">
      <c r="A68" t="str">
        <f t="shared" si="0"/>
        <v>组织规划</v>
      </c>
      <c r="B68" s="2" t="s">
        <v>129</v>
      </c>
      <c r="C68" s="3" t="s">
        <v>130</v>
      </c>
      <c r="D68" s="2" t="s">
        <v>27</v>
      </c>
      <c r="E68" s="4">
        <v>43339.7246990741</v>
      </c>
      <c r="F68" s="5" t="s">
        <v>12</v>
      </c>
      <c r="K68" s="2" t="s">
        <v>232</v>
      </c>
      <c r="L68" s="3" t="s">
        <v>233</v>
      </c>
      <c r="M68" s="2" t="s">
        <v>42</v>
      </c>
      <c r="N68" s="4">
        <v>43332.4424652778</v>
      </c>
      <c r="O68" t="s">
        <v>223</v>
      </c>
    </row>
    <row r="69" ht="17.25" spans="1:15">
      <c r="A69" t="str">
        <f t="shared" si="0"/>
        <v>组织规划</v>
      </c>
      <c r="B69" s="6" t="s">
        <v>133</v>
      </c>
      <c r="C69" s="7" t="s">
        <v>134</v>
      </c>
      <c r="D69" s="6" t="s">
        <v>27</v>
      </c>
      <c r="E69" s="8">
        <v>43329.4856365741</v>
      </c>
      <c r="F69" s="9" t="s">
        <v>12</v>
      </c>
      <c r="K69" s="6" t="s">
        <v>234</v>
      </c>
      <c r="L69" s="7" t="s">
        <v>235</v>
      </c>
      <c r="M69" s="6" t="s">
        <v>42</v>
      </c>
      <c r="N69" s="8">
        <v>43332.4425694444</v>
      </c>
      <c r="O69" t="s">
        <v>223</v>
      </c>
    </row>
    <row r="70" ht="17.25" spans="1:15">
      <c r="A70" t="str">
        <f t="shared" ref="A70:A133" si="2">VLOOKUP(B70,$K$6:$O$230,5,0)</f>
        <v>组织规划</v>
      </c>
      <c r="B70" s="2" t="s">
        <v>137</v>
      </c>
      <c r="C70" s="3" t="s">
        <v>138</v>
      </c>
      <c r="D70" s="2" t="s">
        <v>27</v>
      </c>
      <c r="E70" s="4">
        <v>43339.7245138889</v>
      </c>
      <c r="F70" s="5" t="s">
        <v>12</v>
      </c>
      <c r="K70" s="2" t="s">
        <v>236</v>
      </c>
      <c r="L70" s="3" t="s">
        <v>237</v>
      </c>
      <c r="M70" s="2" t="s">
        <v>11</v>
      </c>
      <c r="N70" s="4">
        <v>43333.4776851852</v>
      </c>
      <c r="O70" t="s">
        <v>223</v>
      </c>
    </row>
    <row r="71" ht="17.25" spans="1:15">
      <c r="A71" t="str">
        <f t="shared" si="2"/>
        <v>组织规划</v>
      </c>
      <c r="B71" s="6" t="s">
        <v>141</v>
      </c>
      <c r="C71" s="7" t="s">
        <v>142</v>
      </c>
      <c r="D71" s="6" t="s">
        <v>27</v>
      </c>
      <c r="E71" s="8">
        <v>43371.5932638889</v>
      </c>
      <c r="F71" s="9" t="s">
        <v>12</v>
      </c>
      <c r="K71" s="6" t="s">
        <v>238</v>
      </c>
      <c r="L71" s="7" t="s">
        <v>239</v>
      </c>
      <c r="M71" s="6" t="s">
        <v>42</v>
      </c>
      <c r="N71" s="8">
        <v>43332.7015856481</v>
      </c>
      <c r="O71" t="s">
        <v>223</v>
      </c>
    </row>
    <row r="72" ht="17.25" spans="1:15">
      <c r="A72" t="str">
        <f t="shared" si="2"/>
        <v>组织规划</v>
      </c>
      <c r="B72" s="6" t="s">
        <v>145</v>
      </c>
      <c r="C72" s="7" t="s">
        <v>146</v>
      </c>
      <c r="D72" s="6" t="s">
        <v>11</v>
      </c>
      <c r="E72" s="8">
        <v>43323.6684837963</v>
      </c>
      <c r="F72" s="9" t="s">
        <v>12</v>
      </c>
      <c r="K72" s="2" t="s">
        <v>240</v>
      </c>
      <c r="L72" s="3" t="s">
        <v>241</v>
      </c>
      <c r="M72" s="2" t="s">
        <v>42</v>
      </c>
      <c r="N72" s="4">
        <v>43328.4553819444</v>
      </c>
      <c r="O72" t="s">
        <v>223</v>
      </c>
    </row>
    <row r="73" ht="17.25" spans="1:15">
      <c r="A73" t="str">
        <f t="shared" si="2"/>
        <v>组织规划</v>
      </c>
      <c r="B73" s="6" t="s">
        <v>149</v>
      </c>
      <c r="C73" s="7" t="s">
        <v>150</v>
      </c>
      <c r="D73" s="6" t="s">
        <v>11</v>
      </c>
      <c r="E73" s="8">
        <v>43326.5514930556</v>
      </c>
      <c r="F73" s="9" t="s">
        <v>12</v>
      </c>
      <c r="K73" s="6" t="s">
        <v>242</v>
      </c>
      <c r="L73" s="7" t="s">
        <v>243</v>
      </c>
      <c r="M73" s="6" t="s">
        <v>42</v>
      </c>
      <c r="N73" s="8">
        <v>43327.4156712963</v>
      </c>
      <c r="O73" t="s">
        <v>223</v>
      </c>
    </row>
    <row r="74" ht="17.25" spans="1:15">
      <c r="A74" t="str">
        <f t="shared" si="2"/>
        <v>组织规划</v>
      </c>
      <c r="B74" s="6" t="s">
        <v>157</v>
      </c>
      <c r="C74" s="7" t="s">
        <v>158</v>
      </c>
      <c r="D74" s="6" t="s">
        <v>11</v>
      </c>
      <c r="E74" s="8">
        <v>43348.4336689815</v>
      </c>
      <c r="F74" s="9" t="s">
        <v>12</v>
      </c>
      <c r="K74" s="2" t="s">
        <v>244</v>
      </c>
      <c r="L74" s="3" t="s">
        <v>245</v>
      </c>
      <c r="M74" s="2" t="s">
        <v>42</v>
      </c>
      <c r="N74" s="4">
        <v>43327.4081712963</v>
      </c>
      <c r="O74" t="s">
        <v>223</v>
      </c>
    </row>
    <row r="75" ht="17.25" spans="1:15">
      <c r="A75" t="str">
        <f t="shared" si="2"/>
        <v>组织规划</v>
      </c>
      <c r="B75" s="2" t="s">
        <v>161</v>
      </c>
      <c r="C75" s="3" t="s">
        <v>162</v>
      </c>
      <c r="D75" s="2" t="s">
        <v>11</v>
      </c>
      <c r="E75" s="4">
        <v>43323.6726388889</v>
      </c>
      <c r="F75" s="5" t="s">
        <v>12</v>
      </c>
      <c r="K75" s="6" t="s">
        <v>246</v>
      </c>
      <c r="L75" s="7" t="s">
        <v>247</v>
      </c>
      <c r="M75" s="6" t="s">
        <v>42</v>
      </c>
      <c r="N75" s="8">
        <v>43328.4135185185</v>
      </c>
      <c r="O75" t="s">
        <v>223</v>
      </c>
    </row>
    <row r="76" ht="17.25" spans="1:15">
      <c r="A76" t="str">
        <f t="shared" si="2"/>
        <v>组织规划</v>
      </c>
      <c r="B76" s="6" t="s">
        <v>173</v>
      </c>
      <c r="C76" s="7" t="s">
        <v>174</v>
      </c>
      <c r="D76" s="6" t="s">
        <v>42</v>
      </c>
      <c r="E76" s="8">
        <v>43321.4437962963</v>
      </c>
      <c r="F76" s="9" t="s">
        <v>12</v>
      </c>
      <c r="K76" s="2" t="s">
        <v>248</v>
      </c>
      <c r="L76" s="3" t="s">
        <v>249</v>
      </c>
      <c r="M76" s="2" t="s">
        <v>42</v>
      </c>
      <c r="N76" s="4">
        <v>43327.6960648148</v>
      </c>
      <c r="O76" t="s">
        <v>223</v>
      </c>
    </row>
    <row r="77" ht="17.25" spans="1:15">
      <c r="A77" t="str">
        <f t="shared" si="2"/>
        <v>组织规划</v>
      </c>
      <c r="B77" s="6" t="s">
        <v>181</v>
      </c>
      <c r="C77" s="7" t="s">
        <v>182</v>
      </c>
      <c r="D77" s="6" t="s">
        <v>42</v>
      </c>
      <c r="E77" s="8">
        <v>43349.4414467593</v>
      </c>
      <c r="F77" s="9" t="s">
        <v>12</v>
      </c>
      <c r="K77" s="6" t="s">
        <v>250</v>
      </c>
      <c r="L77" s="7" t="s">
        <v>251</v>
      </c>
      <c r="M77" s="6" t="s">
        <v>42</v>
      </c>
      <c r="N77" s="8">
        <v>43327.6391782407</v>
      </c>
      <c r="O77" t="s">
        <v>223</v>
      </c>
    </row>
    <row r="78" ht="17.25" spans="1:15">
      <c r="A78" t="str">
        <f t="shared" si="2"/>
        <v>组织规划</v>
      </c>
      <c r="B78" s="6" t="s">
        <v>185</v>
      </c>
      <c r="C78" s="7" t="s">
        <v>186</v>
      </c>
      <c r="D78" s="6" t="s">
        <v>42</v>
      </c>
      <c r="E78" s="8">
        <v>43348.665787037</v>
      </c>
      <c r="F78" s="9" t="s">
        <v>12</v>
      </c>
      <c r="K78" s="2" t="s">
        <v>252</v>
      </c>
      <c r="L78" s="3" t="s">
        <v>253</v>
      </c>
      <c r="M78" s="2" t="s">
        <v>42</v>
      </c>
      <c r="N78" s="4">
        <v>43346.4565162037</v>
      </c>
      <c r="O78" t="s">
        <v>223</v>
      </c>
    </row>
    <row r="79" ht="17.25" spans="1:15">
      <c r="A79" t="str">
        <f t="shared" si="2"/>
        <v>组织规划</v>
      </c>
      <c r="B79" s="6" t="s">
        <v>193</v>
      </c>
      <c r="C79" s="7" t="s">
        <v>194</v>
      </c>
      <c r="D79" s="6" t="s">
        <v>27</v>
      </c>
      <c r="E79" s="8">
        <v>43350.7555671296</v>
      </c>
      <c r="F79" s="9" t="s">
        <v>12</v>
      </c>
      <c r="K79" s="6" t="s">
        <v>254</v>
      </c>
      <c r="L79" s="7" t="s">
        <v>255</v>
      </c>
      <c r="M79" s="6" t="s">
        <v>42</v>
      </c>
      <c r="N79" s="8">
        <v>43343.4476736111</v>
      </c>
      <c r="O79" t="s">
        <v>223</v>
      </c>
    </row>
    <row r="80" ht="17.25" spans="1:15">
      <c r="A80" t="str">
        <f t="shared" si="2"/>
        <v>组织规划</v>
      </c>
      <c r="B80" s="2" t="s">
        <v>197</v>
      </c>
      <c r="C80" s="3" t="s">
        <v>198</v>
      </c>
      <c r="D80" s="2" t="s">
        <v>27</v>
      </c>
      <c r="E80" s="4">
        <v>43350.7594097222</v>
      </c>
      <c r="F80" s="5" t="s">
        <v>12</v>
      </c>
      <c r="K80" s="2" t="s">
        <v>256</v>
      </c>
      <c r="L80" s="3" t="s">
        <v>257</v>
      </c>
      <c r="M80" s="2" t="s">
        <v>42</v>
      </c>
      <c r="N80" s="4">
        <v>43343.7224652778</v>
      </c>
      <c r="O80" t="s">
        <v>223</v>
      </c>
    </row>
    <row r="81" ht="17.25" spans="1:15">
      <c r="A81" t="str">
        <f t="shared" si="2"/>
        <v>组织规划</v>
      </c>
      <c r="B81" s="6" t="s">
        <v>201</v>
      </c>
      <c r="C81" s="7" t="s">
        <v>202</v>
      </c>
      <c r="D81" s="6" t="s">
        <v>27</v>
      </c>
      <c r="E81" s="8">
        <v>43339.5806944444</v>
      </c>
      <c r="F81" s="9" t="s">
        <v>12</v>
      </c>
      <c r="K81" s="6" t="s">
        <v>258</v>
      </c>
      <c r="L81" s="7" t="s">
        <v>259</v>
      </c>
      <c r="M81" s="6" t="s">
        <v>11</v>
      </c>
      <c r="N81" s="8">
        <v>43343.6942476852</v>
      </c>
      <c r="O81" t="s">
        <v>223</v>
      </c>
    </row>
    <row r="82" ht="17.25" spans="1:15">
      <c r="A82" t="str">
        <f t="shared" si="2"/>
        <v>组织规划</v>
      </c>
      <c r="B82" s="2" t="s">
        <v>205</v>
      </c>
      <c r="C82" s="3" t="s">
        <v>206</v>
      </c>
      <c r="D82" s="2" t="s">
        <v>27</v>
      </c>
      <c r="E82" s="4">
        <v>43343.4444560185</v>
      </c>
      <c r="F82" s="5" t="s">
        <v>12</v>
      </c>
      <c r="K82" s="2" t="s">
        <v>260</v>
      </c>
      <c r="L82" s="3" t="s">
        <v>261</v>
      </c>
      <c r="M82" s="2" t="s">
        <v>42</v>
      </c>
      <c r="N82" s="4">
        <v>43332.6759375</v>
      </c>
      <c r="O82" t="s">
        <v>223</v>
      </c>
    </row>
    <row r="83" ht="17.25" spans="1:15">
      <c r="A83" t="str">
        <f t="shared" si="2"/>
        <v>组织规划</v>
      </c>
      <c r="B83" s="6" t="s">
        <v>209</v>
      </c>
      <c r="C83" s="7" t="s">
        <v>210</v>
      </c>
      <c r="D83" s="6" t="s">
        <v>27</v>
      </c>
      <c r="E83" s="8">
        <v>43343.4457407407</v>
      </c>
      <c r="F83" s="9" t="s">
        <v>12</v>
      </c>
      <c r="K83" s="6" t="s">
        <v>262</v>
      </c>
      <c r="L83" s="7" t="s">
        <v>263</v>
      </c>
      <c r="M83" s="6" t="s">
        <v>11</v>
      </c>
      <c r="N83" s="8">
        <v>43333.4756828704</v>
      </c>
      <c r="O83" t="s">
        <v>223</v>
      </c>
    </row>
    <row r="84" ht="17.25" spans="1:15">
      <c r="A84" t="str">
        <f t="shared" si="2"/>
        <v>组织规划</v>
      </c>
      <c r="B84" s="2" t="s">
        <v>213</v>
      </c>
      <c r="C84" s="3" t="s">
        <v>214</v>
      </c>
      <c r="D84" s="2" t="s">
        <v>27</v>
      </c>
      <c r="E84" s="4">
        <v>43346.6289699074</v>
      </c>
      <c r="F84" s="5" t="s">
        <v>12</v>
      </c>
      <c r="K84" s="2" t="s">
        <v>264</v>
      </c>
      <c r="L84" s="3" t="s">
        <v>265</v>
      </c>
      <c r="M84" s="2" t="s">
        <v>42</v>
      </c>
      <c r="N84" s="4">
        <v>43327.4161805556</v>
      </c>
      <c r="O84" t="s">
        <v>223</v>
      </c>
    </row>
    <row r="85" ht="17.25" spans="1:15">
      <c r="A85" t="str">
        <f t="shared" si="2"/>
        <v>员工管理</v>
      </c>
      <c r="B85" s="2" t="s">
        <v>266</v>
      </c>
      <c r="C85" s="3" t="s">
        <v>267</v>
      </c>
      <c r="D85" s="2" t="s">
        <v>27</v>
      </c>
      <c r="E85" s="4">
        <v>43337.6401157407</v>
      </c>
      <c r="F85" s="5" t="s">
        <v>12</v>
      </c>
      <c r="K85" s="6" t="s">
        <v>155</v>
      </c>
      <c r="L85" s="7" t="s">
        <v>156</v>
      </c>
      <c r="M85" s="6" t="s">
        <v>42</v>
      </c>
      <c r="N85" s="8">
        <v>43354.4100578704</v>
      </c>
      <c r="O85" t="s">
        <v>223</v>
      </c>
    </row>
    <row r="86" ht="17.25" spans="1:15">
      <c r="A86" t="str">
        <f t="shared" si="2"/>
        <v>员工管理</v>
      </c>
      <c r="B86" s="2" t="s">
        <v>268</v>
      </c>
      <c r="C86" s="3" t="s">
        <v>269</v>
      </c>
      <c r="D86" s="2" t="s">
        <v>27</v>
      </c>
      <c r="E86" s="4">
        <v>43340.7386689815</v>
      </c>
      <c r="F86" s="5" t="s">
        <v>12</v>
      </c>
      <c r="K86" s="2" t="s">
        <v>159</v>
      </c>
      <c r="L86" s="3" t="s">
        <v>160</v>
      </c>
      <c r="M86" s="2" t="s">
        <v>42</v>
      </c>
      <c r="N86" s="4">
        <v>43354.4608333333</v>
      </c>
      <c r="O86" t="s">
        <v>223</v>
      </c>
    </row>
    <row r="87" ht="17.25" spans="1:15">
      <c r="A87" t="str">
        <f t="shared" si="2"/>
        <v>员工管理</v>
      </c>
      <c r="B87" s="6" t="s">
        <v>270</v>
      </c>
      <c r="C87" s="7" t="s">
        <v>271</v>
      </c>
      <c r="D87" s="6" t="s">
        <v>27</v>
      </c>
      <c r="E87" s="8">
        <v>43339.7366898148</v>
      </c>
      <c r="F87" s="9" t="s">
        <v>12</v>
      </c>
      <c r="K87" s="6" t="s">
        <v>163</v>
      </c>
      <c r="L87" s="7" t="s">
        <v>164</v>
      </c>
      <c r="M87" s="6" t="s">
        <v>42</v>
      </c>
      <c r="N87" s="8">
        <v>43360.5873842593</v>
      </c>
      <c r="O87" t="s">
        <v>223</v>
      </c>
    </row>
    <row r="88" ht="17.25" spans="1:15">
      <c r="A88" t="str">
        <f t="shared" si="2"/>
        <v>员工管理</v>
      </c>
      <c r="B88" s="2" t="s">
        <v>272</v>
      </c>
      <c r="C88" s="3" t="s">
        <v>273</v>
      </c>
      <c r="D88" s="2" t="s">
        <v>27</v>
      </c>
      <c r="E88" s="4">
        <v>43350.7546990741</v>
      </c>
      <c r="F88" s="5" t="s">
        <v>12</v>
      </c>
      <c r="K88" s="2" t="s">
        <v>274</v>
      </c>
      <c r="L88" s="3" t="s">
        <v>275</v>
      </c>
      <c r="M88" s="2" t="s">
        <v>11</v>
      </c>
      <c r="N88" s="4">
        <v>43372.3918055556</v>
      </c>
      <c r="O88" t="s">
        <v>223</v>
      </c>
    </row>
    <row r="89" ht="17.25" spans="1:15">
      <c r="A89" t="str">
        <f t="shared" si="2"/>
        <v>员工管理</v>
      </c>
      <c r="B89" s="6" t="s">
        <v>276</v>
      </c>
      <c r="C89" s="7" t="s">
        <v>277</v>
      </c>
      <c r="D89" s="6" t="s">
        <v>27</v>
      </c>
      <c r="E89" s="8">
        <v>43340.7161226852</v>
      </c>
      <c r="F89" s="9" t="s">
        <v>12</v>
      </c>
      <c r="K89" s="6" t="s">
        <v>278</v>
      </c>
      <c r="L89" s="7" t="s">
        <v>279</v>
      </c>
      <c r="M89" s="6" t="s">
        <v>11</v>
      </c>
      <c r="N89" s="8">
        <v>43333.4771412037</v>
      </c>
      <c r="O89" t="s">
        <v>223</v>
      </c>
    </row>
    <row r="90" ht="17.25" spans="1:15">
      <c r="A90" t="str">
        <f t="shared" si="2"/>
        <v>员工管理</v>
      </c>
      <c r="B90" s="2" t="s">
        <v>280</v>
      </c>
      <c r="C90" s="3" t="s">
        <v>281</v>
      </c>
      <c r="D90" s="2" t="s">
        <v>42</v>
      </c>
      <c r="E90" s="4">
        <v>43342.7156134259</v>
      </c>
      <c r="F90" s="5" t="s">
        <v>12</v>
      </c>
      <c r="K90" s="2" t="s">
        <v>282</v>
      </c>
      <c r="L90" s="3" t="s">
        <v>283</v>
      </c>
      <c r="M90" s="2" t="s">
        <v>42</v>
      </c>
      <c r="N90" s="4">
        <v>43342.6373726852</v>
      </c>
      <c r="O90" t="s">
        <v>223</v>
      </c>
    </row>
    <row r="91" ht="17.25" spans="1:15">
      <c r="A91" t="str">
        <f t="shared" si="2"/>
        <v>组织规划</v>
      </c>
      <c r="B91" s="6" t="s">
        <v>165</v>
      </c>
      <c r="C91" s="7" t="s">
        <v>166</v>
      </c>
      <c r="D91" s="6" t="s">
        <v>42</v>
      </c>
      <c r="E91" s="8">
        <v>43325.6816087963</v>
      </c>
      <c r="F91" s="9" t="s">
        <v>12</v>
      </c>
      <c r="K91" s="6" t="s">
        <v>167</v>
      </c>
      <c r="L91" s="7" t="s">
        <v>168</v>
      </c>
      <c r="M91" s="6" t="s">
        <v>42</v>
      </c>
      <c r="N91" s="8">
        <v>43371.433599537</v>
      </c>
      <c r="O91" t="s">
        <v>223</v>
      </c>
    </row>
    <row r="92" ht="17.25" spans="1:15">
      <c r="A92" t="str">
        <f t="shared" si="2"/>
        <v>组织规划</v>
      </c>
      <c r="B92" s="2" t="s">
        <v>177</v>
      </c>
      <c r="C92" s="3" t="s">
        <v>178</v>
      </c>
      <c r="D92" s="2" t="s">
        <v>42</v>
      </c>
      <c r="E92" s="4">
        <v>43323.6665972222</v>
      </c>
      <c r="F92" s="5" t="s">
        <v>12</v>
      </c>
      <c r="K92" s="2" t="s">
        <v>284</v>
      </c>
      <c r="L92" s="3" t="s">
        <v>285</v>
      </c>
      <c r="M92" s="2" t="s">
        <v>11</v>
      </c>
      <c r="N92" s="4">
        <v>43333.4757638889</v>
      </c>
      <c r="O92" t="s">
        <v>223</v>
      </c>
    </row>
    <row r="93" ht="17.25" spans="1:15">
      <c r="A93" t="str">
        <f t="shared" si="2"/>
        <v>组织规划</v>
      </c>
      <c r="B93" s="2" t="s">
        <v>169</v>
      </c>
      <c r="C93" s="3" t="s">
        <v>170</v>
      </c>
      <c r="D93" s="2" t="s">
        <v>42</v>
      </c>
      <c r="E93" s="4">
        <v>43323.6537962963</v>
      </c>
      <c r="F93" s="5" t="s">
        <v>12</v>
      </c>
      <c r="K93" s="6" t="s">
        <v>171</v>
      </c>
      <c r="L93" s="7" t="s">
        <v>172</v>
      </c>
      <c r="M93" s="6" t="s">
        <v>42</v>
      </c>
      <c r="N93" s="8">
        <v>43371.4275</v>
      </c>
      <c r="O93" t="s">
        <v>223</v>
      </c>
    </row>
    <row r="94" ht="17.25" spans="1:15">
      <c r="A94" t="str">
        <f t="shared" si="2"/>
        <v>组织规划</v>
      </c>
      <c r="B94" s="2" t="s">
        <v>153</v>
      </c>
      <c r="C94" s="3" t="s">
        <v>154</v>
      </c>
      <c r="D94" s="2" t="s">
        <v>11</v>
      </c>
      <c r="E94" s="4">
        <v>43326.4884490741</v>
      </c>
      <c r="F94" s="5" t="s">
        <v>12</v>
      </c>
      <c r="K94" s="2" t="s">
        <v>175</v>
      </c>
      <c r="L94" s="3" t="s">
        <v>176</v>
      </c>
      <c r="M94" s="2" t="s">
        <v>42</v>
      </c>
      <c r="N94" s="4">
        <v>43371.4015625</v>
      </c>
      <c r="O94" t="s">
        <v>223</v>
      </c>
    </row>
    <row r="95" ht="17.25" spans="1:15">
      <c r="A95" t="str">
        <f t="shared" si="2"/>
        <v>薪酬管理</v>
      </c>
      <c r="B95" s="2" t="s">
        <v>286</v>
      </c>
      <c r="C95" s="3" t="s">
        <v>287</v>
      </c>
      <c r="D95" s="2" t="s">
        <v>42</v>
      </c>
      <c r="E95" s="4">
        <v>43363.6653356481</v>
      </c>
      <c r="F95" s="5" t="s">
        <v>12</v>
      </c>
      <c r="K95" s="6" t="s">
        <v>179</v>
      </c>
      <c r="L95" s="7" t="s">
        <v>180</v>
      </c>
      <c r="M95" s="6" t="s">
        <v>42</v>
      </c>
      <c r="N95" s="8">
        <v>43371.4096064815</v>
      </c>
      <c r="O95" t="s">
        <v>223</v>
      </c>
    </row>
    <row r="96" ht="17.25" spans="1:15">
      <c r="A96" t="str">
        <f t="shared" si="2"/>
        <v>薪酬管理</v>
      </c>
      <c r="B96" s="6" t="s">
        <v>288</v>
      </c>
      <c r="C96" s="7" t="s">
        <v>289</v>
      </c>
      <c r="D96" s="6" t="s">
        <v>42</v>
      </c>
      <c r="E96" s="8">
        <v>43353.5871180556</v>
      </c>
      <c r="F96" s="9" t="s">
        <v>12</v>
      </c>
      <c r="K96" s="2" t="s">
        <v>183</v>
      </c>
      <c r="L96" s="3" t="s">
        <v>184</v>
      </c>
      <c r="M96" s="2" t="s">
        <v>42</v>
      </c>
      <c r="N96" s="4">
        <v>43371.4239467593</v>
      </c>
      <c r="O96" t="s">
        <v>223</v>
      </c>
    </row>
    <row r="97" ht="17.25" spans="1:15">
      <c r="A97" t="str">
        <f t="shared" si="2"/>
        <v>员工管理</v>
      </c>
      <c r="B97" s="6" t="s">
        <v>260</v>
      </c>
      <c r="C97" s="7" t="s">
        <v>261</v>
      </c>
      <c r="D97" s="6" t="s">
        <v>42</v>
      </c>
      <c r="E97" s="8">
        <v>43332.6759375</v>
      </c>
      <c r="F97" s="9" t="s">
        <v>12</v>
      </c>
      <c r="K97" s="6" t="s">
        <v>187</v>
      </c>
      <c r="L97" s="7" t="s">
        <v>188</v>
      </c>
      <c r="M97" s="6" t="s">
        <v>42</v>
      </c>
      <c r="N97" s="8">
        <v>43371.418912037</v>
      </c>
      <c r="O97" t="s">
        <v>223</v>
      </c>
    </row>
    <row r="98" ht="17.25" spans="1:15">
      <c r="A98" t="str">
        <f t="shared" si="2"/>
        <v>公共</v>
      </c>
      <c r="B98" s="6" t="s">
        <v>44</v>
      </c>
      <c r="C98" s="7" t="s">
        <v>290</v>
      </c>
      <c r="D98" s="6" t="s">
        <v>27</v>
      </c>
      <c r="E98" s="8">
        <v>43339.4753935185</v>
      </c>
      <c r="F98" s="9" t="s">
        <v>12</v>
      </c>
      <c r="K98" s="2" t="s">
        <v>191</v>
      </c>
      <c r="L98" s="3" t="s">
        <v>192</v>
      </c>
      <c r="M98" s="2" t="s">
        <v>42</v>
      </c>
      <c r="N98" s="4">
        <v>43371.4158333333</v>
      </c>
      <c r="O98" t="s">
        <v>223</v>
      </c>
    </row>
    <row r="99" ht="17.25" spans="1:15">
      <c r="A99" t="str">
        <f t="shared" si="2"/>
        <v>公共</v>
      </c>
      <c r="B99" s="2" t="s">
        <v>49</v>
      </c>
      <c r="C99" s="3" t="s">
        <v>291</v>
      </c>
      <c r="D99" s="2" t="s">
        <v>27</v>
      </c>
      <c r="E99" s="4">
        <v>43339.437962963</v>
      </c>
      <c r="F99" s="5" t="s">
        <v>12</v>
      </c>
      <c r="K99" s="6" t="s">
        <v>195</v>
      </c>
      <c r="L99" s="7" t="s">
        <v>196</v>
      </c>
      <c r="M99" s="6" t="s">
        <v>11</v>
      </c>
      <c r="N99" s="8">
        <v>43350.6418055556</v>
      </c>
      <c r="O99" t="s">
        <v>223</v>
      </c>
    </row>
    <row r="100" ht="17.25" spans="1:15">
      <c r="A100" t="str">
        <f t="shared" si="2"/>
        <v>员工管理</v>
      </c>
      <c r="B100" s="2" t="s">
        <v>262</v>
      </c>
      <c r="C100" s="3" t="s">
        <v>263</v>
      </c>
      <c r="D100" s="2" t="s">
        <v>11</v>
      </c>
      <c r="E100" s="4">
        <v>43333.4756828704</v>
      </c>
      <c r="F100" s="5" t="s">
        <v>12</v>
      </c>
      <c r="K100" s="2" t="s">
        <v>292</v>
      </c>
      <c r="L100" s="3" t="s">
        <v>293</v>
      </c>
      <c r="M100" s="2" t="s">
        <v>27</v>
      </c>
      <c r="N100" s="4">
        <v>43350.7536689815</v>
      </c>
      <c r="O100" t="s">
        <v>223</v>
      </c>
    </row>
    <row r="101" ht="17.25" spans="1:15">
      <c r="A101" t="str">
        <f t="shared" si="2"/>
        <v>员工管理</v>
      </c>
      <c r="B101" s="6" t="s">
        <v>264</v>
      </c>
      <c r="C101" s="7" t="s">
        <v>265</v>
      </c>
      <c r="D101" s="6" t="s">
        <v>42</v>
      </c>
      <c r="E101" s="8">
        <v>43327.4161805556</v>
      </c>
      <c r="F101" s="9" t="s">
        <v>12</v>
      </c>
      <c r="K101" s="6" t="s">
        <v>294</v>
      </c>
      <c r="L101" s="7" t="s">
        <v>295</v>
      </c>
      <c r="M101" s="6" t="s">
        <v>27</v>
      </c>
      <c r="N101" s="8">
        <v>43340.726724537</v>
      </c>
      <c r="O101" t="s">
        <v>223</v>
      </c>
    </row>
    <row r="102" ht="17.25" spans="1:15">
      <c r="A102" t="str">
        <f t="shared" si="2"/>
        <v>薪酬管理</v>
      </c>
      <c r="B102" s="2" t="s">
        <v>296</v>
      </c>
      <c r="C102" s="3" t="s">
        <v>297</v>
      </c>
      <c r="D102" s="2" t="s">
        <v>42</v>
      </c>
      <c r="E102" s="4">
        <v>43369.3905787037</v>
      </c>
      <c r="F102" s="5" t="s">
        <v>12</v>
      </c>
      <c r="K102" s="2" t="s">
        <v>298</v>
      </c>
      <c r="L102" s="3" t="s">
        <v>299</v>
      </c>
      <c r="M102" s="2" t="s">
        <v>27</v>
      </c>
      <c r="N102" s="4">
        <v>43350.7541666667</v>
      </c>
      <c r="O102" t="s">
        <v>223</v>
      </c>
    </row>
    <row r="103" ht="17.25" spans="1:15">
      <c r="A103" t="str">
        <f t="shared" si="2"/>
        <v>薪酬管理</v>
      </c>
      <c r="B103" s="6" t="s">
        <v>300</v>
      </c>
      <c r="C103" s="7" t="s">
        <v>301</v>
      </c>
      <c r="D103" s="6" t="s">
        <v>42</v>
      </c>
      <c r="E103" s="8">
        <v>43357.462037037</v>
      </c>
      <c r="F103" s="9" t="s">
        <v>12</v>
      </c>
      <c r="K103" s="6" t="s">
        <v>302</v>
      </c>
      <c r="L103" s="7" t="s">
        <v>303</v>
      </c>
      <c r="M103" s="6" t="s">
        <v>27</v>
      </c>
      <c r="N103" s="8">
        <v>43350.7534027778</v>
      </c>
      <c r="O103" t="s">
        <v>223</v>
      </c>
    </row>
    <row r="104" ht="17.25" spans="1:15">
      <c r="A104" t="str">
        <f t="shared" si="2"/>
        <v>系统管理</v>
      </c>
      <c r="B104" s="6" t="s">
        <v>304</v>
      </c>
      <c r="C104" s="7" t="s">
        <v>305</v>
      </c>
      <c r="D104" s="6" t="s">
        <v>27</v>
      </c>
      <c r="E104" s="8">
        <v>43350.7382060185</v>
      </c>
      <c r="F104" s="9" t="s">
        <v>12</v>
      </c>
      <c r="K104" s="2" t="s">
        <v>306</v>
      </c>
      <c r="L104" s="3" t="s">
        <v>307</v>
      </c>
      <c r="M104" s="2" t="s">
        <v>27</v>
      </c>
      <c r="N104" s="4">
        <v>43340.7059259259</v>
      </c>
      <c r="O104" t="s">
        <v>223</v>
      </c>
    </row>
    <row r="105" ht="17.25" spans="1:15">
      <c r="A105" t="str">
        <f t="shared" si="2"/>
        <v>系统管理</v>
      </c>
      <c r="B105" s="6" t="s">
        <v>308</v>
      </c>
      <c r="C105" s="7" t="s">
        <v>309</v>
      </c>
      <c r="D105" s="6" t="s">
        <v>27</v>
      </c>
      <c r="E105" s="8">
        <v>43328.5841666667</v>
      </c>
      <c r="F105" s="9" t="s">
        <v>12</v>
      </c>
      <c r="K105" s="6" t="s">
        <v>280</v>
      </c>
      <c r="L105" s="7" t="s">
        <v>281</v>
      </c>
      <c r="M105" s="6" t="s">
        <v>42</v>
      </c>
      <c r="N105" s="8">
        <v>43342.7156134259</v>
      </c>
      <c r="O105" t="s">
        <v>223</v>
      </c>
    </row>
    <row r="106" ht="17.25" spans="1:15">
      <c r="A106" t="str">
        <f t="shared" si="2"/>
        <v>系统管理</v>
      </c>
      <c r="B106" s="6" t="s">
        <v>310</v>
      </c>
      <c r="C106" s="7" t="s">
        <v>311</v>
      </c>
      <c r="D106" s="6" t="s">
        <v>27</v>
      </c>
      <c r="E106" s="8">
        <v>43334.7352546296</v>
      </c>
      <c r="F106" s="9" t="s">
        <v>12</v>
      </c>
      <c r="K106" s="2" t="s">
        <v>312</v>
      </c>
      <c r="L106" s="3" t="s">
        <v>313</v>
      </c>
      <c r="M106" s="2" t="s">
        <v>42</v>
      </c>
      <c r="N106" s="4">
        <v>43332.5716203704</v>
      </c>
      <c r="O106" t="s">
        <v>223</v>
      </c>
    </row>
    <row r="107" ht="17.25" spans="1:15">
      <c r="A107" t="str">
        <f t="shared" si="2"/>
        <v>系统管理</v>
      </c>
      <c r="B107" s="2" t="s">
        <v>314</v>
      </c>
      <c r="C107" s="3" t="s">
        <v>315</v>
      </c>
      <c r="D107" s="2" t="s">
        <v>27</v>
      </c>
      <c r="E107" s="4">
        <v>43343.3677199074</v>
      </c>
      <c r="F107" s="5" t="s">
        <v>12</v>
      </c>
      <c r="K107" s="6" t="s">
        <v>199</v>
      </c>
      <c r="L107" s="7" t="s">
        <v>200</v>
      </c>
      <c r="M107" s="6" t="s">
        <v>42</v>
      </c>
      <c r="N107" s="8">
        <v>43371.4332407407</v>
      </c>
      <c r="O107" t="s">
        <v>223</v>
      </c>
    </row>
    <row r="108" ht="17.25" spans="1:15">
      <c r="A108" t="str">
        <f t="shared" si="2"/>
        <v>公共</v>
      </c>
      <c r="B108" s="6" t="s">
        <v>316</v>
      </c>
      <c r="C108" s="7" t="s">
        <v>317</v>
      </c>
      <c r="D108" s="6" t="s">
        <v>27</v>
      </c>
      <c r="E108" s="8">
        <v>43336.4078819444</v>
      </c>
      <c r="F108" s="9" t="s">
        <v>12</v>
      </c>
      <c r="K108" s="2" t="s">
        <v>318</v>
      </c>
      <c r="L108" s="3" t="s">
        <v>319</v>
      </c>
      <c r="M108" s="2" t="s">
        <v>11</v>
      </c>
      <c r="N108" s="4">
        <v>43333.4759606481</v>
      </c>
      <c r="O108" t="s">
        <v>223</v>
      </c>
    </row>
    <row r="109" ht="17.25" spans="1:15">
      <c r="A109" t="str">
        <f t="shared" si="2"/>
        <v>公共</v>
      </c>
      <c r="B109" s="2" t="s">
        <v>320</v>
      </c>
      <c r="C109" s="3" t="s">
        <v>321</v>
      </c>
      <c r="D109" s="2" t="s">
        <v>27</v>
      </c>
      <c r="E109" s="4">
        <v>43336.4071412037</v>
      </c>
      <c r="F109" s="5" t="s">
        <v>12</v>
      </c>
      <c r="K109" s="6" t="s">
        <v>322</v>
      </c>
      <c r="L109" s="7" t="s">
        <v>323</v>
      </c>
      <c r="M109" s="6" t="s">
        <v>11</v>
      </c>
      <c r="N109" s="8">
        <v>43333.476099537</v>
      </c>
      <c r="O109" t="s">
        <v>223</v>
      </c>
    </row>
    <row r="110" ht="17.25" spans="1:15">
      <c r="A110" t="str">
        <f t="shared" si="2"/>
        <v>公共</v>
      </c>
      <c r="B110" s="2" t="s">
        <v>324</v>
      </c>
      <c r="C110" s="3" t="s">
        <v>325</v>
      </c>
      <c r="D110" s="2" t="s">
        <v>27</v>
      </c>
      <c r="E110" s="4">
        <v>43336.4065856481</v>
      </c>
      <c r="F110" s="5" t="s">
        <v>12</v>
      </c>
      <c r="K110" s="2" t="s">
        <v>326</v>
      </c>
      <c r="L110" s="3" t="s">
        <v>327</v>
      </c>
      <c r="M110" s="2" t="s">
        <v>42</v>
      </c>
      <c r="N110" s="4">
        <v>43334.442662037</v>
      </c>
      <c r="O110" t="s">
        <v>223</v>
      </c>
    </row>
    <row r="111" ht="17.25" spans="1:15">
      <c r="A111" t="str">
        <f t="shared" si="2"/>
        <v>首页</v>
      </c>
      <c r="B111" s="6" t="s">
        <v>34</v>
      </c>
      <c r="C111" s="7" t="s">
        <v>35</v>
      </c>
      <c r="D111" s="6" t="s">
        <v>11</v>
      </c>
      <c r="E111" s="8">
        <v>43350.7157060185</v>
      </c>
      <c r="F111" s="9" t="s">
        <v>12</v>
      </c>
      <c r="K111" s="6" t="s">
        <v>328</v>
      </c>
      <c r="L111" s="7" t="s">
        <v>329</v>
      </c>
      <c r="M111" s="6" t="s">
        <v>42</v>
      </c>
      <c r="N111" s="8">
        <v>43357.6581018519</v>
      </c>
      <c r="O111" t="s">
        <v>223</v>
      </c>
    </row>
    <row r="112" ht="17.25" spans="1:15">
      <c r="A112" t="str">
        <f t="shared" si="2"/>
        <v>文化建设</v>
      </c>
      <c r="B112" s="6" t="s">
        <v>330</v>
      </c>
      <c r="C112" s="7" t="s">
        <v>331</v>
      </c>
      <c r="D112" s="6" t="s">
        <v>11</v>
      </c>
      <c r="E112" s="8">
        <v>43363.6354050926</v>
      </c>
      <c r="F112" s="9" t="s">
        <v>12</v>
      </c>
      <c r="K112" s="2" t="s">
        <v>332</v>
      </c>
      <c r="L112" s="3" t="s">
        <v>333</v>
      </c>
      <c r="M112" s="2" t="s">
        <v>42</v>
      </c>
      <c r="N112" s="4">
        <v>43328.4650115741</v>
      </c>
      <c r="O112" t="s">
        <v>223</v>
      </c>
    </row>
    <row r="113" ht="17.25" spans="1:15">
      <c r="A113" t="str">
        <f t="shared" si="2"/>
        <v>系统管理</v>
      </c>
      <c r="B113" s="2" t="s">
        <v>334</v>
      </c>
      <c r="C113" s="3" t="s">
        <v>335</v>
      </c>
      <c r="D113" s="2" t="s">
        <v>27</v>
      </c>
      <c r="E113" s="4">
        <v>43328.5314699074</v>
      </c>
      <c r="F113" s="5" t="s">
        <v>12</v>
      </c>
      <c r="K113" s="6" t="s">
        <v>203</v>
      </c>
      <c r="L113" s="7" t="s">
        <v>204</v>
      </c>
      <c r="M113" s="6" t="s">
        <v>42</v>
      </c>
      <c r="N113" s="8">
        <v>43354.4685648148</v>
      </c>
      <c r="O113" t="s">
        <v>223</v>
      </c>
    </row>
    <row r="114" ht="17.25" spans="1:15">
      <c r="A114" t="str">
        <f t="shared" si="2"/>
        <v>薪酬管理</v>
      </c>
      <c r="B114" s="2" t="s">
        <v>336</v>
      </c>
      <c r="C114" s="3" t="s">
        <v>337</v>
      </c>
      <c r="D114" s="2" t="s">
        <v>27</v>
      </c>
      <c r="E114" s="4">
        <v>43360.5972222222</v>
      </c>
      <c r="F114" s="5" t="s">
        <v>12</v>
      </c>
      <c r="K114" s="2" t="s">
        <v>338</v>
      </c>
      <c r="L114" s="3" t="s">
        <v>339</v>
      </c>
      <c r="M114" s="2" t="s">
        <v>42</v>
      </c>
      <c r="N114" s="4">
        <v>43327.6100694444</v>
      </c>
      <c r="O114" t="s">
        <v>223</v>
      </c>
    </row>
    <row r="115" ht="17.25" spans="1:15">
      <c r="A115" t="str">
        <f t="shared" si="2"/>
        <v>薪酬管理</v>
      </c>
      <c r="B115" s="2" t="s">
        <v>340</v>
      </c>
      <c r="C115" s="3" t="s">
        <v>341</v>
      </c>
      <c r="D115" s="2" t="s">
        <v>42</v>
      </c>
      <c r="E115" s="4">
        <v>43350.4261342593</v>
      </c>
      <c r="F115" s="5" t="s">
        <v>12</v>
      </c>
      <c r="K115" s="6" t="s">
        <v>207</v>
      </c>
      <c r="L115" s="7" t="s">
        <v>208</v>
      </c>
      <c r="M115" s="6" t="s">
        <v>42</v>
      </c>
      <c r="N115" s="8">
        <v>43354.4298611111</v>
      </c>
      <c r="O115" t="s">
        <v>223</v>
      </c>
    </row>
    <row r="116" ht="17.25" spans="1:15">
      <c r="A116" t="str">
        <f t="shared" si="2"/>
        <v>薪酬管理</v>
      </c>
      <c r="B116" s="6" t="s">
        <v>342</v>
      </c>
      <c r="C116" s="7" t="s">
        <v>343</v>
      </c>
      <c r="D116" s="6" t="s">
        <v>27</v>
      </c>
      <c r="E116" s="8">
        <v>43360.4822800926</v>
      </c>
      <c r="F116" s="9" t="s">
        <v>12</v>
      </c>
      <c r="K116" s="2" t="s">
        <v>344</v>
      </c>
      <c r="L116" s="3" t="s">
        <v>345</v>
      </c>
      <c r="M116" s="2" t="s">
        <v>42</v>
      </c>
      <c r="N116" s="4">
        <v>43354.607025463</v>
      </c>
      <c r="O116" t="s">
        <v>223</v>
      </c>
    </row>
    <row r="117" ht="17.25" spans="1:15">
      <c r="A117" t="str">
        <f t="shared" si="2"/>
        <v>薪酬管理</v>
      </c>
      <c r="B117" s="2" t="s">
        <v>346</v>
      </c>
      <c r="C117" s="3" t="s">
        <v>347</v>
      </c>
      <c r="D117" s="2" t="s">
        <v>42</v>
      </c>
      <c r="E117" s="4">
        <v>43363.4339467593</v>
      </c>
      <c r="F117" s="5" t="s">
        <v>12</v>
      </c>
      <c r="K117" s="6" t="s">
        <v>348</v>
      </c>
      <c r="L117" s="7" t="s">
        <v>349</v>
      </c>
      <c r="M117" s="6" t="s">
        <v>42</v>
      </c>
      <c r="N117" s="8">
        <v>43327.7115162037</v>
      </c>
      <c r="O117" t="s">
        <v>223</v>
      </c>
    </row>
    <row r="118" ht="17.25" spans="1:15">
      <c r="A118" t="str">
        <f t="shared" si="2"/>
        <v>薪酬管理</v>
      </c>
      <c r="B118" s="2" t="s">
        <v>350</v>
      </c>
      <c r="C118" s="3" t="s">
        <v>351</v>
      </c>
      <c r="D118" s="2" t="s">
        <v>27</v>
      </c>
      <c r="E118" s="4">
        <v>43370.7811805556</v>
      </c>
      <c r="F118" s="5" t="s">
        <v>12</v>
      </c>
      <c r="K118" s="2" t="s">
        <v>211</v>
      </c>
      <c r="L118" s="3" t="s">
        <v>212</v>
      </c>
      <c r="M118" s="2" t="s">
        <v>42</v>
      </c>
      <c r="N118" s="4">
        <v>43354.4502083333</v>
      </c>
      <c r="O118" t="s">
        <v>223</v>
      </c>
    </row>
    <row r="119" ht="17.25" spans="1:15">
      <c r="A119" t="str">
        <f t="shared" si="2"/>
        <v>薪酬管理</v>
      </c>
      <c r="B119" s="6" t="s">
        <v>352</v>
      </c>
      <c r="C119" s="7" t="s">
        <v>353</v>
      </c>
      <c r="D119" s="6" t="s">
        <v>27</v>
      </c>
      <c r="E119" s="8">
        <v>43360.6224768519</v>
      </c>
      <c r="F119" s="9" t="s">
        <v>12</v>
      </c>
      <c r="K119" s="6" t="s">
        <v>354</v>
      </c>
      <c r="L119" s="7" t="s">
        <v>355</v>
      </c>
      <c r="M119" s="6" t="s">
        <v>42</v>
      </c>
      <c r="N119" s="8">
        <v>43327.650474537</v>
      </c>
      <c r="O119" t="s">
        <v>223</v>
      </c>
    </row>
    <row r="120" ht="17.25" spans="1:15">
      <c r="A120" t="str">
        <f t="shared" si="2"/>
        <v>薪酬管理</v>
      </c>
      <c r="B120" s="6" t="s">
        <v>356</v>
      </c>
      <c r="C120" s="7" t="s">
        <v>357</v>
      </c>
      <c r="D120" s="6" t="s">
        <v>27</v>
      </c>
      <c r="E120" s="8">
        <v>43360.6359606481</v>
      </c>
      <c r="F120" s="9" t="s">
        <v>12</v>
      </c>
      <c r="K120" s="2" t="s">
        <v>215</v>
      </c>
      <c r="L120" s="3" t="s">
        <v>216</v>
      </c>
      <c r="M120" s="2" t="s">
        <v>42</v>
      </c>
      <c r="N120" s="4">
        <v>43354.4424421296</v>
      </c>
      <c r="O120" t="s">
        <v>223</v>
      </c>
    </row>
    <row r="121" ht="17.25" spans="1:15">
      <c r="A121" t="str">
        <f t="shared" si="2"/>
        <v>薪酬管理</v>
      </c>
      <c r="B121" s="6" t="s">
        <v>358</v>
      </c>
      <c r="C121" s="7" t="s">
        <v>359</v>
      </c>
      <c r="D121" s="6" t="s">
        <v>11</v>
      </c>
      <c r="E121" s="8">
        <v>43356.7825462963</v>
      </c>
      <c r="F121" s="9" t="s">
        <v>12</v>
      </c>
      <c r="K121" s="6" t="s">
        <v>360</v>
      </c>
      <c r="L121" s="7" t="s">
        <v>361</v>
      </c>
      <c r="M121" s="6" t="s">
        <v>42</v>
      </c>
      <c r="N121" s="8">
        <v>43327.3901273148</v>
      </c>
      <c r="O121" t="s">
        <v>223</v>
      </c>
    </row>
    <row r="122" ht="17.25" spans="1:15">
      <c r="A122" t="str">
        <f t="shared" si="2"/>
        <v>薪酬管理</v>
      </c>
      <c r="B122" s="2" t="s">
        <v>362</v>
      </c>
      <c r="C122" s="3" t="s">
        <v>363</v>
      </c>
      <c r="D122" s="2" t="s">
        <v>11</v>
      </c>
      <c r="E122" s="4">
        <v>43346.7021875</v>
      </c>
      <c r="F122" s="5" t="s">
        <v>12</v>
      </c>
      <c r="K122" s="2" t="s">
        <v>364</v>
      </c>
      <c r="L122" s="3" t="s">
        <v>365</v>
      </c>
      <c r="M122" s="2" t="s">
        <v>42</v>
      </c>
      <c r="N122" s="4">
        <v>43357.4852893519</v>
      </c>
      <c r="O122" t="s">
        <v>223</v>
      </c>
    </row>
    <row r="123" ht="17.25" spans="1:15">
      <c r="A123" t="str">
        <f t="shared" si="2"/>
        <v>薪酬管理</v>
      </c>
      <c r="B123" s="6" t="s">
        <v>366</v>
      </c>
      <c r="C123" s="7" t="s">
        <v>367</v>
      </c>
      <c r="D123" s="6" t="s">
        <v>11</v>
      </c>
      <c r="E123" s="8">
        <v>43369.6388657407</v>
      </c>
      <c r="F123" s="9" t="s">
        <v>12</v>
      </c>
      <c r="K123" s="6" t="s">
        <v>266</v>
      </c>
      <c r="L123" s="7" t="s">
        <v>267</v>
      </c>
      <c r="M123" s="6" t="s">
        <v>27</v>
      </c>
      <c r="N123" s="8">
        <v>43337.6401157407</v>
      </c>
      <c r="O123" t="s">
        <v>223</v>
      </c>
    </row>
    <row r="124" ht="17.25" spans="1:15">
      <c r="A124" t="str">
        <f t="shared" si="2"/>
        <v>员工管理</v>
      </c>
      <c r="B124" s="6" t="s">
        <v>284</v>
      </c>
      <c r="C124" s="7" t="s">
        <v>285</v>
      </c>
      <c r="D124" s="6" t="s">
        <v>11</v>
      </c>
      <c r="E124" s="8">
        <v>43333.4757638889</v>
      </c>
      <c r="F124" s="9" t="s">
        <v>12</v>
      </c>
      <c r="K124" s="2" t="s">
        <v>276</v>
      </c>
      <c r="L124" s="3" t="s">
        <v>277</v>
      </c>
      <c r="M124" s="2" t="s">
        <v>27</v>
      </c>
      <c r="N124" s="4">
        <v>43340.7161226852</v>
      </c>
      <c r="O124" t="s">
        <v>223</v>
      </c>
    </row>
    <row r="125" ht="17.25" spans="1:15">
      <c r="A125" t="str">
        <f t="shared" si="2"/>
        <v>薪酬管理</v>
      </c>
      <c r="B125" s="6" t="s">
        <v>368</v>
      </c>
      <c r="C125" s="7" t="s">
        <v>369</v>
      </c>
      <c r="D125" s="6" t="s">
        <v>11</v>
      </c>
      <c r="E125" s="8">
        <v>43368.3813310185</v>
      </c>
      <c r="F125" s="9" t="s">
        <v>12</v>
      </c>
      <c r="K125" s="6" t="s">
        <v>272</v>
      </c>
      <c r="L125" s="7" t="s">
        <v>273</v>
      </c>
      <c r="M125" s="6" t="s">
        <v>27</v>
      </c>
      <c r="N125" s="8">
        <v>43350.7546990741</v>
      </c>
      <c r="O125" t="s">
        <v>223</v>
      </c>
    </row>
    <row r="126" ht="17.25" spans="1:15">
      <c r="A126" t="str">
        <f t="shared" si="2"/>
        <v>薪酬管理</v>
      </c>
      <c r="B126" s="6" t="s">
        <v>17</v>
      </c>
      <c r="C126" s="7" t="s">
        <v>370</v>
      </c>
      <c r="D126" s="6" t="s">
        <v>42</v>
      </c>
      <c r="E126" s="8">
        <v>43362.4579976852</v>
      </c>
      <c r="F126" s="9" t="s">
        <v>12</v>
      </c>
      <c r="K126" s="2" t="s">
        <v>270</v>
      </c>
      <c r="L126" s="3" t="s">
        <v>271</v>
      </c>
      <c r="M126" s="2" t="s">
        <v>27</v>
      </c>
      <c r="N126" s="4">
        <v>43339.7366898148</v>
      </c>
      <c r="O126" t="s">
        <v>223</v>
      </c>
    </row>
    <row r="127" ht="17.25" spans="1:15">
      <c r="A127" t="str">
        <f t="shared" si="2"/>
        <v>员工管理</v>
      </c>
      <c r="B127" s="6" t="s">
        <v>282</v>
      </c>
      <c r="C127" s="7" t="s">
        <v>283</v>
      </c>
      <c r="D127" s="6" t="s">
        <v>42</v>
      </c>
      <c r="E127" s="8">
        <v>43342.6373726852</v>
      </c>
      <c r="F127" s="9" t="s">
        <v>12</v>
      </c>
      <c r="K127" s="6" t="s">
        <v>268</v>
      </c>
      <c r="L127" s="7" t="s">
        <v>269</v>
      </c>
      <c r="M127" s="6" t="s">
        <v>27</v>
      </c>
      <c r="N127" s="8">
        <v>43340.7386689815</v>
      </c>
      <c r="O127" t="s">
        <v>223</v>
      </c>
    </row>
    <row r="128" ht="17.25" spans="1:15">
      <c r="A128" t="str">
        <f t="shared" si="2"/>
        <v>文化建设</v>
      </c>
      <c r="B128" s="6" t="s">
        <v>371</v>
      </c>
      <c r="C128" s="7" t="s">
        <v>372</v>
      </c>
      <c r="D128" s="6" t="s">
        <v>11</v>
      </c>
      <c r="E128" s="8">
        <v>43335.6697337963</v>
      </c>
      <c r="F128" s="9" t="s">
        <v>12</v>
      </c>
      <c r="K128" s="6" t="s">
        <v>373</v>
      </c>
      <c r="L128" s="7" t="s">
        <v>374</v>
      </c>
      <c r="M128" s="6" t="s">
        <v>27</v>
      </c>
      <c r="N128" s="8">
        <v>43360.4570023148</v>
      </c>
      <c r="O128" t="s">
        <v>375</v>
      </c>
    </row>
    <row r="129" ht="17.25" spans="1:15">
      <c r="A129" t="str">
        <f t="shared" si="2"/>
        <v>文化建设</v>
      </c>
      <c r="B129" s="2" t="s">
        <v>376</v>
      </c>
      <c r="C129" s="3" t="s">
        <v>377</v>
      </c>
      <c r="D129" s="2" t="s">
        <v>11</v>
      </c>
      <c r="E129" s="4">
        <v>43363.5709490741</v>
      </c>
      <c r="F129" s="5" t="s">
        <v>12</v>
      </c>
      <c r="K129" s="2" t="s">
        <v>378</v>
      </c>
      <c r="L129" s="3" t="s">
        <v>379</v>
      </c>
      <c r="M129" s="2" t="s">
        <v>42</v>
      </c>
      <c r="N129" s="4">
        <v>43347.678599537</v>
      </c>
      <c r="O129" t="s">
        <v>375</v>
      </c>
    </row>
    <row r="130" ht="17.25" spans="1:15">
      <c r="A130" t="str">
        <f t="shared" si="2"/>
        <v>公共</v>
      </c>
      <c r="B130" s="2" t="s">
        <v>380</v>
      </c>
      <c r="C130" s="3" t="s">
        <v>381</v>
      </c>
      <c r="D130" s="2" t="s">
        <v>11</v>
      </c>
      <c r="E130" s="4">
        <v>43326.4854050926</v>
      </c>
      <c r="F130" s="5" t="s">
        <v>12</v>
      </c>
      <c r="K130" s="6" t="s">
        <v>382</v>
      </c>
      <c r="L130" s="7" t="s">
        <v>383</v>
      </c>
      <c r="M130" s="6" t="s">
        <v>11</v>
      </c>
      <c r="N130" s="8">
        <v>43350.6708333333</v>
      </c>
      <c r="O130" t="s">
        <v>375</v>
      </c>
    </row>
    <row r="131" ht="17.25" spans="1:15">
      <c r="A131" t="str">
        <f t="shared" si="2"/>
        <v>员工管理</v>
      </c>
      <c r="B131" s="2" t="s">
        <v>258</v>
      </c>
      <c r="C131" s="3" t="s">
        <v>259</v>
      </c>
      <c r="D131" s="2" t="s">
        <v>11</v>
      </c>
      <c r="E131" s="4">
        <v>43343.6942476852</v>
      </c>
      <c r="F131" s="5" t="s">
        <v>12</v>
      </c>
      <c r="K131" s="2" t="s">
        <v>54</v>
      </c>
      <c r="L131" s="3" t="s">
        <v>55</v>
      </c>
      <c r="M131" s="2" t="s">
        <v>42</v>
      </c>
      <c r="N131" s="4">
        <v>43371.4441319444</v>
      </c>
      <c r="O131" t="s">
        <v>375</v>
      </c>
    </row>
    <row r="132" ht="17.25" spans="1:15">
      <c r="A132" t="str">
        <f t="shared" si="2"/>
        <v>薪酬管理</v>
      </c>
      <c r="B132" s="6" t="s">
        <v>384</v>
      </c>
      <c r="C132" s="7" t="s">
        <v>385</v>
      </c>
      <c r="D132" s="6" t="s">
        <v>42</v>
      </c>
      <c r="E132" s="8">
        <v>43369.6469097222</v>
      </c>
      <c r="F132" s="9" t="s">
        <v>12</v>
      </c>
      <c r="K132" s="6" t="s">
        <v>386</v>
      </c>
      <c r="L132" s="7" t="s">
        <v>387</v>
      </c>
      <c r="M132" s="6" t="s">
        <v>27</v>
      </c>
      <c r="N132" s="8">
        <v>43354.7046064815</v>
      </c>
      <c r="O132" t="s">
        <v>375</v>
      </c>
    </row>
    <row r="133" ht="17.25" spans="1:15">
      <c r="A133" t="str">
        <f t="shared" si="2"/>
        <v>薪酬管理</v>
      </c>
      <c r="B133" s="2" t="s">
        <v>388</v>
      </c>
      <c r="C133" s="3" t="s">
        <v>389</v>
      </c>
      <c r="D133" s="2" t="s">
        <v>42</v>
      </c>
      <c r="E133" s="4">
        <v>43362.7171643519</v>
      </c>
      <c r="F133" s="5" t="s">
        <v>12</v>
      </c>
      <c r="K133" s="2" t="s">
        <v>390</v>
      </c>
      <c r="L133" s="3" t="s">
        <v>391</v>
      </c>
      <c r="M133" s="2" t="s">
        <v>42</v>
      </c>
      <c r="N133" s="4">
        <v>43347.6715625</v>
      </c>
      <c r="O133" t="s">
        <v>375</v>
      </c>
    </row>
    <row r="134" ht="17.25" spans="1:15">
      <c r="A134" t="str">
        <f t="shared" ref="A134:A197" si="3">VLOOKUP(B134,$K$6:$O$230,5,0)</f>
        <v>系统管理</v>
      </c>
      <c r="B134" s="2" t="s">
        <v>392</v>
      </c>
      <c r="C134" s="3" t="s">
        <v>393</v>
      </c>
      <c r="D134" s="2" t="s">
        <v>27</v>
      </c>
      <c r="E134" s="4">
        <v>43328.5913194444</v>
      </c>
      <c r="F134" s="5" t="s">
        <v>12</v>
      </c>
      <c r="K134" s="6" t="s">
        <v>394</v>
      </c>
      <c r="L134" s="7" t="s">
        <v>395</v>
      </c>
      <c r="M134" s="6" t="s">
        <v>42</v>
      </c>
      <c r="N134" s="8">
        <v>43349.4706944444</v>
      </c>
      <c r="O134" t="s">
        <v>375</v>
      </c>
    </row>
    <row r="135" ht="17.25" spans="1:15">
      <c r="A135" t="str">
        <f t="shared" si="3"/>
        <v>系统管理</v>
      </c>
      <c r="B135" s="2" t="s">
        <v>396</v>
      </c>
      <c r="C135" s="3" t="s">
        <v>397</v>
      </c>
      <c r="D135" s="2" t="s">
        <v>27</v>
      </c>
      <c r="E135" s="4">
        <v>43328.6753240741</v>
      </c>
      <c r="F135" s="5" t="s">
        <v>12</v>
      </c>
      <c r="K135" s="2" t="s">
        <v>59</v>
      </c>
      <c r="L135" s="3" t="s">
        <v>60</v>
      </c>
      <c r="M135" s="2" t="s">
        <v>42</v>
      </c>
      <c r="N135" s="4">
        <v>43371.4439699074</v>
      </c>
      <c r="O135" t="s">
        <v>375</v>
      </c>
    </row>
    <row r="136" ht="17.25" spans="1:15">
      <c r="A136" t="str">
        <f t="shared" si="3"/>
        <v>系统管理</v>
      </c>
      <c r="B136" s="6" t="s">
        <v>398</v>
      </c>
      <c r="C136" s="7" t="s">
        <v>399</v>
      </c>
      <c r="D136" s="6" t="s">
        <v>27</v>
      </c>
      <c r="E136" s="8">
        <v>43350.7379282407</v>
      </c>
      <c r="F136" s="9" t="s">
        <v>12</v>
      </c>
      <c r="K136" s="6" t="s">
        <v>400</v>
      </c>
      <c r="L136" s="7" t="s">
        <v>401</v>
      </c>
      <c r="M136" s="6" t="s">
        <v>27</v>
      </c>
      <c r="N136" s="8">
        <v>43368.7076967593</v>
      </c>
      <c r="O136" t="s">
        <v>375</v>
      </c>
    </row>
    <row r="137" ht="17.25" spans="1:15">
      <c r="A137" t="str">
        <f t="shared" si="3"/>
        <v>文化建设</v>
      </c>
      <c r="B137" s="2" t="s">
        <v>402</v>
      </c>
      <c r="C137" s="3" t="s">
        <v>403</v>
      </c>
      <c r="D137" s="2" t="s">
        <v>11</v>
      </c>
      <c r="E137" s="4">
        <v>43363.6352546296</v>
      </c>
      <c r="F137" s="5" t="s">
        <v>12</v>
      </c>
      <c r="K137" s="2" t="s">
        <v>404</v>
      </c>
      <c r="L137" s="3" t="s">
        <v>405</v>
      </c>
      <c r="M137" s="2" t="s">
        <v>27</v>
      </c>
      <c r="N137" s="4">
        <v>43350.3786689815</v>
      </c>
      <c r="O137" t="s">
        <v>375</v>
      </c>
    </row>
    <row r="138" ht="17.25" spans="1:15">
      <c r="A138" t="str">
        <f t="shared" si="3"/>
        <v>组织规划</v>
      </c>
      <c r="B138" s="2" t="s">
        <v>125</v>
      </c>
      <c r="C138" s="3" t="s">
        <v>126</v>
      </c>
      <c r="D138" s="2" t="s">
        <v>11</v>
      </c>
      <c r="E138" s="4">
        <v>43327.396400463</v>
      </c>
      <c r="F138" s="5" t="s">
        <v>12</v>
      </c>
      <c r="K138" s="6" t="s">
        <v>406</v>
      </c>
      <c r="L138" s="7" t="s">
        <v>407</v>
      </c>
      <c r="M138" s="6" t="s">
        <v>27</v>
      </c>
      <c r="N138" s="8">
        <v>43350.3787731481</v>
      </c>
      <c r="O138" t="s">
        <v>375</v>
      </c>
    </row>
    <row r="139" ht="17.25" spans="1:15">
      <c r="A139" t="str">
        <f t="shared" si="3"/>
        <v>公共</v>
      </c>
      <c r="B139" s="6" t="s">
        <v>408</v>
      </c>
      <c r="C139" s="7" t="s">
        <v>409</v>
      </c>
      <c r="D139" s="6" t="s">
        <v>27</v>
      </c>
      <c r="E139" s="8">
        <v>43336.4057291667</v>
      </c>
      <c r="F139" s="9" t="s">
        <v>12</v>
      </c>
      <c r="K139" s="2" t="s">
        <v>410</v>
      </c>
      <c r="L139" s="3" t="s">
        <v>411</v>
      </c>
      <c r="M139" s="2" t="s">
        <v>11</v>
      </c>
      <c r="N139" s="4">
        <v>43349.6108449074</v>
      </c>
      <c r="O139" t="s">
        <v>375</v>
      </c>
    </row>
    <row r="140" ht="17.25" spans="1:15">
      <c r="A140" t="str">
        <f t="shared" si="3"/>
        <v>公共</v>
      </c>
      <c r="B140" s="2" t="s">
        <v>412</v>
      </c>
      <c r="C140" s="3" t="s">
        <v>413</v>
      </c>
      <c r="D140" s="2" t="s">
        <v>27</v>
      </c>
      <c r="E140" s="4">
        <v>43336.402662037</v>
      </c>
      <c r="F140" s="5" t="s">
        <v>12</v>
      </c>
      <c r="K140" s="6" t="s">
        <v>414</v>
      </c>
      <c r="L140" s="7" t="s">
        <v>415</v>
      </c>
      <c r="M140" s="6" t="s">
        <v>42</v>
      </c>
      <c r="N140" s="8">
        <v>43348.6090162037</v>
      </c>
      <c r="O140" t="s">
        <v>375</v>
      </c>
    </row>
    <row r="141" ht="17.25" spans="1:15">
      <c r="A141" t="str">
        <f t="shared" si="3"/>
        <v>薪酬管理</v>
      </c>
      <c r="B141" s="6" t="s">
        <v>416</v>
      </c>
      <c r="C141" s="7" t="s">
        <v>417</v>
      </c>
      <c r="D141" s="6" t="s">
        <v>27</v>
      </c>
      <c r="E141" s="8">
        <v>43360.5530787037</v>
      </c>
      <c r="F141" s="9" t="s">
        <v>12</v>
      </c>
      <c r="K141" s="2" t="s">
        <v>418</v>
      </c>
      <c r="L141" s="3" t="s">
        <v>419</v>
      </c>
      <c r="M141" s="2" t="s">
        <v>11</v>
      </c>
      <c r="N141" s="4">
        <v>43349.6768171296</v>
      </c>
      <c r="O141" t="s">
        <v>375</v>
      </c>
    </row>
    <row r="142" ht="17.25" spans="1:15">
      <c r="A142" t="str">
        <f t="shared" si="3"/>
        <v>员工管理</v>
      </c>
      <c r="B142" s="6" t="s">
        <v>364</v>
      </c>
      <c r="C142" s="7" t="s">
        <v>365</v>
      </c>
      <c r="D142" s="6" t="s">
        <v>42</v>
      </c>
      <c r="E142" s="8">
        <v>43357.4852893519</v>
      </c>
      <c r="F142" s="9" t="s">
        <v>12</v>
      </c>
      <c r="K142" s="6" t="s">
        <v>420</v>
      </c>
      <c r="L142" s="7" t="s">
        <v>421</v>
      </c>
      <c r="M142" s="6" t="s">
        <v>42</v>
      </c>
      <c r="N142" s="8">
        <v>43348.592037037</v>
      </c>
      <c r="O142" t="s">
        <v>375</v>
      </c>
    </row>
    <row r="143" ht="17.25" spans="1:15">
      <c r="A143" t="str">
        <f t="shared" si="3"/>
        <v>时间管理</v>
      </c>
      <c r="B143" s="6" t="s">
        <v>420</v>
      </c>
      <c r="C143" s="7" t="s">
        <v>421</v>
      </c>
      <c r="D143" s="6" t="s">
        <v>42</v>
      </c>
      <c r="E143" s="8">
        <v>43348.592037037</v>
      </c>
      <c r="F143" s="9" t="s">
        <v>12</v>
      </c>
      <c r="K143" s="6" t="s">
        <v>422</v>
      </c>
      <c r="L143" s="7" t="s">
        <v>423</v>
      </c>
      <c r="M143" s="6" t="s">
        <v>11</v>
      </c>
      <c r="N143" s="8">
        <v>43348.4659837963</v>
      </c>
      <c r="O143" t="s">
        <v>424</v>
      </c>
    </row>
    <row r="144" ht="17.25" spans="1:15">
      <c r="A144" t="str">
        <f t="shared" si="3"/>
        <v>薪酬管理</v>
      </c>
      <c r="B144" s="6" t="s">
        <v>425</v>
      </c>
      <c r="C144" s="7" t="s">
        <v>426</v>
      </c>
      <c r="D144" s="6" t="s">
        <v>11</v>
      </c>
      <c r="E144" s="8">
        <v>43348.4696180556</v>
      </c>
      <c r="F144" s="9" t="s">
        <v>12</v>
      </c>
      <c r="K144" s="2" t="s">
        <v>427</v>
      </c>
      <c r="L144" s="3" t="s">
        <v>428</v>
      </c>
      <c r="M144" s="2" t="s">
        <v>11</v>
      </c>
      <c r="N144" s="4">
        <v>43347.4266087963</v>
      </c>
      <c r="O144" t="s">
        <v>424</v>
      </c>
    </row>
    <row r="145" ht="17.25" spans="1:15">
      <c r="A145" t="str">
        <f t="shared" si="3"/>
        <v>薪酬管理</v>
      </c>
      <c r="B145" s="2" t="s">
        <v>14</v>
      </c>
      <c r="C145" s="3" t="s">
        <v>429</v>
      </c>
      <c r="D145" s="2" t="s">
        <v>42</v>
      </c>
      <c r="E145" s="4">
        <v>43356.3748842593</v>
      </c>
      <c r="F145" s="5" t="s">
        <v>12</v>
      </c>
      <c r="K145" s="6" t="s">
        <v>430</v>
      </c>
      <c r="L145" s="7" t="s">
        <v>431</v>
      </c>
      <c r="M145" s="6" t="s">
        <v>42</v>
      </c>
      <c r="N145" s="8">
        <v>43370.7263541667</v>
      </c>
      <c r="O145" t="s">
        <v>424</v>
      </c>
    </row>
    <row r="146" ht="17.25" spans="1:15">
      <c r="A146" t="str">
        <f t="shared" si="3"/>
        <v>员工管理</v>
      </c>
      <c r="B146" s="2" t="s">
        <v>248</v>
      </c>
      <c r="C146" s="3" t="s">
        <v>249</v>
      </c>
      <c r="D146" s="2" t="s">
        <v>42</v>
      </c>
      <c r="E146" s="4">
        <v>43327.6960648148</v>
      </c>
      <c r="F146" s="5" t="s">
        <v>12</v>
      </c>
      <c r="K146" s="2" t="s">
        <v>432</v>
      </c>
      <c r="L146" s="3" t="s">
        <v>433</v>
      </c>
      <c r="M146" s="2" t="s">
        <v>27</v>
      </c>
      <c r="N146" s="4">
        <v>43360.5549074074</v>
      </c>
      <c r="O146" t="s">
        <v>424</v>
      </c>
    </row>
    <row r="147" ht="17.25" spans="1:15">
      <c r="A147" t="str">
        <f t="shared" si="3"/>
        <v>员工管理</v>
      </c>
      <c r="B147" s="6" t="s">
        <v>250</v>
      </c>
      <c r="C147" s="7" t="s">
        <v>251</v>
      </c>
      <c r="D147" s="6" t="s">
        <v>42</v>
      </c>
      <c r="E147" s="8">
        <v>43327.6391782407</v>
      </c>
      <c r="F147" s="9" t="s">
        <v>12</v>
      </c>
      <c r="K147" s="6" t="s">
        <v>300</v>
      </c>
      <c r="L147" s="7" t="s">
        <v>301</v>
      </c>
      <c r="M147" s="6" t="s">
        <v>42</v>
      </c>
      <c r="N147" s="8">
        <v>43357.462037037</v>
      </c>
      <c r="O147" t="s">
        <v>424</v>
      </c>
    </row>
    <row r="148" ht="17.25" spans="1:15">
      <c r="A148" t="str">
        <f t="shared" si="3"/>
        <v>员工管理</v>
      </c>
      <c r="B148" s="6" t="s">
        <v>246</v>
      </c>
      <c r="C148" s="7" t="s">
        <v>247</v>
      </c>
      <c r="D148" s="6" t="s">
        <v>42</v>
      </c>
      <c r="E148" s="8">
        <v>43328.4135185185</v>
      </c>
      <c r="F148" s="9" t="s">
        <v>12</v>
      </c>
      <c r="K148" s="2" t="s">
        <v>296</v>
      </c>
      <c r="L148" s="3" t="s">
        <v>297</v>
      </c>
      <c r="M148" s="2" t="s">
        <v>42</v>
      </c>
      <c r="N148" s="4">
        <v>43369.3905787037</v>
      </c>
      <c r="O148" t="s">
        <v>424</v>
      </c>
    </row>
    <row r="149" ht="17.25" spans="1:15">
      <c r="A149" t="str">
        <f t="shared" si="3"/>
        <v>员工管理</v>
      </c>
      <c r="B149" s="6" t="s">
        <v>238</v>
      </c>
      <c r="C149" s="7" t="s">
        <v>239</v>
      </c>
      <c r="D149" s="6" t="s">
        <v>42</v>
      </c>
      <c r="E149" s="8">
        <v>43332.7015856481</v>
      </c>
      <c r="F149" s="9" t="s">
        <v>12</v>
      </c>
      <c r="K149" s="6" t="s">
        <v>288</v>
      </c>
      <c r="L149" s="7" t="s">
        <v>289</v>
      </c>
      <c r="M149" s="6" t="s">
        <v>42</v>
      </c>
      <c r="N149" s="8">
        <v>43353.5871180556</v>
      </c>
      <c r="O149" t="s">
        <v>424</v>
      </c>
    </row>
    <row r="150" ht="17.25" spans="1:15">
      <c r="A150" t="str">
        <f t="shared" si="3"/>
        <v>员工管理</v>
      </c>
      <c r="B150" s="2" t="s">
        <v>244</v>
      </c>
      <c r="C150" s="3" t="s">
        <v>245</v>
      </c>
      <c r="D150" s="2" t="s">
        <v>42</v>
      </c>
      <c r="E150" s="4">
        <v>43327.4081712963</v>
      </c>
      <c r="F150" s="5" t="s">
        <v>12</v>
      </c>
      <c r="K150" s="2" t="s">
        <v>286</v>
      </c>
      <c r="L150" s="3" t="s">
        <v>287</v>
      </c>
      <c r="M150" s="2" t="s">
        <v>42</v>
      </c>
      <c r="N150" s="4">
        <v>43363.6653356481</v>
      </c>
      <c r="O150" t="s">
        <v>424</v>
      </c>
    </row>
    <row r="151" ht="17.25" spans="1:15">
      <c r="A151" t="str">
        <f t="shared" si="3"/>
        <v>员工管理</v>
      </c>
      <c r="B151" s="2" t="s">
        <v>240</v>
      </c>
      <c r="C151" s="3" t="s">
        <v>241</v>
      </c>
      <c r="D151" s="2" t="s">
        <v>42</v>
      </c>
      <c r="E151" s="4">
        <v>43328.4553819444</v>
      </c>
      <c r="F151" s="5" t="s">
        <v>12</v>
      </c>
      <c r="K151" s="6" t="s">
        <v>416</v>
      </c>
      <c r="L151" s="7" t="s">
        <v>417</v>
      </c>
      <c r="M151" s="6" t="s">
        <v>27</v>
      </c>
      <c r="N151" s="8">
        <v>43360.5530787037</v>
      </c>
      <c r="O151" t="s">
        <v>424</v>
      </c>
    </row>
    <row r="152" ht="17.25" spans="1:15">
      <c r="A152" t="str">
        <f t="shared" si="3"/>
        <v>员工管理</v>
      </c>
      <c r="B152" s="6" t="s">
        <v>242</v>
      </c>
      <c r="C152" s="7" t="s">
        <v>243</v>
      </c>
      <c r="D152" s="6" t="s">
        <v>42</v>
      </c>
      <c r="E152" s="8">
        <v>43327.4156712963</v>
      </c>
      <c r="F152" s="9" t="s">
        <v>12</v>
      </c>
      <c r="K152" s="2" t="s">
        <v>434</v>
      </c>
      <c r="L152" s="3" t="s">
        <v>435</v>
      </c>
      <c r="M152" s="2" t="s">
        <v>27</v>
      </c>
      <c r="N152" s="4">
        <v>43360.5581712963</v>
      </c>
      <c r="O152" t="s">
        <v>424</v>
      </c>
    </row>
    <row r="153" ht="17.25" spans="1:15">
      <c r="A153" t="str">
        <f t="shared" si="3"/>
        <v>员工管理</v>
      </c>
      <c r="B153" s="2" t="s">
        <v>236</v>
      </c>
      <c r="C153" s="3" t="s">
        <v>237</v>
      </c>
      <c r="D153" s="2" t="s">
        <v>11</v>
      </c>
      <c r="E153" s="4">
        <v>43333.4776851852</v>
      </c>
      <c r="F153" s="5" t="s">
        <v>12</v>
      </c>
      <c r="K153" s="6" t="s">
        <v>436</v>
      </c>
      <c r="L153" s="7" t="s">
        <v>437</v>
      </c>
      <c r="M153" s="6" t="s">
        <v>27</v>
      </c>
      <c r="N153" s="8">
        <v>43360.5739467593</v>
      </c>
      <c r="O153" t="s">
        <v>424</v>
      </c>
    </row>
    <row r="154" ht="17.25" spans="1:15">
      <c r="A154" t="str">
        <f t="shared" si="3"/>
        <v>薪酬管理</v>
      </c>
      <c r="B154" s="6" t="s">
        <v>427</v>
      </c>
      <c r="C154" s="7" t="s">
        <v>428</v>
      </c>
      <c r="D154" s="6" t="s">
        <v>11</v>
      </c>
      <c r="E154" s="8">
        <v>43347.4266087963</v>
      </c>
      <c r="F154" s="9" t="s">
        <v>12</v>
      </c>
      <c r="K154" s="2" t="s">
        <v>438</v>
      </c>
      <c r="L154" s="3" t="s">
        <v>439</v>
      </c>
      <c r="M154" s="2" t="s">
        <v>27</v>
      </c>
      <c r="N154" s="4">
        <v>43365.4551736111</v>
      </c>
      <c r="O154" t="s">
        <v>424</v>
      </c>
    </row>
    <row r="155" ht="17.25" spans="1:15">
      <c r="A155" t="str">
        <f t="shared" si="3"/>
        <v>文化建设</v>
      </c>
      <c r="B155" s="2" t="s">
        <v>440</v>
      </c>
      <c r="C155" s="3" t="s">
        <v>441</v>
      </c>
      <c r="D155" s="2" t="s">
        <v>11</v>
      </c>
      <c r="E155" s="4">
        <v>43335.6687615741</v>
      </c>
      <c r="F155" s="5" t="s">
        <v>12</v>
      </c>
      <c r="K155" s="6" t="s">
        <v>442</v>
      </c>
      <c r="L155" s="7" t="s">
        <v>443</v>
      </c>
      <c r="M155" s="6" t="s">
        <v>11</v>
      </c>
      <c r="N155" s="8">
        <v>43353.573287037</v>
      </c>
      <c r="O155" t="s">
        <v>424</v>
      </c>
    </row>
    <row r="156" ht="17.25" spans="1:15">
      <c r="A156" t="str">
        <f t="shared" si="3"/>
        <v>薪酬管理</v>
      </c>
      <c r="B156" s="6" t="s">
        <v>430</v>
      </c>
      <c r="C156" s="7" t="s">
        <v>431</v>
      </c>
      <c r="D156" s="6" t="s">
        <v>42</v>
      </c>
      <c r="E156" s="8">
        <v>43370.7263541667</v>
      </c>
      <c r="F156" s="9" t="s">
        <v>12</v>
      </c>
      <c r="K156" s="2" t="s">
        <v>368</v>
      </c>
      <c r="L156" s="3" t="s">
        <v>369</v>
      </c>
      <c r="M156" s="2" t="s">
        <v>11</v>
      </c>
      <c r="N156" s="4">
        <v>43368.3813310185</v>
      </c>
      <c r="O156" t="s">
        <v>424</v>
      </c>
    </row>
    <row r="157" ht="17.25" spans="1:15">
      <c r="A157" t="str">
        <f t="shared" si="3"/>
        <v>员工管理</v>
      </c>
      <c r="B157" s="6" t="s">
        <v>234</v>
      </c>
      <c r="C157" s="7" t="s">
        <v>235</v>
      </c>
      <c r="D157" s="6" t="s">
        <v>42</v>
      </c>
      <c r="E157" s="8">
        <v>43332.4425694444</v>
      </c>
      <c r="F157" s="9" t="s">
        <v>12</v>
      </c>
      <c r="K157" s="6" t="s">
        <v>17</v>
      </c>
      <c r="L157" s="7" t="s">
        <v>370</v>
      </c>
      <c r="M157" s="6" t="s">
        <v>42</v>
      </c>
      <c r="N157" s="8">
        <v>43362.4579976852</v>
      </c>
      <c r="O157" t="s">
        <v>424</v>
      </c>
    </row>
    <row r="158" ht="17.25" spans="1:15">
      <c r="A158" t="str">
        <f t="shared" si="3"/>
        <v>组织规划</v>
      </c>
      <c r="B158" s="2" t="s">
        <v>77</v>
      </c>
      <c r="C158" s="3" t="s">
        <v>78</v>
      </c>
      <c r="D158" s="2" t="s">
        <v>11</v>
      </c>
      <c r="E158" s="4">
        <v>43327.3965162037</v>
      </c>
      <c r="F158" s="5" t="s">
        <v>12</v>
      </c>
      <c r="K158" s="2" t="s">
        <v>444</v>
      </c>
      <c r="L158" s="3" t="s">
        <v>445</v>
      </c>
      <c r="M158" s="2" t="s">
        <v>42</v>
      </c>
      <c r="N158" s="4">
        <v>43361.6163541667</v>
      </c>
      <c r="O158" t="s">
        <v>424</v>
      </c>
    </row>
    <row r="159" ht="17.25" spans="1:15">
      <c r="A159" t="str">
        <f t="shared" si="3"/>
        <v>时间管理</v>
      </c>
      <c r="B159" s="6" t="s">
        <v>378</v>
      </c>
      <c r="C159" s="7" t="s">
        <v>379</v>
      </c>
      <c r="D159" s="6" t="s">
        <v>42</v>
      </c>
      <c r="E159" s="8">
        <v>43347.678599537</v>
      </c>
      <c r="F159" s="9" t="s">
        <v>12</v>
      </c>
      <c r="K159" s="6" t="s">
        <v>127</v>
      </c>
      <c r="L159" s="7" t="s">
        <v>128</v>
      </c>
      <c r="M159" s="6" t="s">
        <v>11</v>
      </c>
      <c r="N159" s="8">
        <v>43364.6453587963</v>
      </c>
      <c r="O159" t="s">
        <v>424</v>
      </c>
    </row>
    <row r="160" ht="17.25" spans="1:15">
      <c r="A160" t="str">
        <f t="shared" si="3"/>
        <v>员工管理</v>
      </c>
      <c r="B160" s="2" t="s">
        <v>232</v>
      </c>
      <c r="C160" s="3" t="s">
        <v>233</v>
      </c>
      <c r="D160" s="2" t="s">
        <v>42</v>
      </c>
      <c r="E160" s="4">
        <v>43332.4424652778</v>
      </c>
      <c r="F160" s="5" t="s">
        <v>12</v>
      </c>
      <c r="K160" s="2" t="s">
        <v>446</v>
      </c>
      <c r="L160" s="3" t="s">
        <v>447</v>
      </c>
      <c r="M160" s="2" t="s">
        <v>42</v>
      </c>
      <c r="N160" s="4">
        <v>43352.5985763889</v>
      </c>
      <c r="O160" t="s">
        <v>424</v>
      </c>
    </row>
    <row r="161" ht="17.25" spans="1:15">
      <c r="A161" t="str">
        <f t="shared" si="3"/>
        <v>时间管理</v>
      </c>
      <c r="B161" s="2" t="s">
        <v>386</v>
      </c>
      <c r="C161" s="3" t="s">
        <v>387</v>
      </c>
      <c r="D161" s="2" t="s">
        <v>27</v>
      </c>
      <c r="E161" s="4">
        <v>43354.7046064815</v>
      </c>
      <c r="F161" s="5" t="s">
        <v>12</v>
      </c>
      <c r="K161" s="6" t="s">
        <v>448</v>
      </c>
      <c r="L161" s="7" t="s">
        <v>449</v>
      </c>
      <c r="M161" s="6" t="s">
        <v>11</v>
      </c>
      <c r="N161" s="8">
        <v>43368.3825578704</v>
      </c>
      <c r="O161" t="s">
        <v>424</v>
      </c>
    </row>
    <row r="162" ht="17.25" spans="1:15">
      <c r="A162" t="str">
        <f t="shared" si="3"/>
        <v>员工管理</v>
      </c>
      <c r="B162" s="2" t="s">
        <v>221</v>
      </c>
      <c r="C162" s="3" t="s">
        <v>222</v>
      </c>
      <c r="D162" s="2" t="s">
        <v>27</v>
      </c>
      <c r="E162" s="4">
        <v>43340.6607060185</v>
      </c>
      <c r="F162" s="5" t="s">
        <v>12</v>
      </c>
      <c r="K162" s="2" t="s">
        <v>450</v>
      </c>
      <c r="L162" s="3" t="s">
        <v>451</v>
      </c>
      <c r="M162" s="2" t="s">
        <v>42</v>
      </c>
      <c r="N162" s="4">
        <v>43350.5975115741</v>
      </c>
      <c r="O162" t="s">
        <v>424</v>
      </c>
    </row>
    <row r="163" ht="17.25" spans="1:15">
      <c r="A163" t="str">
        <f t="shared" si="3"/>
        <v>员工管理</v>
      </c>
      <c r="B163" s="11" t="s">
        <v>230</v>
      </c>
      <c r="C163" s="12" t="s">
        <v>231</v>
      </c>
      <c r="D163" s="11" t="s">
        <v>27</v>
      </c>
      <c r="E163" s="13">
        <v>43340.6728935185</v>
      </c>
      <c r="F163" s="20" t="s">
        <v>12</v>
      </c>
      <c r="K163" s="6" t="s">
        <v>452</v>
      </c>
      <c r="L163" s="7" t="s">
        <v>453</v>
      </c>
      <c r="M163" s="6" t="s">
        <v>42</v>
      </c>
      <c r="N163" s="8">
        <v>43363.6455555556</v>
      </c>
      <c r="O163" t="s">
        <v>424</v>
      </c>
    </row>
    <row r="164" ht="17.25" spans="1:15">
      <c r="A164" t="str">
        <f t="shared" si="3"/>
        <v>员工管理</v>
      </c>
      <c r="B164" s="6" t="s">
        <v>228</v>
      </c>
      <c r="C164" s="7" t="s">
        <v>229</v>
      </c>
      <c r="D164" s="6" t="s">
        <v>27</v>
      </c>
      <c r="E164" s="8">
        <v>43340.6540277778</v>
      </c>
      <c r="F164" s="9" t="s">
        <v>12</v>
      </c>
      <c r="K164" s="2" t="s">
        <v>20</v>
      </c>
      <c r="L164" s="3" t="s">
        <v>454</v>
      </c>
      <c r="M164" s="2" t="s">
        <v>42</v>
      </c>
      <c r="N164" s="4">
        <v>43357.4562037037</v>
      </c>
      <c r="O164" t="s">
        <v>424</v>
      </c>
    </row>
    <row r="165" ht="17.25" spans="1:15">
      <c r="A165" t="str">
        <f t="shared" si="3"/>
        <v>员工管理</v>
      </c>
      <c r="B165" s="2" t="s">
        <v>226</v>
      </c>
      <c r="C165" s="3" t="s">
        <v>227</v>
      </c>
      <c r="D165" s="2" t="s">
        <v>27</v>
      </c>
      <c r="E165" s="4">
        <v>43350.748125</v>
      </c>
      <c r="F165" s="5" t="s">
        <v>12</v>
      </c>
      <c r="K165" s="6" t="s">
        <v>336</v>
      </c>
      <c r="L165" s="7" t="s">
        <v>337</v>
      </c>
      <c r="M165" s="6" t="s">
        <v>27</v>
      </c>
      <c r="N165" s="8">
        <v>43360.5972222222</v>
      </c>
      <c r="O165" t="s">
        <v>424</v>
      </c>
    </row>
    <row r="166" ht="17.25" spans="1:15">
      <c r="A166" t="str">
        <f t="shared" si="3"/>
        <v>员工管理</v>
      </c>
      <c r="B166" s="6" t="s">
        <v>224</v>
      </c>
      <c r="C166" s="7" t="s">
        <v>225</v>
      </c>
      <c r="D166" s="6" t="s">
        <v>27</v>
      </c>
      <c r="E166" s="8">
        <v>43340.7301041667</v>
      </c>
      <c r="F166" s="9" t="s">
        <v>12</v>
      </c>
      <c r="K166" s="2" t="s">
        <v>366</v>
      </c>
      <c r="L166" s="3" t="s">
        <v>367</v>
      </c>
      <c r="M166" s="2" t="s">
        <v>11</v>
      </c>
      <c r="N166" s="4">
        <v>43369.6388657407</v>
      </c>
      <c r="O166" t="s">
        <v>424</v>
      </c>
    </row>
    <row r="167" ht="17.25" spans="1:15">
      <c r="A167" t="str">
        <f t="shared" si="3"/>
        <v>个人空间</v>
      </c>
      <c r="B167" s="2" t="s">
        <v>52</v>
      </c>
      <c r="C167" s="3" t="s">
        <v>53</v>
      </c>
      <c r="D167" s="2" t="s">
        <v>11</v>
      </c>
      <c r="E167" s="4">
        <v>43362.5991550926</v>
      </c>
      <c r="F167" s="5" t="s">
        <v>12</v>
      </c>
      <c r="K167" s="6" t="s">
        <v>362</v>
      </c>
      <c r="L167" s="7" t="s">
        <v>363</v>
      </c>
      <c r="M167" s="6" t="s">
        <v>11</v>
      </c>
      <c r="N167" s="8">
        <v>43346.7021875</v>
      </c>
      <c r="O167" t="s">
        <v>424</v>
      </c>
    </row>
    <row r="168" ht="17.25" spans="1:15">
      <c r="A168" t="str">
        <f t="shared" si="3"/>
        <v>文化建设</v>
      </c>
      <c r="B168" s="2" t="s">
        <v>455</v>
      </c>
      <c r="C168" s="3" t="s">
        <v>456</v>
      </c>
      <c r="D168" s="2" t="s">
        <v>11</v>
      </c>
      <c r="E168" s="4">
        <v>43343.5720486111</v>
      </c>
      <c r="F168" s="5" t="s">
        <v>12</v>
      </c>
      <c r="K168" s="2" t="s">
        <v>358</v>
      </c>
      <c r="L168" s="3" t="s">
        <v>359</v>
      </c>
      <c r="M168" s="2" t="s">
        <v>11</v>
      </c>
      <c r="N168" s="4">
        <v>43356.7825462963</v>
      </c>
      <c r="O168" t="s">
        <v>424</v>
      </c>
    </row>
    <row r="169" ht="17.25" spans="1:15">
      <c r="A169" t="str">
        <f t="shared" si="3"/>
        <v>文化建设</v>
      </c>
      <c r="B169" s="6" t="s">
        <v>457</v>
      </c>
      <c r="C169" s="7" t="s">
        <v>458</v>
      </c>
      <c r="D169" s="6" t="s">
        <v>11</v>
      </c>
      <c r="E169" s="8">
        <v>43335.6790740741</v>
      </c>
      <c r="F169" s="9" t="s">
        <v>12</v>
      </c>
      <c r="K169" s="6" t="s">
        <v>346</v>
      </c>
      <c r="L169" s="7" t="s">
        <v>347</v>
      </c>
      <c r="M169" s="6" t="s">
        <v>42</v>
      </c>
      <c r="N169" s="8">
        <v>43363.4339467593</v>
      </c>
      <c r="O169" t="s">
        <v>424</v>
      </c>
    </row>
    <row r="170" ht="17.25" spans="1:15">
      <c r="A170" t="str">
        <f t="shared" si="3"/>
        <v>薪酬管理</v>
      </c>
      <c r="B170" s="2" t="s">
        <v>442</v>
      </c>
      <c r="C170" s="3" t="s">
        <v>443</v>
      </c>
      <c r="D170" s="2" t="s">
        <v>11</v>
      </c>
      <c r="E170" s="4">
        <v>43353.573287037</v>
      </c>
      <c r="F170" s="5" t="s">
        <v>12</v>
      </c>
      <c r="K170" s="2" t="s">
        <v>342</v>
      </c>
      <c r="L170" s="3" t="s">
        <v>343</v>
      </c>
      <c r="M170" s="2" t="s">
        <v>27</v>
      </c>
      <c r="N170" s="4">
        <v>43360.4822800926</v>
      </c>
      <c r="O170" t="s">
        <v>424</v>
      </c>
    </row>
    <row r="171" ht="17.25" spans="1:15">
      <c r="A171" t="str">
        <f t="shared" si="3"/>
        <v>组织规划</v>
      </c>
      <c r="B171" s="6" t="s">
        <v>97</v>
      </c>
      <c r="C171" s="7" t="s">
        <v>98</v>
      </c>
      <c r="D171" s="6" t="s">
        <v>27</v>
      </c>
      <c r="E171" s="8">
        <v>43350.759224537</v>
      </c>
      <c r="F171" s="9" t="s">
        <v>12</v>
      </c>
      <c r="K171" s="6" t="s">
        <v>340</v>
      </c>
      <c r="L171" s="7" t="s">
        <v>341</v>
      </c>
      <c r="M171" s="6" t="s">
        <v>42</v>
      </c>
      <c r="N171" s="8">
        <v>43350.4261342593</v>
      </c>
      <c r="O171" t="s">
        <v>424</v>
      </c>
    </row>
    <row r="172" ht="17.25" spans="1:15">
      <c r="A172" t="str">
        <f t="shared" si="3"/>
        <v>员工管理</v>
      </c>
      <c r="B172" s="6" t="s">
        <v>292</v>
      </c>
      <c r="C172" s="7" t="s">
        <v>293</v>
      </c>
      <c r="D172" s="6" t="s">
        <v>27</v>
      </c>
      <c r="E172" s="8">
        <v>43350.7536689815</v>
      </c>
      <c r="F172" s="9" t="s">
        <v>12</v>
      </c>
      <c r="K172" s="2" t="s">
        <v>356</v>
      </c>
      <c r="L172" s="3" t="s">
        <v>357</v>
      </c>
      <c r="M172" s="2" t="s">
        <v>27</v>
      </c>
      <c r="N172" s="4">
        <v>43360.6359606481</v>
      </c>
      <c r="O172" t="s">
        <v>424</v>
      </c>
    </row>
    <row r="173" ht="17.25" spans="1:15">
      <c r="A173" t="str">
        <f t="shared" si="3"/>
        <v>员工管理</v>
      </c>
      <c r="B173" s="6" t="s">
        <v>306</v>
      </c>
      <c r="C173" s="7" t="s">
        <v>307</v>
      </c>
      <c r="D173" s="6" t="s">
        <v>27</v>
      </c>
      <c r="E173" s="8">
        <v>43340.7059259259</v>
      </c>
      <c r="F173" s="9" t="s">
        <v>12</v>
      </c>
      <c r="K173" s="6" t="s">
        <v>350</v>
      </c>
      <c r="L173" s="7" t="s">
        <v>351</v>
      </c>
      <c r="M173" s="6" t="s">
        <v>27</v>
      </c>
      <c r="N173" s="8">
        <v>43370.7811805556</v>
      </c>
      <c r="O173" t="s">
        <v>424</v>
      </c>
    </row>
    <row r="174" ht="17.25" spans="1:15">
      <c r="A174" t="str">
        <f t="shared" si="3"/>
        <v>员工管理</v>
      </c>
      <c r="B174" s="2" t="s">
        <v>302</v>
      </c>
      <c r="C174" s="3" t="s">
        <v>303</v>
      </c>
      <c r="D174" s="2" t="s">
        <v>27</v>
      </c>
      <c r="E174" s="4">
        <v>43350.7534027778</v>
      </c>
      <c r="F174" s="5" t="s">
        <v>12</v>
      </c>
      <c r="K174" s="2" t="s">
        <v>352</v>
      </c>
      <c r="L174" s="3" t="s">
        <v>353</v>
      </c>
      <c r="M174" s="2" t="s">
        <v>27</v>
      </c>
      <c r="N174" s="4">
        <v>43360.6224768519</v>
      </c>
      <c r="O174" t="s">
        <v>424</v>
      </c>
    </row>
    <row r="175" ht="17.25" spans="1:15">
      <c r="A175" t="str">
        <f t="shared" si="3"/>
        <v>员工管理</v>
      </c>
      <c r="B175" s="6" t="s">
        <v>298</v>
      </c>
      <c r="C175" s="7" t="s">
        <v>299</v>
      </c>
      <c r="D175" s="6" t="s">
        <v>27</v>
      </c>
      <c r="E175" s="8">
        <v>43350.7541666667</v>
      </c>
      <c r="F175" s="9" t="s">
        <v>12</v>
      </c>
      <c r="K175" s="6" t="s">
        <v>425</v>
      </c>
      <c r="L175" s="7" t="s">
        <v>426</v>
      </c>
      <c r="M175" s="6" t="s">
        <v>11</v>
      </c>
      <c r="N175" s="8">
        <v>43348.4696180556</v>
      </c>
      <c r="O175" t="s">
        <v>424</v>
      </c>
    </row>
    <row r="176" ht="17.25" spans="1:15">
      <c r="A176" t="str">
        <f t="shared" si="3"/>
        <v>员工管理</v>
      </c>
      <c r="B176" s="2" t="s">
        <v>294</v>
      </c>
      <c r="C176" s="3" t="s">
        <v>295</v>
      </c>
      <c r="D176" s="2" t="s">
        <v>27</v>
      </c>
      <c r="E176" s="4">
        <v>43340.726724537</v>
      </c>
      <c r="F176" s="5" t="s">
        <v>12</v>
      </c>
      <c r="K176" s="2" t="s">
        <v>14</v>
      </c>
      <c r="L176" s="3" t="s">
        <v>429</v>
      </c>
      <c r="M176" s="2" t="s">
        <v>42</v>
      </c>
      <c r="N176" s="4">
        <v>43356.3748842593</v>
      </c>
      <c r="O176" t="s">
        <v>424</v>
      </c>
    </row>
    <row r="177" ht="17.25" spans="1:15">
      <c r="A177" t="str">
        <f t="shared" si="3"/>
        <v>时间管理</v>
      </c>
      <c r="B177" s="2" t="s">
        <v>410</v>
      </c>
      <c r="C177" s="3" t="s">
        <v>411</v>
      </c>
      <c r="D177" s="2" t="s">
        <v>11</v>
      </c>
      <c r="E177" s="4">
        <v>43349.6108449074</v>
      </c>
      <c r="F177" s="5" t="s">
        <v>12</v>
      </c>
      <c r="K177" s="6" t="s">
        <v>388</v>
      </c>
      <c r="L177" s="7" t="s">
        <v>389</v>
      </c>
      <c r="M177" s="6" t="s">
        <v>42</v>
      </c>
      <c r="N177" s="8">
        <v>43362.7171643519</v>
      </c>
      <c r="O177" t="s">
        <v>424</v>
      </c>
    </row>
    <row r="178" ht="17.25" spans="1:15">
      <c r="A178" t="str">
        <f t="shared" si="3"/>
        <v>时间管理</v>
      </c>
      <c r="B178" s="6" t="s">
        <v>400</v>
      </c>
      <c r="C178" s="7" t="s">
        <v>401</v>
      </c>
      <c r="D178" s="6" t="s">
        <v>27</v>
      </c>
      <c r="E178" s="8">
        <v>43368.7076967593</v>
      </c>
      <c r="F178" s="9" t="s">
        <v>12</v>
      </c>
      <c r="K178" s="2" t="s">
        <v>384</v>
      </c>
      <c r="L178" s="3" t="s">
        <v>385</v>
      </c>
      <c r="M178" s="2" t="s">
        <v>42</v>
      </c>
      <c r="N178" s="4">
        <v>43369.6469097222</v>
      </c>
      <c r="O178" t="s">
        <v>424</v>
      </c>
    </row>
    <row r="179" ht="17.25" spans="1:15">
      <c r="A179" t="str">
        <f t="shared" si="3"/>
        <v>时间管理</v>
      </c>
      <c r="B179" s="2" t="s">
        <v>404</v>
      </c>
      <c r="C179" s="3" t="s">
        <v>405</v>
      </c>
      <c r="D179" s="2" t="s">
        <v>27</v>
      </c>
      <c r="E179" s="4">
        <v>43350.3786689815</v>
      </c>
      <c r="F179" s="5" t="s">
        <v>12</v>
      </c>
      <c r="K179" s="6" t="s">
        <v>457</v>
      </c>
      <c r="L179" s="7" t="s">
        <v>458</v>
      </c>
      <c r="M179" s="6" t="s">
        <v>11</v>
      </c>
      <c r="N179" s="8">
        <v>43335.6790740741</v>
      </c>
      <c r="O179" t="s">
        <v>459</v>
      </c>
    </row>
    <row r="180" ht="17.25" spans="1:15">
      <c r="A180" t="str">
        <f t="shared" si="3"/>
        <v>时间管理</v>
      </c>
      <c r="B180" s="6" t="s">
        <v>406</v>
      </c>
      <c r="C180" s="7" t="s">
        <v>407</v>
      </c>
      <c r="D180" s="6" t="s">
        <v>27</v>
      </c>
      <c r="E180" s="8">
        <v>43350.3787731481</v>
      </c>
      <c r="F180" s="9" t="s">
        <v>12</v>
      </c>
      <c r="K180" s="2" t="s">
        <v>455</v>
      </c>
      <c r="L180" s="3" t="s">
        <v>456</v>
      </c>
      <c r="M180" s="2" t="s">
        <v>11</v>
      </c>
      <c r="N180" s="4">
        <v>43343.5720486111</v>
      </c>
      <c r="O180" t="s">
        <v>459</v>
      </c>
    </row>
    <row r="181" ht="17.25" spans="1:15">
      <c r="A181" t="str">
        <f t="shared" si="3"/>
        <v>薪酬管理</v>
      </c>
      <c r="B181" s="2" t="s">
        <v>444</v>
      </c>
      <c r="C181" s="3" t="s">
        <v>445</v>
      </c>
      <c r="D181" s="2" t="s">
        <v>42</v>
      </c>
      <c r="E181" s="4">
        <v>43361.6163541667</v>
      </c>
      <c r="F181" s="5" t="s">
        <v>12</v>
      </c>
      <c r="K181" s="6" t="s">
        <v>330</v>
      </c>
      <c r="L181" s="7" t="s">
        <v>331</v>
      </c>
      <c r="M181" s="6" t="s">
        <v>11</v>
      </c>
      <c r="N181" s="8">
        <v>43363.6354050926</v>
      </c>
      <c r="O181" t="s">
        <v>459</v>
      </c>
    </row>
    <row r="182" ht="17.25" spans="1:15">
      <c r="A182" t="str">
        <f t="shared" si="3"/>
        <v>系统管理</v>
      </c>
      <c r="B182" s="6" t="s">
        <v>460</v>
      </c>
      <c r="C182" s="7" t="s">
        <v>461</v>
      </c>
      <c r="D182" s="6" t="s">
        <v>27</v>
      </c>
      <c r="E182" s="8">
        <v>43339.6084027778</v>
      </c>
      <c r="F182" s="9" t="s">
        <v>12</v>
      </c>
      <c r="K182" s="2" t="s">
        <v>440</v>
      </c>
      <c r="L182" s="3" t="s">
        <v>441</v>
      </c>
      <c r="M182" s="2" t="s">
        <v>11</v>
      </c>
      <c r="N182" s="4">
        <v>43335.6687615741</v>
      </c>
      <c r="O182" t="s">
        <v>459</v>
      </c>
    </row>
    <row r="183" ht="17.25" spans="1:15">
      <c r="A183" t="str">
        <f t="shared" si="3"/>
        <v>时间管理</v>
      </c>
      <c r="B183" s="6" t="s">
        <v>373</v>
      </c>
      <c r="C183" s="7" t="s">
        <v>374</v>
      </c>
      <c r="D183" s="6" t="s">
        <v>27</v>
      </c>
      <c r="E183" s="8">
        <v>43360.4570023148</v>
      </c>
      <c r="F183" s="9" t="s">
        <v>12</v>
      </c>
      <c r="K183" s="11" t="s">
        <v>462</v>
      </c>
      <c r="L183" s="12" t="s">
        <v>463</v>
      </c>
      <c r="M183" s="11" t="s">
        <v>11</v>
      </c>
      <c r="N183" s="13">
        <v>43335.6704976852</v>
      </c>
      <c r="O183" t="s">
        <v>459</v>
      </c>
    </row>
    <row r="184" ht="17.25" spans="1:15">
      <c r="A184" t="str">
        <f t="shared" si="3"/>
        <v>时间管理</v>
      </c>
      <c r="B184" s="2" t="s">
        <v>418</v>
      </c>
      <c r="C184" s="3" t="s">
        <v>419</v>
      </c>
      <c r="D184" s="2" t="s">
        <v>11</v>
      </c>
      <c r="E184" s="4">
        <v>43349.6768171296</v>
      </c>
      <c r="F184" s="5" t="s">
        <v>12</v>
      </c>
      <c r="K184" s="2" t="s">
        <v>376</v>
      </c>
      <c r="L184" s="3" t="s">
        <v>377</v>
      </c>
      <c r="M184" s="2" t="s">
        <v>11</v>
      </c>
      <c r="N184" s="4">
        <v>43363.5709490741</v>
      </c>
      <c r="O184" t="s">
        <v>459</v>
      </c>
    </row>
    <row r="185" ht="17.25" spans="1:15">
      <c r="A185" t="str">
        <f t="shared" si="3"/>
        <v>组织规划</v>
      </c>
      <c r="B185" s="2" t="s">
        <v>189</v>
      </c>
      <c r="C185" s="3" t="s">
        <v>190</v>
      </c>
      <c r="D185" s="2" t="s">
        <v>42</v>
      </c>
      <c r="E185" s="4">
        <v>43348.647650463</v>
      </c>
      <c r="F185" s="5" t="s">
        <v>12</v>
      </c>
      <c r="K185" s="6" t="s">
        <v>371</v>
      </c>
      <c r="L185" s="7" t="s">
        <v>372</v>
      </c>
      <c r="M185" s="6" t="s">
        <v>11</v>
      </c>
      <c r="N185" s="8">
        <v>43335.6697337963</v>
      </c>
      <c r="O185" t="s">
        <v>459</v>
      </c>
    </row>
    <row r="186" ht="17.25" spans="1:15">
      <c r="A186" t="str">
        <f t="shared" si="3"/>
        <v>员工管理</v>
      </c>
      <c r="B186" s="2" t="s">
        <v>348</v>
      </c>
      <c r="C186" s="3" t="s">
        <v>349</v>
      </c>
      <c r="D186" s="2" t="s">
        <v>42</v>
      </c>
      <c r="E186" s="4">
        <v>43327.7115162037</v>
      </c>
      <c r="F186" s="5" t="s">
        <v>12</v>
      </c>
      <c r="K186" s="2" t="s">
        <v>402</v>
      </c>
      <c r="L186" s="3" t="s">
        <v>403</v>
      </c>
      <c r="M186" s="2" t="s">
        <v>11</v>
      </c>
      <c r="N186" s="4">
        <v>43363.6352546296</v>
      </c>
      <c r="O186" t="s">
        <v>459</v>
      </c>
    </row>
    <row r="187" ht="17.25" spans="1:15">
      <c r="A187" t="str">
        <f t="shared" si="3"/>
        <v>员工管理</v>
      </c>
      <c r="B187" s="2" t="s">
        <v>354</v>
      </c>
      <c r="C187" s="3" t="s">
        <v>355</v>
      </c>
      <c r="D187" s="2" t="s">
        <v>42</v>
      </c>
      <c r="E187" s="4">
        <v>43327.650474537</v>
      </c>
      <c r="F187" s="5" t="s">
        <v>12</v>
      </c>
      <c r="K187" s="6" t="s">
        <v>334</v>
      </c>
      <c r="L187" s="7" t="s">
        <v>335</v>
      </c>
      <c r="M187" s="6" t="s">
        <v>27</v>
      </c>
      <c r="N187" s="8">
        <v>43328.5314699074</v>
      </c>
      <c r="O187" t="s">
        <v>464</v>
      </c>
    </row>
    <row r="188" ht="17.25" spans="1:15">
      <c r="A188" t="str">
        <f t="shared" si="3"/>
        <v>员工管理</v>
      </c>
      <c r="B188" s="6" t="s">
        <v>344</v>
      </c>
      <c r="C188" s="7" t="s">
        <v>345</v>
      </c>
      <c r="D188" s="6" t="s">
        <v>42</v>
      </c>
      <c r="E188" s="8">
        <v>43354.607025463</v>
      </c>
      <c r="F188" s="9" t="s">
        <v>12</v>
      </c>
      <c r="K188" s="2" t="s">
        <v>63</v>
      </c>
      <c r="L188" s="3" t="s">
        <v>64</v>
      </c>
      <c r="M188" s="2" t="s">
        <v>27</v>
      </c>
      <c r="N188" s="4">
        <v>43350.7471180556</v>
      </c>
      <c r="O188" t="s">
        <v>464</v>
      </c>
    </row>
    <row r="189" ht="17.25" spans="1:15">
      <c r="A189" t="str">
        <f t="shared" si="3"/>
        <v>员工管理</v>
      </c>
      <c r="B189" s="6" t="s">
        <v>326</v>
      </c>
      <c r="C189" s="7" t="s">
        <v>327</v>
      </c>
      <c r="D189" s="6" t="s">
        <v>42</v>
      </c>
      <c r="E189" s="8">
        <v>43334.442662037</v>
      </c>
      <c r="F189" s="9" t="s">
        <v>12</v>
      </c>
      <c r="K189" s="6" t="s">
        <v>465</v>
      </c>
      <c r="L189" s="7" t="s">
        <v>466</v>
      </c>
      <c r="M189" s="6" t="s">
        <v>42</v>
      </c>
      <c r="N189" s="8">
        <v>43323.6391666667</v>
      </c>
      <c r="O189" t="s">
        <v>464</v>
      </c>
    </row>
    <row r="190" ht="17.25" spans="1:15">
      <c r="A190" t="str">
        <f t="shared" si="3"/>
        <v>员工管理</v>
      </c>
      <c r="B190" s="6" t="s">
        <v>338</v>
      </c>
      <c r="C190" s="7" t="s">
        <v>339</v>
      </c>
      <c r="D190" s="6" t="s">
        <v>42</v>
      </c>
      <c r="E190" s="8">
        <v>43327.6100694444</v>
      </c>
      <c r="F190" s="9" t="s">
        <v>12</v>
      </c>
      <c r="K190" s="2" t="s">
        <v>67</v>
      </c>
      <c r="L190" s="3" t="s">
        <v>68</v>
      </c>
      <c r="M190" s="2" t="s">
        <v>27</v>
      </c>
      <c r="N190" s="4">
        <v>43334.7355555556</v>
      </c>
      <c r="O190" t="s">
        <v>464</v>
      </c>
    </row>
    <row r="191" ht="17.25" spans="1:15">
      <c r="A191" t="str">
        <f t="shared" si="3"/>
        <v>员工管理</v>
      </c>
      <c r="B191" s="6" t="s">
        <v>332</v>
      </c>
      <c r="C191" s="7" t="s">
        <v>333</v>
      </c>
      <c r="D191" s="6" t="s">
        <v>42</v>
      </c>
      <c r="E191" s="8">
        <v>43328.4650115741</v>
      </c>
      <c r="F191" s="9" t="s">
        <v>12</v>
      </c>
      <c r="K191" s="6" t="s">
        <v>71</v>
      </c>
      <c r="L191" s="7" t="s">
        <v>72</v>
      </c>
      <c r="M191" s="6" t="s">
        <v>27</v>
      </c>
      <c r="N191" s="8">
        <v>43328.479224537</v>
      </c>
      <c r="O191" t="s">
        <v>464</v>
      </c>
    </row>
    <row r="192" ht="17.25" spans="1:15">
      <c r="A192" t="str">
        <f t="shared" si="3"/>
        <v>员工管理</v>
      </c>
      <c r="B192" s="2" t="s">
        <v>328</v>
      </c>
      <c r="C192" s="3" t="s">
        <v>329</v>
      </c>
      <c r="D192" s="2" t="s">
        <v>42</v>
      </c>
      <c r="E192" s="4">
        <v>43357.6581018519</v>
      </c>
      <c r="F192" s="5" t="s">
        <v>12</v>
      </c>
      <c r="K192" s="2" t="s">
        <v>75</v>
      </c>
      <c r="L192" s="3" t="s">
        <v>76</v>
      </c>
      <c r="M192" s="2" t="s">
        <v>11</v>
      </c>
      <c r="N192" s="4">
        <v>43351.5752546296</v>
      </c>
      <c r="O192" t="s">
        <v>464</v>
      </c>
    </row>
    <row r="193" ht="17.25" spans="1:15">
      <c r="A193" t="str">
        <f t="shared" si="3"/>
        <v>薪酬管理</v>
      </c>
      <c r="B193" s="6" t="s">
        <v>20</v>
      </c>
      <c r="C193" s="7" t="s">
        <v>454</v>
      </c>
      <c r="D193" s="6" t="s">
        <v>42</v>
      </c>
      <c r="E193" s="8">
        <v>43357.4562037037</v>
      </c>
      <c r="F193" s="9" t="s">
        <v>12</v>
      </c>
      <c r="K193" s="6" t="s">
        <v>79</v>
      </c>
      <c r="L193" s="7" t="s">
        <v>80</v>
      </c>
      <c r="M193" s="6" t="s">
        <v>11</v>
      </c>
      <c r="N193" s="8">
        <v>43351.5753240741</v>
      </c>
      <c r="O193" t="s">
        <v>464</v>
      </c>
    </row>
    <row r="194" ht="17.25" spans="1:15">
      <c r="A194" t="str">
        <f t="shared" si="3"/>
        <v>员工管理</v>
      </c>
      <c r="B194" s="2" t="s">
        <v>360</v>
      </c>
      <c r="C194" s="3" t="s">
        <v>361</v>
      </c>
      <c r="D194" s="2" t="s">
        <v>42</v>
      </c>
      <c r="E194" s="4">
        <v>43327.3901273148</v>
      </c>
      <c r="F194" s="5" t="s">
        <v>12</v>
      </c>
      <c r="K194" s="2" t="s">
        <v>467</v>
      </c>
      <c r="L194" s="3" t="s">
        <v>468</v>
      </c>
      <c r="M194" s="2" t="s">
        <v>42</v>
      </c>
      <c r="N194" s="4">
        <v>43323.3672916667</v>
      </c>
      <c r="O194" t="s">
        <v>464</v>
      </c>
    </row>
    <row r="195" ht="17.25" spans="1:15">
      <c r="A195" t="str">
        <f t="shared" si="3"/>
        <v>薪酬管理</v>
      </c>
      <c r="B195" s="2" t="s">
        <v>452</v>
      </c>
      <c r="C195" s="3" t="s">
        <v>453</v>
      </c>
      <c r="D195" s="2" t="s">
        <v>42</v>
      </c>
      <c r="E195" s="4">
        <v>43363.6455555556</v>
      </c>
      <c r="F195" s="5" t="s">
        <v>12</v>
      </c>
      <c r="K195" s="6" t="s">
        <v>83</v>
      </c>
      <c r="L195" s="7" t="s">
        <v>84</v>
      </c>
      <c r="M195" s="6" t="s">
        <v>27</v>
      </c>
      <c r="N195" s="8">
        <v>43364.6877662037</v>
      </c>
      <c r="O195" t="s">
        <v>464</v>
      </c>
    </row>
    <row r="196" ht="17.25" spans="1:15">
      <c r="A196" t="str">
        <f t="shared" si="3"/>
        <v>公共</v>
      </c>
      <c r="B196" s="6" t="s">
        <v>469</v>
      </c>
      <c r="C196" s="7" t="s">
        <v>470</v>
      </c>
      <c r="D196" s="6" t="s">
        <v>11</v>
      </c>
      <c r="E196" s="8">
        <v>43327.3928935185</v>
      </c>
      <c r="F196" s="9" t="s">
        <v>12</v>
      </c>
      <c r="K196" s="2" t="s">
        <v>87</v>
      </c>
      <c r="L196" s="3" t="s">
        <v>88</v>
      </c>
      <c r="M196" s="2" t="s">
        <v>42</v>
      </c>
      <c r="N196" s="4">
        <v>43322.3618055556</v>
      </c>
      <c r="O196" t="s">
        <v>464</v>
      </c>
    </row>
    <row r="197" ht="17.25" spans="1:15">
      <c r="A197" t="str">
        <f t="shared" si="3"/>
        <v>时间管理</v>
      </c>
      <c r="B197" s="6" t="s">
        <v>414</v>
      </c>
      <c r="C197" s="7" t="s">
        <v>415</v>
      </c>
      <c r="D197" s="6" t="s">
        <v>42</v>
      </c>
      <c r="E197" s="8">
        <v>43348.6090162037</v>
      </c>
      <c r="F197" s="9" t="s">
        <v>12</v>
      </c>
      <c r="K197" s="6" t="s">
        <v>91</v>
      </c>
      <c r="L197" s="7" t="s">
        <v>92</v>
      </c>
      <c r="M197" s="6" t="s">
        <v>27</v>
      </c>
      <c r="N197" s="8">
        <v>43350.7472569444</v>
      </c>
      <c r="O197" t="s">
        <v>464</v>
      </c>
    </row>
    <row r="198" ht="17.25" spans="1:15">
      <c r="A198" t="str">
        <f t="shared" ref="A198:A230" si="4">VLOOKUP(B198,$K$6:$O$230,5,0)</f>
        <v>公共</v>
      </c>
      <c r="B198" s="2" t="s">
        <v>471</v>
      </c>
      <c r="C198" s="3" t="s">
        <v>472</v>
      </c>
      <c r="D198" s="2" t="s">
        <v>11</v>
      </c>
      <c r="E198" s="4">
        <v>43347.6318402778</v>
      </c>
      <c r="F198" s="5" t="s">
        <v>12</v>
      </c>
      <c r="K198" s="2" t="s">
        <v>460</v>
      </c>
      <c r="L198" s="3" t="s">
        <v>461</v>
      </c>
      <c r="M198" s="2" t="s">
        <v>27</v>
      </c>
      <c r="N198" s="4">
        <v>43339.6084027778</v>
      </c>
      <c r="O198" t="s">
        <v>464</v>
      </c>
    </row>
    <row r="199" ht="17.25" spans="1:15">
      <c r="A199" t="str">
        <f t="shared" si="4"/>
        <v>系统管理</v>
      </c>
      <c r="B199" s="6" t="s">
        <v>467</v>
      </c>
      <c r="C199" s="7" t="s">
        <v>468</v>
      </c>
      <c r="D199" s="6" t="s">
        <v>42</v>
      </c>
      <c r="E199" s="8">
        <v>43323.3672916667</v>
      </c>
      <c r="F199" s="9" t="s">
        <v>12</v>
      </c>
      <c r="K199" s="6" t="s">
        <v>398</v>
      </c>
      <c r="L199" s="7" t="s">
        <v>399</v>
      </c>
      <c r="M199" s="6" t="s">
        <v>27</v>
      </c>
      <c r="N199" s="8">
        <v>43350.7379282407</v>
      </c>
      <c r="O199" t="s">
        <v>464</v>
      </c>
    </row>
    <row r="200" ht="17.25" spans="1:15">
      <c r="A200" t="str">
        <f t="shared" si="4"/>
        <v>员工管理</v>
      </c>
      <c r="B200" s="6" t="s">
        <v>252</v>
      </c>
      <c r="C200" s="7" t="s">
        <v>253</v>
      </c>
      <c r="D200" s="6" t="s">
        <v>42</v>
      </c>
      <c r="E200" s="8">
        <v>43346.4565162037</v>
      </c>
      <c r="F200" s="9" t="s">
        <v>12</v>
      </c>
      <c r="K200" s="2" t="s">
        <v>396</v>
      </c>
      <c r="L200" s="3" t="s">
        <v>397</v>
      </c>
      <c r="M200" s="2" t="s">
        <v>27</v>
      </c>
      <c r="N200" s="4">
        <v>43328.6753240741</v>
      </c>
      <c r="O200" t="s">
        <v>464</v>
      </c>
    </row>
    <row r="201" ht="17.25" spans="1:15">
      <c r="A201" t="str">
        <f t="shared" si="4"/>
        <v>员工管理</v>
      </c>
      <c r="B201" s="6" t="s">
        <v>256</v>
      </c>
      <c r="C201" s="7" t="s">
        <v>257</v>
      </c>
      <c r="D201" s="6" t="s">
        <v>42</v>
      </c>
      <c r="E201" s="8">
        <v>43343.7224652778</v>
      </c>
      <c r="F201" s="9" t="s">
        <v>12</v>
      </c>
      <c r="K201" s="6" t="s">
        <v>95</v>
      </c>
      <c r="L201" s="7" t="s">
        <v>96</v>
      </c>
      <c r="M201" s="6" t="s">
        <v>27</v>
      </c>
      <c r="N201" s="8">
        <v>43328.6731828704</v>
      </c>
      <c r="O201" t="s">
        <v>464</v>
      </c>
    </row>
    <row r="202" ht="17.25" spans="1:15">
      <c r="A202" t="str">
        <f t="shared" si="4"/>
        <v>员工管理</v>
      </c>
      <c r="B202" s="2" t="s">
        <v>254</v>
      </c>
      <c r="C202" s="3" t="s">
        <v>255</v>
      </c>
      <c r="D202" s="2" t="s">
        <v>42</v>
      </c>
      <c r="E202" s="4">
        <v>43343.4476736111</v>
      </c>
      <c r="F202" s="5" t="s">
        <v>12</v>
      </c>
      <c r="K202" s="2" t="s">
        <v>392</v>
      </c>
      <c r="L202" s="3" t="s">
        <v>393</v>
      </c>
      <c r="M202" s="2" t="s">
        <v>27</v>
      </c>
      <c r="N202" s="4">
        <v>43328.5913194444</v>
      </c>
      <c r="O202" t="s">
        <v>464</v>
      </c>
    </row>
    <row r="203" ht="17.25" spans="1:15">
      <c r="A203" t="str">
        <f t="shared" si="4"/>
        <v>个人空间</v>
      </c>
      <c r="B203" s="6" t="s">
        <v>47</v>
      </c>
      <c r="C203" s="7" t="s">
        <v>48</v>
      </c>
      <c r="D203" s="6" t="s">
        <v>11</v>
      </c>
      <c r="E203" s="8">
        <v>43362.5983680556</v>
      </c>
      <c r="F203" s="9" t="s">
        <v>12</v>
      </c>
      <c r="K203" s="6" t="s">
        <v>304</v>
      </c>
      <c r="L203" s="7" t="s">
        <v>305</v>
      </c>
      <c r="M203" s="6" t="s">
        <v>27</v>
      </c>
      <c r="N203" s="8">
        <v>43350.7382060185</v>
      </c>
      <c r="O203" t="s">
        <v>464</v>
      </c>
    </row>
    <row r="204" ht="17.25" spans="1:15">
      <c r="A204" t="str">
        <f t="shared" si="4"/>
        <v>薪酬管理</v>
      </c>
      <c r="B204" s="6" t="s">
        <v>422</v>
      </c>
      <c r="C204" s="7" t="s">
        <v>423</v>
      </c>
      <c r="D204" s="6" t="s">
        <v>11</v>
      </c>
      <c r="E204" s="8">
        <v>43348.4659837963</v>
      </c>
      <c r="F204" s="9" t="s">
        <v>12</v>
      </c>
      <c r="K204" s="2" t="s">
        <v>314</v>
      </c>
      <c r="L204" s="3" t="s">
        <v>315</v>
      </c>
      <c r="M204" s="2" t="s">
        <v>27</v>
      </c>
      <c r="N204" s="4">
        <v>43343.3677199074</v>
      </c>
      <c r="O204" t="s">
        <v>464</v>
      </c>
    </row>
    <row r="205" ht="17.25" spans="1:15">
      <c r="A205" t="str">
        <f t="shared" si="4"/>
        <v>个人空间</v>
      </c>
      <c r="B205" s="2" t="s">
        <v>40</v>
      </c>
      <c r="C205" s="3" t="s">
        <v>41</v>
      </c>
      <c r="D205" s="2" t="s">
        <v>42</v>
      </c>
      <c r="E205" s="4">
        <v>43346.7146412037</v>
      </c>
      <c r="F205" s="5" t="s">
        <v>12</v>
      </c>
      <c r="K205" s="6" t="s">
        <v>310</v>
      </c>
      <c r="L205" s="7" t="s">
        <v>311</v>
      </c>
      <c r="M205" s="6" t="s">
        <v>27</v>
      </c>
      <c r="N205" s="8">
        <v>43334.7352546296</v>
      </c>
      <c r="O205" t="s">
        <v>464</v>
      </c>
    </row>
    <row r="206" ht="17.25" spans="1:15">
      <c r="A206" t="str">
        <f t="shared" si="4"/>
        <v>组织规划</v>
      </c>
      <c r="B206" s="6" t="s">
        <v>219</v>
      </c>
      <c r="C206" s="7" t="s">
        <v>220</v>
      </c>
      <c r="D206" s="6" t="s">
        <v>11</v>
      </c>
      <c r="E206" s="8">
        <v>43327.3962152778</v>
      </c>
      <c r="F206" s="9" t="s">
        <v>12</v>
      </c>
      <c r="K206" s="2" t="s">
        <v>308</v>
      </c>
      <c r="L206" s="3" t="s">
        <v>309</v>
      </c>
      <c r="M206" s="2" t="s">
        <v>27</v>
      </c>
      <c r="N206" s="4">
        <v>43328.5841666667</v>
      </c>
      <c r="O206" t="s">
        <v>464</v>
      </c>
    </row>
    <row r="207" ht="17.25" spans="1:15">
      <c r="A207" t="str">
        <f t="shared" si="4"/>
        <v>薪酬管理</v>
      </c>
      <c r="B207" s="2" t="s">
        <v>432</v>
      </c>
      <c r="C207" s="3" t="s">
        <v>433</v>
      </c>
      <c r="D207" s="2" t="s">
        <v>27</v>
      </c>
      <c r="E207" s="4">
        <v>43360.5549074074</v>
      </c>
      <c r="F207" s="5" t="s">
        <v>12</v>
      </c>
      <c r="K207" s="6" t="s">
        <v>99</v>
      </c>
      <c r="L207" s="7" t="s">
        <v>100</v>
      </c>
      <c r="M207" s="6" t="s">
        <v>42</v>
      </c>
      <c r="N207" s="8">
        <v>43323.3663657407</v>
      </c>
      <c r="O207" t="s">
        <v>464</v>
      </c>
    </row>
    <row r="208" ht="17.25" spans="1:15">
      <c r="A208" t="str">
        <f t="shared" si="4"/>
        <v>文化建设</v>
      </c>
      <c r="B208" s="6" t="s">
        <v>462</v>
      </c>
      <c r="C208" s="7" t="s">
        <v>463</v>
      </c>
      <c r="D208" s="6" t="s">
        <v>11</v>
      </c>
      <c r="E208" s="8">
        <v>43335.6704976852</v>
      </c>
      <c r="F208" s="9" t="s">
        <v>12</v>
      </c>
      <c r="K208" s="2" t="s">
        <v>103</v>
      </c>
      <c r="L208" s="3" t="s">
        <v>104</v>
      </c>
      <c r="M208" s="2" t="s">
        <v>11</v>
      </c>
      <c r="N208" s="4">
        <v>43351.5748958333</v>
      </c>
      <c r="O208" t="s">
        <v>464</v>
      </c>
    </row>
    <row r="209" ht="17.25" spans="1:15">
      <c r="A209" t="str">
        <f t="shared" si="4"/>
        <v>组织规划</v>
      </c>
      <c r="B209" s="6" t="s">
        <v>217</v>
      </c>
      <c r="C209" s="7" t="s">
        <v>218</v>
      </c>
      <c r="D209" s="6" t="s">
        <v>27</v>
      </c>
      <c r="E209" s="8">
        <v>43350.5916087963</v>
      </c>
      <c r="F209" s="9" t="s">
        <v>12</v>
      </c>
      <c r="K209" s="6" t="s">
        <v>107</v>
      </c>
      <c r="L209" s="7" t="s">
        <v>108</v>
      </c>
      <c r="M209" s="6" t="s">
        <v>42</v>
      </c>
      <c r="N209" s="8">
        <v>43322.3731944444</v>
      </c>
      <c r="O209" t="s">
        <v>464</v>
      </c>
    </row>
    <row r="210" ht="17.25" spans="1:15">
      <c r="A210" t="str">
        <f t="shared" si="4"/>
        <v>登录相关</v>
      </c>
      <c r="B210" s="2" t="s">
        <v>28</v>
      </c>
      <c r="C210" s="3" t="s">
        <v>473</v>
      </c>
      <c r="D210" s="2" t="s">
        <v>11</v>
      </c>
      <c r="E210" s="4">
        <v>43363.642337963</v>
      </c>
      <c r="F210" s="5" t="s">
        <v>12</v>
      </c>
      <c r="K210" s="2" t="s">
        <v>111</v>
      </c>
      <c r="L210" s="3" t="s">
        <v>112</v>
      </c>
      <c r="M210" s="2" t="s">
        <v>11</v>
      </c>
      <c r="N210" s="4">
        <v>43349.5576851852</v>
      </c>
      <c r="O210" t="s">
        <v>464</v>
      </c>
    </row>
    <row r="211" ht="17.25" spans="1:15">
      <c r="A211" t="str">
        <f t="shared" si="4"/>
        <v>组织规划</v>
      </c>
      <c r="B211" s="6" t="s">
        <v>81</v>
      </c>
      <c r="C211" s="7" t="s">
        <v>82</v>
      </c>
      <c r="D211" s="6" t="s">
        <v>11</v>
      </c>
      <c r="E211" s="8">
        <v>43372.3905092593</v>
      </c>
      <c r="F211" s="9" t="s">
        <v>12</v>
      </c>
      <c r="K211" s="6" t="s">
        <v>115</v>
      </c>
      <c r="L211" s="7" t="s">
        <v>116</v>
      </c>
      <c r="M211" s="6" t="s">
        <v>27</v>
      </c>
      <c r="N211" s="8">
        <v>43350.7052893518</v>
      </c>
      <c r="O211" t="s">
        <v>464</v>
      </c>
    </row>
    <row r="212" ht="17.25" spans="1:15">
      <c r="A212" t="str">
        <f t="shared" si="4"/>
        <v>员工管理</v>
      </c>
      <c r="B212" s="2" t="s">
        <v>274</v>
      </c>
      <c r="C212" s="3" t="s">
        <v>275</v>
      </c>
      <c r="D212" s="2" t="s">
        <v>11</v>
      </c>
      <c r="E212" s="4">
        <v>43372.3918055556</v>
      </c>
      <c r="F212" s="5" t="s">
        <v>12</v>
      </c>
      <c r="K212" s="2" t="s">
        <v>119</v>
      </c>
      <c r="L212" s="3" t="s">
        <v>120</v>
      </c>
      <c r="M212" s="2" t="s">
        <v>11</v>
      </c>
      <c r="N212" s="4">
        <v>43351.575</v>
      </c>
      <c r="O212" t="s">
        <v>464</v>
      </c>
    </row>
    <row r="213" ht="17.25" spans="1:15">
      <c r="A213" t="str">
        <f t="shared" si="4"/>
        <v>薪酬管理</v>
      </c>
      <c r="B213" s="6" t="s">
        <v>434</v>
      </c>
      <c r="C213" s="7" t="s">
        <v>435</v>
      </c>
      <c r="D213" s="6" t="s">
        <v>27</v>
      </c>
      <c r="E213" s="8">
        <v>43360.5581712963</v>
      </c>
      <c r="F213" s="9" t="s">
        <v>12</v>
      </c>
      <c r="K213" s="6" t="s">
        <v>123</v>
      </c>
      <c r="L213" s="7" t="s">
        <v>124</v>
      </c>
      <c r="M213" s="6" t="s">
        <v>42</v>
      </c>
      <c r="N213" s="8">
        <v>43323.3659490741</v>
      </c>
      <c r="O213" t="s">
        <v>464</v>
      </c>
    </row>
    <row r="214" ht="17.25" spans="1:15">
      <c r="A214" t="str">
        <f t="shared" si="4"/>
        <v>薪酬管理</v>
      </c>
      <c r="B214" s="2" t="s">
        <v>436</v>
      </c>
      <c r="C214" s="3" t="s">
        <v>437</v>
      </c>
      <c r="D214" s="2" t="s">
        <v>27</v>
      </c>
      <c r="E214" s="4">
        <v>43360.5739467593</v>
      </c>
      <c r="F214" s="5" t="s">
        <v>12</v>
      </c>
      <c r="K214" s="6" t="s">
        <v>25</v>
      </c>
      <c r="L214" s="7" t="s">
        <v>26</v>
      </c>
      <c r="M214" s="6" t="s">
        <v>27</v>
      </c>
      <c r="N214" s="8">
        <v>43371.4461342593</v>
      </c>
      <c r="O214" t="s">
        <v>474</v>
      </c>
    </row>
    <row r="215" ht="17.25" spans="1:15">
      <c r="A215" t="str">
        <f t="shared" si="4"/>
        <v>组织规划</v>
      </c>
      <c r="B215" s="6" t="s">
        <v>85</v>
      </c>
      <c r="C215" s="7" t="s">
        <v>86</v>
      </c>
      <c r="D215" s="6" t="s">
        <v>27</v>
      </c>
      <c r="E215" s="8">
        <v>43372.3822337963</v>
      </c>
      <c r="F215" s="9" t="s">
        <v>12</v>
      </c>
      <c r="K215" s="2" t="s">
        <v>31</v>
      </c>
      <c r="L215" s="3" t="s">
        <v>32</v>
      </c>
      <c r="M215" s="2" t="s">
        <v>33</v>
      </c>
      <c r="N215" s="4">
        <v>43365.4589467593</v>
      </c>
      <c r="O215" t="s">
        <v>474</v>
      </c>
    </row>
    <row r="216" ht="17.25" spans="1:15">
      <c r="A216" t="str">
        <f t="shared" si="4"/>
        <v>员工管理</v>
      </c>
      <c r="B216" s="2" t="s">
        <v>278</v>
      </c>
      <c r="C216" s="3" t="s">
        <v>279</v>
      </c>
      <c r="D216" s="2" t="s">
        <v>11</v>
      </c>
      <c r="E216" s="4">
        <v>43333.4771412037</v>
      </c>
      <c r="F216" s="5" t="s">
        <v>12</v>
      </c>
      <c r="K216" s="11" t="s">
        <v>44</v>
      </c>
      <c r="L216" s="12" t="s">
        <v>290</v>
      </c>
      <c r="M216" s="11" t="s">
        <v>27</v>
      </c>
      <c r="N216" s="13">
        <v>43339.4753935185</v>
      </c>
      <c r="O216" t="s">
        <v>474</v>
      </c>
    </row>
    <row r="217" ht="17.25" spans="1:15">
      <c r="A217" t="str">
        <f t="shared" si="4"/>
        <v>薪酬管理</v>
      </c>
      <c r="B217" s="6" t="s">
        <v>438</v>
      </c>
      <c r="C217" s="7" t="s">
        <v>439</v>
      </c>
      <c r="D217" s="6" t="s">
        <v>27</v>
      </c>
      <c r="E217" s="8">
        <v>43365.4551736111</v>
      </c>
      <c r="F217" s="9" t="s">
        <v>12</v>
      </c>
      <c r="K217" s="2" t="s">
        <v>49</v>
      </c>
      <c r="L217" s="3" t="s">
        <v>291</v>
      </c>
      <c r="M217" s="2" t="s">
        <v>27</v>
      </c>
      <c r="N217" s="4">
        <v>43339.437962963</v>
      </c>
      <c r="O217" t="s">
        <v>474</v>
      </c>
    </row>
    <row r="218" ht="17.25" spans="1:15">
      <c r="A218" t="str">
        <f t="shared" si="4"/>
        <v>时间管理</v>
      </c>
      <c r="B218" s="6" t="s">
        <v>382</v>
      </c>
      <c r="C218" s="7" t="s">
        <v>383</v>
      </c>
      <c r="D218" s="6" t="s">
        <v>11</v>
      </c>
      <c r="E218" s="8">
        <v>43350.6708333333</v>
      </c>
      <c r="F218" s="9" t="s">
        <v>12</v>
      </c>
      <c r="K218" s="6" t="s">
        <v>23</v>
      </c>
      <c r="L218" s="7" t="s">
        <v>39</v>
      </c>
      <c r="M218" s="6" t="s">
        <v>27</v>
      </c>
      <c r="N218" s="8">
        <v>43371.447974537</v>
      </c>
      <c r="O218" t="s">
        <v>474</v>
      </c>
    </row>
    <row r="219" ht="17.25" spans="1:15">
      <c r="A219" t="str">
        <f t="shared" si="4"/>
        <v>组织规划</v>
      </c>
      <c r="B219" s="2" t="s">
        <v>93</v>
      </c>
      <c r="C219" s="3" t="s">
        <v>94</v>
      </c>
      <c r="D219" s="2" t="s">
        <v>27</v>
      </c>
      <c r="E219" s="4">
        <v>43350.7596064815</v>
      </c>
      <c r="F219" s="5" t="s">
        <v>12</v>
      </c>
      <c r="K219" s="2" t="s">
        <v>29</v>
      </c>
      <c r="L219" s="3" t="s">
        <v>46</v>
      </c>
      <c r="M219" s="2" t="s">
        <v>27</v>
      </c>
      <c r="N219" s="4">
        <v>43371.4494444444</v>
      </c>
      <c r="O219" t="s">
        <v>474</v>
      </c>
    </row>
    <row r="220" ht="17.25" spans="1:15">
      <c r="A220" t="str">
        <f t="shared" si="4"/>
        <v>系统管理</v>
      </c>
      <c r="B220" s="2" t="s">
        <v>465</v>
      </c>
      <c r="C220" s="3" t="s">
        <v>466</v>
      </c>
      <c r="D220" s="2" t="s">
        <v>42</v>
      </c>
      <c r="E220" s="4">
        <v>43323.6391666667</v>
      </c>
      <c r="F220" s="5" t="s">
        <v>12</v>
      </c>
      <c r="K220" s="6" t="s">
        <v>37</v>
      </c>
      <c r="L220" s="7" t="s">
        <v>51</v>
      </c>
      <c r="M220" s="6" t="s">
        <v>27</v>
      </c>
      <c r="N220" s="8">
        <v>43371.4498032407</v>
      </c>
      <c r="O220" t="s">
        <v>474</v>
      </c>
    </row>
    <row r="221" ht="17.25" spans="1:15">
      <c r="A221" t="str">
        <f t="shared" si="4"/>
        <v>公共</v>
      </c>
      <c r="B221" s="6" t="s">
        <v>475</v>
      </c>
      <c r="C221" s="7" t="s">
        <v>476</v>
      </c>
      <c r="D221" s="6" t="s">
        <v>11</v>
      </c>
      <c r="E221" s="8">
        <v>43349.4037962963</v>
      </c>
      <c r="F221" s="9" t="s">
        <v>12</v>
      </c>
      <c r="K221" s="2" t="s">
        <v>412</v>
      </c>
      <c r="L221" s="3" t="s">
        <v>413</v>
      </c>
      <c r="M221" s="2" t="s">
        <v>27</v>
      </c>
      <c r="N221" s="4">
        <v>43336.402662037</v>
      </c>
      <c r="O221" t="s">
        <v>474</v>
      </c>
    </row>
    <row r="222" ht="17.25" spans="1:15">
      <c r="A222" t="str">
        <f t="shared" si="4"/>
        <v>薪酬管理</v>
      </c>
      <c r="B222" s="6" t="s">
        <v>446</v>
      </c>
      <c r="C222" s="7" t="s">
        <v>447</v>
      </c>
      <c r="D222" s="6" t="s">
        <v>42</v>
      </c>
      <c r="E222" s="8">
        <v>43352.5985763889</v>
      </c>
      <c r="F222" s="9" t="s">
        <v>12</v>
      </c>
      <c r="K222" s="6" t="s">
        <v>408</v>
      </c>
      <c r="L222" s="7" t="s">
        <v>409</v>
      </c>
      <c r="M222" s="6" t="s">
        <v>27</v>
      </c>
      <c r="N222" s="8">
        <v>43336.4057291667</v>
      </c>
      <c r="O222" t="s">
        <v>474</v>
      </c>
    </row>
    <row r="223" ht="17.25" spans="1:15">
      <c r="A223" t="str">
        <f t="shared" si="4"/>
        <v>员工管理</v>
      </c>
      <c r="B223" s="6" t="s">
        <v>318</v>
      </c>
      <c r="C223" s="7" t="s">
        <v>319</v>
      </c>
      <c r="D223" s="6" t="s">
        <v>11</v>
      </c>
      <c r="E223" s="8">
        <v>43333.4759606481</v>
      </c>
      <c r="F223" s="9" t="s">
        <v>12</v>
      </c>
      <c r="K223" s="2" t="s">
        <v>380</v>
      </c>
      <c r="L223" s="3" t="s">
        <v>381</v>
      </c>
      <c r="M223" s="2" t="s">
        <v>11</v>
      </c>
      <c r="N223" s="4">
        <v>43326.4854050926</v>
      </c>
      <c r="O223" t="s">
        <v>474</v>
      </c>
    </row>
    <row r="224" ht="17.25" spans="1:15">
      <c r="A224" t="str">
        <f t="shared" si="4"/>
        <v>员工管理</v>
      </c>
      <c r="B224" s="2" t="s">
        <v>322</v>
      </c>
      <c r="C224" s="3" t="s">
        <v>323</v>
      </c>
      <c r="D224" s="2" t="s">
        <v>11</v>
      </c>
      <c r="E224" s="4">
        <v>43333.476099537</v>
      </c>
      <c r="F224" s="5" t="s">
        <v>12</v>
      </c>
      <c r="K224" s="6" t="s">
        <v>324</v>
      </c>
      <c r="L224" s="7" t="s">
        <v>325</v>
      </c>
      <c r="M224" s="6" t="s">
        <v>27</v>
      </c>
      <c r="N224" s="8">
        <v>43336.4065856481</v>
      </c>
      <c r="O224" t="s">
        <v>474</v>
      </c>
    </row>
    <row r="225" ht="17.25" spans="1:15">
      <c r="A225" t="str">
        <f t="shared" si="4"/>
        <v>薪酬管理</v>
      </c>
      <c r="B225" s="2" t="s">
        <v>450</v>
      </c>
      <c r="C225" s="3" t="s">
        <v>451</v>
      </c>
      <c r="D225" s="2" t="s">
        <v>42</v>
      </c>
      <c r="E225" s="4">
        <v>43350.5975115741</v>
      </c>
      <c r="F225" s="5" t="s">
        <v>12</v>
      </c>
      <c r="K225" s="2" t="s">
        <v>316</v>
      </c>
      <c r="L225" s="3" t="s">
        <v>317</v>
      </c>
      <c r="M225" s="2" t="s">
        <v>27</v>
      </c>
      <c r="N225" s="4">
        <v>43336.4078819444</v>
      </c>
      <c r="O225" t="s">
        <v>474</v>
      </c>
    </row>
    <row r="226" ht="17.25" spans="1:15">
      <c r="A226" t="str">
        <f t="shared" si="4"/>
        <v>薪酬管理</v>
      </c>
      <c r="B226" s="6" t="s">
        <v>448</v>
      </c>
      <c r="C226" s="7" t="s">
        <v>449</v>
      </c>
      <c r="D226" s="6" t="s">
        <v>11</v>
      </c>
      <c r="E226" s="8">
        <v>43368.3825578704</v>
      </c>
      <c r="F226" s="9" t="s">
        <v>12</v>
      </c>
      <c r="K226" s="6" t="s">
        <v>320</v>
      </c>
      <c r="L226" s="7" t="s">
        <v>321</v>
      </c>
      <c r="M226" s="6" t="s">
        <v>27</v>
      </c>
      <c r="N226" s="8">
        <v>43336.4071412037</v>
      </c>
      <c r="O226" t="s">
        <v>474</v>
      </c>
    </row>
    <row r="227" ht="17.25" spans="1:15">
      <c r="A227" t="str">
        <f t="shared" si="4"/>
        <v>公共</v>
      </c>
      <c r="B227" s="2" t="s">
        <v>477</v>
      </c>
      <c r="C227" s="3" t="s">
        <v>478</v>
      </c>
      <c r="D227" s="2" t="s">
        <v>11</v>
      </c>
      <c r="E227" s="4">
        <v>43351.3947685185</v>
      </c>
      <c r="F227" s="5" t="s">
        <v>12</v>
      </c>
      <c r="K227" s="2" t="s">
        <v>477</v>
      </c>
      <c r="L227" s="3" t="s">
        <v>478</v>
      </c>
      <c r="M227" s="2" t="s">
        <v>11</v>
      </c>
      <c r="N227" s="4">
        <v>43351.3947685185</v>
      </c>
      <c r="O227" t="s">
        <v>474</v>
      </c>
    </row>
    <row r="228" ht="17.25" spans="1:15">
      <c r="A228" t="str">
        <f t="shared" si="4"/>
        <v>员工管理</v>
      </c>
      <c r="B228" s="6" t="s">
        <v>312</v>
      </c>
      <c r="C228" s="7" t="s">
        <v>313</v>
      </c>
      <c r="D228" s="6" t="s">
        <v>42</v>
      </c>
      <c r="E228" s="8">
        <v>43332.5716203704</v>
      </c>
      <c r="F228" s="9" t="s">
        <v>12</v>
      </c>
      <c r="K228" s="6" t="s">
        <v>471</v>
      </c>
      <c r="L228" s="7" t="s">
        <v>472</v>
      </c>
      <c r="M228" s="6" t="s">
        <v>11</v>
      </c>
      <c r="N228" s="8">
        <v>43347.6318402778</v>
      </c>
      <c r="O228" t="s">
        <v>474</v>
      </c>
    </row>
    <row r="229" ht="17.25" spans="1:15">
      <c r="A229" t="str">
        <f t="shared" si="4"/>
        <v>时间管理</v>
      </c>
      <c r="B229" s="2" t="s">
        <v>394</v>
      </c>
      <c r="C229" s="3" t="s">
        <v>395</v>
      </c>
      <c r="D229" s="2" t="s">
        <v>42</v>
      </c>
      <c r="E229" s="4">
        <v>43349.4706944444</v>
      </c>
      <c r="F229" s="5" t="s">
        <v>12</v>
      </c>
      <c r="K229" s="2" t="s">
        <v>469</v>
      </c>
      <c r="L229" s="3" t="s">
        <v>470</v>
      </c>
      <c r="M229" s="2" t="s">
        <v>11</v>
      </c>
      <c r="N229" s="4">
        <v>43327.3928935185</v>
      </c>
      <c r="O229" t="s">
        <v>474</v>
      </c>
    </row>
    <row r="230" ht="17.25" spans="1:15">
      <c r="A230" t="str">
        <f t="shared" si="4"/>
        <v>时间管理</v>
      </c>
      <c r="B230" s="6" t="s">
        <v>390</v>
      </c>
      <c r="C230" s="7" t="s">
        <v>391</v>
      </c>
      <c r="D230" s="6" t="s">
        <v>42</v>
      </c>
      <c r="E230" s="8">
        <v>43347.6715625</v>
      </c>
      <c r="F230" s="9" t="s">
        <v>12</v>
      </c>
      <c r="K230" s="6" t="s">
        <v>475</v>
      </c>
      <c r="L230" s="7" t="s">
        <v>476</v>
      </c>
      <c r="M230" s="6" t="s">
        <v>11</v>
      </c>
      <c r="N230" s="8">
        <v>43349.4037962963</v>
      </c>
      <c r="O230" t="s">
        <v>474</v>
      </c>
    </row>
    <row r="231" spans="15:15">
      <c r="O231" t="s">
        <v>479</v>
      </c>
    </row>
  </sheetData>
  <autoFilter ref="A5:G230">
    <sortState ref="A5:G230">
      <sortCondition ref="G5" descending="1"/>
    </sortState>
  </autoFilter>
  <mergeCells count="2">
    <mergeCell ref="K5:O5"/>
    <mergeCell ref="Q5:S5"/>
  </mergeCells>
  <conditionalFormatting sqref="B6:B230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2018-09-29T02:16:00Z</dcterms:created>
  <dcterms:modified xsi:type="dcterms:W3CDTF">2018-09-30T08:25:32Z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