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Sunshine/Udacity/Project1/"/>
    </mc:Choice>
  </mc:AlternateContent>
  <bookViews>
    <workbookView xWindow="400" yWindow="1340" windowWidth="24780" windowHeight="14420"/>
  </bookViews>
  <sheets>
    <sheet name="stroopdata" sheetId="1" r:id="rId1"/>
    <sheet name="Sheet1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9" i="1" l="1"/>
  <c r="E3" i="1"/>
  <c r="E4" i="1"/>
  <c r="E2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L2" i="1"/>
  <c r="J2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L12" i="2"/>
  <c r="F12" i="2"/>
  <c r="G12" i="2"/>
  <c r="I3" i="1"/>
  <c r="H3" i="1"/>
  <c r="I2" i="1"/>
  <c r="H2" i="1"/>
</calcChain>
</file>

<file path=xl/sharedStrings.xml><?xml version="1.0" encoding="utf-8"?>
<sst xmlns="http://schemas.openxmlformats.org/spreadsheetml/2006/main" count="4" uniqueCount="4">
  <si>
    <t>Congruent</t>
  </si>
  <si>
    <t>Incongruent</t>
  </si>
  <si>
    <t>congruent 适合的</t>
  </si>
  <si>
    <t>incongruent 不协调的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</si>
</sst>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1" max="1" width="10.33203125" bestFit="1" customWidth="1"/>
    <col min="2" max="2" width="11.6640625" bestFit="1" customWidth="1"/>
  </cols>
  <sheetData>
    <row r="1" spans="1:12" x14ac:dyDescent="0.2">
      <c r="A1" t="s">
        <v>0</v>
      </c>
      <c r="B1" t="s">
        <v>1</v>
      </c>
    </row>
    <row r="2" spans="1:12" x14ac:dyDescent="0.2">
      <c r="A2">
        <v>12.079000000000001</v>
      </c>
      <c r="B2">
        <v>19.277999999999999</v>
      </c>
      <c r="C2">
        <f>A2-B2</f>
        <v>-7.1989999999999981</v>
      </c>
      <c r="D2">
        <f>(C2-$J$2)^2</f>
        <v>0.58643687673611689</v>
      </c>
      <c r="E2">
        <f>SUM(D2:D25)</f>
        <v>544.33043995833327</v>
      </c>
      <c r="H2">
        <f>AVERAGE(A2:A25)</f>
        <v>14.051125000000001</v>
      </c>
      <c r="I2">
        <f>AVERAGE(B2:B25)</f>
        <v>22.015916666666669</v>
      </c>
      <c r="J2">
        <f>H2-I2</f>
        <v>-7.9647916666666685</v>
      </c>
      <c r="L2">
        <f>AVERAGE(C2:C25)</f>
        <v>-7.964791666666664</v>
      </c>
    </row>
    <row r="3" spans="1:12" x14ac:dyDescent="0.2">
      <c r="A3">
        <v>16.791</v>
      </c>
      <c r="B3">
        <v>18.741</v>
      </c>
      <c r="C3">
        <f t="shared" ref="C3:C25" si="0">A3-B3</f>
        <v>-1.9499999999999993</v>
      </c>
      <c r="D3">
        <f t="shared" ref="D3:D25" si="1">(C3-$J$2)^2</f>
        <v>36.177718793402811</v>
      </c>
      <c r="E3">
        <f>E2/23</f>
        <v>23.666540867753621</v>
      </c>
      <c r="H3">
        <f>STDEV(A2:A25)</f>
        <v>3.559357957645187</v>
      </c>
      <c r="I3">
        <f>STDEV(B2:B25)</f>
        <v>4.7970571224691367</v>
      </c>
    </row>
    <row r="4" spans="1:12" x14ac:dyDescent="0.2">
      <c r="A4">
        <v>9.5640000000000001</v>
      </c>
      <c r="B4">
        <v>21.213999999999999</v>
      </c>
      <c r="C4">
        <f t="shared" si="0"/>
        <v>-11.649999999999999</v>
      </c>
      <c r="D4">
        <f t="shared" si="1"/>
        <v>13.580760460069421</v>
      </c>
      <c r="E4">
        <f>SQRT(E3)</f>
        <v>4.8648269103590538</v>
      </c>
    </row>
    <row r="5" spans="1:12" x14ac:dyDescent="0.2">
      <c r="A5">
        <v>8.6300000000000008</v>
      </c>
      <c r="B5">
        <v>15.686999999999999</v>
      </c>
      <c r="C5">
        <f t="shared" si="0"/>
        <v>-7.0569999999999986</v>
      </c>
      <c r="D5">
        <f t="shared" si="1"/>
        <v>0.82408571006945031</v>
      </c>
    </row>
    <row r="6" spans="1:12" x14ac:dyDescent="0.2">
      <c r="A6">
        <v>14.669</v>
      </c>
      <c r="B6">
        <v>22.803000000000001</v>
      </c>
      <c r="C6">
        <f t="shared" si="0"/>
        <v>-8.1340000000000003</v>
      </c>
      <c r="D6">
        <f t="shared" si="1"/>
        <v>2.8631460069443941E-2</v>
      </c>
    </row>
    <row r="7" spans="1:12" x14ac:dyDescent="0.2">
      <c r="A7">
        <v>12.238</v>
      </c>
      <c r="B7">
        <v>20.878</v>
      </c>
      <c r="C7">
        <f t="shared" si="0"/>
        <v>-8.64</v>
      </c>
      <c r="D7">
        <f t="shared" si="1"/>
        <v>0.45590629340277611</v>
      </c>
    </row>
    <row r="8" spans="1:12" x14ac:dyDescent="0.2">
      <c r="A8">
        <v>14.692</v>
      </c>
      <c r="B8">
        <v>24.571999999999999</v>
      </c>
      <c r="C8">
        <f t="shared" si="0"/>
        <v>-9.879999999999999</v>
      </c>
      <c r="D8">
        <f t="shared" si="1"/>
        <v>3.6680229600694338</v>
      </c>
    </row>
    <row r="9" spans="1:12" x14ac:dyDescent="0.2">
      <c r="A9">
        <v>8.9870000000000001</v>
      </c>
      <c r="B9">
        <v>17.393999999999998</v>
      </c>
      <c r="C9">
        <f t="shared" si="0"/>
        <v>-8.4069999999999983</v>
      </c>
      <c r="D9">
        <f t="shared" si="1"/>
        <v>0.19554821006944129</v>
      </c>
      <c r="G9">
        <f>STDEV(C2:C25)</f>
        <v>4.8648269103590565</v>
      </c>
    </row>
    <row r="10" spans="1:12" x14ac:dyDescent="0.2">
      <c r="A10">
        <v>9.4009999999999998</v>
      </c>
      <c r="B10">
        <v>20.762</v>
      </c>
      <c r="C10">
        <f t="shared" si="0"/>
        <v>-11.361000000000001</v>
      </c>
      <c r="D10">
        <f t="shared" si="1"/>
        <v>11.53423104340277</v>
      </c>
    </row>
    <row r="11" spans="1:12" x14ac:dyDescent="0.2">
      <c r="A11">
        <v>14.48</v>
      </c>
      <c r="B11">
        <v>26.282</v>
      </c>
      <c r="C11">
        <f t="shared" si="0"/>
        <v>-11.802</v>
      </c>
      <c r="D11">
        <f t="shared" si="1"/>
        <v>14.72416779340276</v>
      </c>
    </row>
    <row r="12" spans="1:12" x14ac:dyDescent="0.2">
      <c r="A12">
        <v>22.327999999999999</v>
      </c>
      <c r="B12">
        <v>24.524000000000001</v>
      </c>
      <c r="C12">
        <f t="shared" si="0"/>
        <v>-2.1960000000000015</v>
      </c>
      <c r="D12">
        <f t="shared" si="1"/>
        <v>33.278957293402783</v>
      </c>
    </row>
    <row r="13" spans="1:12" x14ac:dyDescent="0.2">
      <c r="A13">
        <v>15.298</v>
      </c>
      <c r="B13">
        <v>18.643999999999998</v>
      </c>
      <c r="C13">
        <f t="shared" si="0"/>
        <v>-3.3459999999999983</v>
      </c>
      <c r="D13">
        <f t="shared" si="1"/>
        <v>21.333236460069475</v>
      </c>
    </row>
    <row r="14" spans="1:12" x14ac:dyDescent="0.2">
      <c r="A14">
        <v>15.073</v>
      </c>
      <c r="B14">
        <v>17.510000000000002</v>
      </c>
      <c r="C14">
        <f t="shared" si="0"/>
        <v>-2.4370000000000012</v>
      </c>
      <c r="D14">
        <f t="shared" si="1"/>
        <v>30.556480710069451</v>
      </c>
    </row>
    <row r="15" spans="1:12" x14ac:dyDescent="0.2">
      <c r="A15">
        <v>16.928999999999998</v>
      </c>
      <c r="B15">
        <v>20.329999999999998</v>
      </c>
      <c r="C15">
        <f t="shared" si="0"/>
        <v>-3.4009999999999998</v>
      </c>
      <c r="D15">
        <f t="shared" si="1"/>
        <v>20.828194376736128</v>
      </c>
    </row>
    <row r="16" spans="1:12" x14ac:dyDescent="0.2">
      <c r="A16">
        <v>18.2</v>
      </c>
      <c r="B16">
        <v>35.255000000000003</v>
      </c>
      <c r="C16">
        <f t="shared" si="0"/>
        <v>-17.055000000000003</v>
      </c>
      <c r="D16">
        <f t="shared" si="1"/>
        <v>82.631887543402797</v>
      </c>
    </row>
    <row r="17" spans="1:4" x14ac:dyDescent="0.2">
      <c r="A17">
        <v>12.13</v>
      </c>
      <c r="B17">
        <v>22.158000000000001</v>
      </c>
      <c r="C17">
        <f t="shared" si="0"/>
        <v>-10.028</v>
      </c>
      <c r="D17">
        <f t="shared" si="1"/>
        <v>4.2568286267361053</v>
      </c>
    </row>
    <row r="18" spans="1:4" x14ac:dyDescent="0.2">
      <c r="A18">
        <v>18.495000000000001</v>
      </c>
      <c r="B18">
        <v>25.138999999999999</v>
      </c>
      <c r="C18">
        <f t="shared" si="0"/>
        <v>-6.6439999999999984</v>
      </c>
      <c r="D18">
        <f t="shared" si="1"/>
        <v>1.7444906267361202</v>
      </c>
    </row>
    <row r="19" spans="1:4" x14ac:dyDescent="0.2">
      <c r="A19">
        <v>10.638999999999999</v>
      </c>
      <c r="B19">
        <v>20.428999999999998</v>
      </c>
      <c r="C19">
        <f t="shared" si="0"/>
        <v>-9.7899999999999991</v>
      </c>
      <c r="D19">
        <f t="shared" si="1"/>
        <v>3.3313854600694346</v>
      </c>
    </row>
    <row r="20" spans="1:4" x14ac:dyDescent="0.2">
      <c r="A20">
        <v>11.343999999999999</v>
      </c>
      <c r="B20">
        <v>17.425000000000001</v>
      </c>
      <c r="C20">
        <f t="shared" si="0"/>
        <v>-6.0810000000000013</v>
      </c>
      <c r="D20">
        <f t="shared" si="1"/>
        <v>3.5486710434027797</v>
      </c>
    </row>
    <row r="21" spans="1:4" x14ac:dyDescent="0.2">
      <c r="A21">
        <v>12.369</v>
      </c>
      <c r="B21">
        <v>34.287999999999997</v>
      </c>
      <c r="C21">
        <f t="shared" si="0"/>
        <v>-21.918999999999997</v>
      </c>
      <c r="D21">
        <f t="shared" si="1"/>
        <v>194.71993021006932</v>
      </c>
    </row>
    <row r="22" spans="1:4" x14ac:dyDescent="0.2">
      <c r="A22">
        <v>12.944000000000001</v>
      </c>
      <c r="B22">
        <v>23.893999999999998</v>
      </c>
      <c r="C22">
        <f t="shared" si="0"/>
        <v>-10.949999999999998</v>
      </c>
      <c r="D22">
        <f t="shared" si="1"/>
        <v>8.9114687934027526</v>
      </c>
    </row>
    <row r="23" spans="1:4" x14ac:dyDescent="0.2">
      <c r="A23">
        <v>14.233000000000001</v>
      </c>
      <c r="B23">
        <v>17.96</v>
      </c>
      <c r="C23">
        <f t="shared" si="0"/>
        <v>-3.7270000000000003</v>
      </c>
      <c r="D23">
        <f t="shared" si="1"/>
        <v>17.958878210069457</v>
      </c>
    </row>
    <row r="24" spans="1:4" x14ac:dyDescent="0.2">
      <c r="A24">
        <v>19.71</v>
      </c>
      <c r="B24">
        <v>22.058</v>
      </c>
      <c r="C24">
        <f t="shared" si="0"/>
        <v>-2.347999999999999</v>
      </c>
      <c r="D24">
        <f t="shared" si="1"/>
        <v>31.548348626736143</v>
      </c>
    </row>
    <row r="25" spans="1:4" x14ac:dyDescent="0.2">
      <c r="A25">
        <v>16.004000000000001</v>
      </c>
      <c r="B25">
        <v>21.157</v>
      </c>
      <c r="C25">
        <f t="shared" si="0"/>
        <v>-5.1529999999999987</v>
      </c>
      <c r="D25">
        <f t="shared" si="1"/>
        <v>7.9061723767361292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12" x14ac:dyDescent="0.2">
      <c r="A1" t="s">
        <v>2</v>
      </c>
      <c r="D1">
        <v>8.6300000000000008</v>
      </c>
      <c r="J1">
        <v>15.686999999999999</v>
      </c>
    </row>
    <row r="2" spans="1:12" x14ac:dyDescent="0.2">
      <c r="A2" t="s">
        <v>3</v>
      </c>
      <c r="D2">
        <v>8.9870000000000001</v>
      </c>
      <c r="J2">
        <v>17.393999999999998</v>
      </c>
    </row>
    <row r="3" spans="1:12" x14ac:dyDescent="0.2">
      <c r="D3">
        <v>9.4009999999999998</v>
      </c>
      <c r="J3">
        <v>17.425000000000001</v>
      </c>
    </row>
    <row r="4" spans="1:12" x14ac:dyDescent="0.2">
      <c r="D4">
        <v>9.5640000000000001</v>
      </c>
      <c r="J4">
        <v>17.510000000000002</v>
      </c>
    </row>
    <row r="5" spans="1:12" x14ac:dyDescent="0.2">
      <c r="D5">
        <v>10.638999999999999</v>
      </c>
      <c r="J5">
        <v>17.96</v>
      </c>
    </row>
    <row r="6" spans="1:12" x14ac:dyDescent="0.2">
      <c r="D6">
        <v>11.343999999999999</v>
      </c>
      <c r="J6">
        <v>18.643999999999998</v>
      </c>
    </row>
    <row r="7" spans="1:12" x14ac:dyDescent="0.2">
      <c r="D7">
        <v>12.079000000000001</v>
      </c>
      <c r="J7">
        <v>18.741</v>
      </c>
    </row>
    <row r="8" spans="1:12" x14ac:dyDescent="0.2">
      <c r="D8">
        <v>12.13</v>
      </c>
      <c r="J8">
        <v>19.277999999999999</v>
      </c>
    </row>
    <row r="9" spans="1:12" x14ac:dyDescent="0.2">
      <c r="D9">
        <v>12.238</v>
      </c>
      <c r="J9">
        <v>20.329999999999998</v>
      </c>
    </row>
    <row r="10" spans="1:12" x14ac:dyDescent="0.2">
      <c r="D10">
        <v>12.369</v>
      </c>
      <c r="J10">
        <v>20.428999999999998</v>
      </c>
    </row>
    <row r="11" spans="1:12" x14ac:dyDescent="0.2">
      <c r="D11">
        <v>12.944000000000001</v>
      </c>
      <c r="J11">
        <v>20.762</v>
      </c>
    </row>
    <row r="12" spans="1:12" x14ac:dyDescent="0.2">
      <c r="D12">
        <v>14.233000000000001</v>
      </c>
      <c r="F12">
        <f>D12+D13</f>
        <v>28.713000000000001</v>
      </c>
      <c r="G12">
        <f>F12/2</f>
        <v>14.3565</v>
      </c>
      <c r="J12">
        <v>20.878</v>
      </c>
      <c r="L12">
        <f>SUM(J12:J13)/2</f>
        <v>21.017499999999998</v>
      </c>
    </row>
    <row r="13" spans="1:12" x14ac:dyDescent="0.2">
      <c r="D13">
        <v>14.48</v>
      </c>
      <c r="J13">
        <v>21.157</v>
      </c>
    </row>
    <row r="14" spans="1:12" x14ac:dyDescent="0.2">
      <c r="D14">
        <v>14.669</v>
      </c>
      <c r="J14">
        <v>21.213999999999999</v>
      </c>
    </row>
    <row r="15" spans="1:12" x14ac:dyDescent="0.2">
      <c r="D15">
        <v>14.692</v>
      </c>
      <c r="J15">
        <v>22.058</v>
      </c>
    </row>
    <row r="16" spans="1:12" x14ac:dyDescent="0.2">
      <c r="D16">
        <v>15.073</v>
      </c>
      <c r="J16">
        <v>22.158000000000001</v>
      </c>
    </row>
    <row r="17" spans="4:10" x14ac:dyDescent="0.2">
      <c r="D17">
        <v>15.298</v>
      </c>
      <c r="J17">
        <v>22.803000000000001</v>
      </c>
    </row>
    <row r="18" spans="4:10" x14ac:dyDescent="0.2">
      <c r="D18">
        <v>16.004000000000001</v>
      </c>
      <c r="J18">
        <v>23.893999999999998</v>
      </c>
    </row>
    <row r="19" spans="4:10" x14ac:dyDescent="0.2">
      <c r="D19">
        <v>16.791</v>
      </c>
      <c r="J19">
        <v>24.524000000000001</v>
      </c>
    </row>
    <row r="20" spans="4:10" x14ac:dyDescent="0.2">
      <c r="D20">
        <v>16.928999999999998</v>
      </c>
      <c r="J20">
        <v>24.571999999999999</v>
      </c>
    </row>
    <row r="21" spans="4:10" x14ac:dyDescent="0.2">
      <c r="D21">
        <v>18.2</v>
      </c>
      <c r="J21">
        <v>25.138999999999999</v>
      </c>
    </row>
    <row r="22" spans="4:10" x14ac:dyDescent="0.2">
      <c r="D22">
        <v>18.495000000000001</v>
      </c>
      <c r="J22">
        <v>26.282</v>
      </c>
    </row>
    <row r="23" spans="4:10" x14ac:dyDescent="0.2">
      <c r="D23">
        <v>19.71</v>
      </c>
      <c r="J23">
        <v>34.287999999999997</v>
      </c>
    </row>
    <row r="24" spans="4:10" x14ac:dyDescent="0.2">
      <c r="D24">
        <v>22.327999999999999</v>
      </c>
      <c r="J24">
        <v>35.255000000000003</v>
      </c>
    </row>
  </sheetData>
  <sortState ref="J1:J24">
    <sortCondition ref="J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stroopdata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eaas_0050</dc:creator>
  <cp:lastModifiedBy>Microsoft Office User</cp:lastModifiedBy>
  <dcterms:created xsi:type="dcterms:W3CDTF">2017-12-07T16:33:33Z</dcterms:created>
  <dcterms:modified xsi:type="dcterms:W3CDTF">2017-12-19T01:00:44Z</dcterms:modified>
</cp:coreProperties>
</file>