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70" windowHeight="8370" activeTab="1"/>
  </bookViews>
  <sheets>
    <sheet name="count" sheetId="1" r:id="rId1"/>
    <sheet name="countif" sheetId="2" r:id="rId2"/>
    <sheet name="sum" sheetId="3" r:id="rId3"/>
    <sheet name="average" sheetId="4" r:id="rId4"/>
    <sheet name="averageif" sheetId="5" r:id="rId5"/>
    <sheet name="课堂练习1" sheetId="6" r:id="rId6"/>
    <sheet name="课堂练习2" sheetId="7" r:id="rId7"/>
    <sheet name="课堂练习3" sheetId="8" r:id="rId8"/>
    <sheet name="课堂练习4" sheetId="9" r:id="rId9"/>
    <sheet name="median和mode" sheetId="10" r:id="rId10"/>
    <sheet name="rank" sheetId="11" r:id="rId11"/>
    <sheet name="max、large和min、small" sheetId="12" r:id="rId12"/>
  </sheets>
  <definedNames>
    <definedName name="_xlnm._FilterDatabase" localSheetId="7" hidden="1">课堂练习3!$A$1:$I$47</definedName>
    <definedName name="_xlnm._FilterDatabase" localSheetId="8" hidden="1">课堂练习4!$A$1:$D$88</definedName>
  </definedNames>
  <calcPr calcId="144525"/>
</workbook>
</file>

<file path=xl/sharedStrings.xml><?xml version="1.0" encoding="utf-8"?>
<sst xmlns="http://schemas.openxmlformats.org/spreadsheetml/2006/main" count="162">
  <si>
    <t>一、数值型、字符型、符号</t>
  </si>
  <si>
    <t>北风网</t>
  </si>
  <si>
    <t>@</t>
  </si>
  <si>
    <t>二、文本日期型</t>
  </si>
  <si>
    <t>123456</t>
  </si>
  <si>
    <t>学号</t>
  </si>
  <si>
    <t>数学</t>
  </si>
  <si>
    <t>语文</t>
  </si>
  <si>
    <t>总分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</si>
  <si>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</si>
  <si>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</si>
  <si>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</si>
  <si>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</si>
  <si>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</si>
  <si>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</si>
  <si>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</si>
  <si>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</si>
  <si>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</si>
  <si>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</si>
  <si>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</si>
  <si>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</si>
  <si>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</si>
  <si>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</si>
  <si>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</si>
  <si>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</si>
  <si>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</si>
  <si>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</si>
  <si>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</si>
  <si>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</si>
  <si>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</si>
  <si>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</si>
  <si>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</si>
  <si>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</si>
  <si>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</si>
  <si>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</si>
  <si>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</si>
  <si>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</si>
  <si>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</si>
  <si>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</si>
  <si>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</si>
  <si>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</si>
  <si>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</si>
  <si>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</si>
  <si>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</si>
  <si>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</si>
  <si>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</si>
  <si>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</si>
  <si>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</si>
  <si>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</si>
  <si>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一、了解函数</t>
  </si>
  <si>
    <t>二、含有空格</t>
  </si>
  <si>
    <t>三、包含文本</t>
  </si>
  <si>
    <t>北风</t>
  </si>
  <si>
    <t>销售员</t>
  </si>
  <si>
    <t>工作年限</t>
  </si>
  <si>
    <t>员工级别</t>
  </si>
  <si>
    <t>销售额</t>
  </si>
  <si>
    <t>问题一，求A,B,C类员工各有多少人</t>
  </si>
  <si>
    <t>崔亦瑶</t>
  </si>
  <si>
    <t>A类</t>
  </si>
  <si>
    <t>问题二，求工作年限大于10人的员工有多少人</t>
  </si>
  <si>
    <t>李乐菱</t>
  </si>
  <si>
    <t>C类</t>
  </si>
  <si>
    <t>问题三，求A类员工的总销售额</t>
  </si>
  <si>
    <t>钱明杰</t>
  </si>
  <si>
    <t>B类</t>
  </si>
  <si>
    <t>问题四，求A类员工的平均销售额</t>
  </si>
  <si>
    <t>崔靖易</t>
  </si>
  <si>
    <t>问题五，求A类且工作年限大于等于10的员工的总的销售额</t>
  </si>
  <si>
    <t>康含玉</t>
  </si>
  <si>
    <t>问题六，求A类且工作年限大于等于10，销售额大于8000的员工的个数</t>
  </si>
  <si>
    <t>张慕青</t>
  </si>
  <si>
    <t>问题七，求A类且工作年限大于等于10，销售额大于8000的员工的平均销售额</t>
  </si>
  <si>
    <t>李若雁</t>
  </si>
  <si>
    <t>李诗</t>
  </si>
  <si>
    <t>李诗诗</t>
  </si>
  <si>
    <t>康熠彤</t>
  </si>
  <si>
    <t>钱友易</t>
  </si>
  <si>
    <t>李青槐</t>
  </si>
  <si>
    <t>崔夜蓉</t>
  </si>
  <si>
    <t>李元风</t>
  </si>
  <si>
    <t>李正豪</t>
  </si>
  <si>
    <t>崔峻熙</t>
  </si>
  <si>
    <t>张山兰</t>
  </si>
  <si>
    <t>崔安蕾</t>
  </si>
  <si>
    <t>钱梦琪</t>
  </si>
  <si>
    <t>李如波</t>
  </si>
  <si>
    <t>康如彤</t>
  </si>
  <si>
    <t>张语蓉</t>
  </si>
  <si>
    <t>张之柔</t>
  </si>
  <si>
    <t>康傲珊</t>
  </si>
  <si>
    <t>钱鑫鹏</t>
  </si>
  <si>
    <t>刘之桃</t>
  </si>
  <si>
    <t>刘昊天</t>
  </si>
  <si>
    <t>王夏青</t>
  </si>
  <si>
    <t>王芷波</t>
  </si>
  <si>
    <t>周又晴</t>
  </si>
  <si>
    <t>赵弘文</t>
  </si>
  <si>
    <t>赵天荷</t>
  </si>
  <si>
    <t>代曼文</t>
  </si>
  <si>
    <t>代采枫</t>
  </si>
  <si>
    <t>周昊然</t>
  </si>
  <si>
    <t>周冰枫</t>
  </si>
  <si>
    <t>王海安</t>
  </si>
  <si>
    <t>康梦菡</t>
  </si>
  <si>
    <t>张凡蕾</t>
  </si>
  <si>
    <t>销售报表</t>
  </si>
  <si>
    <t>日期</t>
  </si>
  <si>
    <t>星期</t>
  </si>
  <si>
    <t>金额</t>
  </si>
  <si>
    <t>一、日均销售额</t>
  </si>
  <si>
    <t>星期一</t>
  </si>
  <si>
    <t>二、周一至周五的平均销售额</t>
  </si>
  <si>
    <t>星期二</t>
  </si>
  <si>
    <t>三、计算中旬平均销售额</t>
  </si>
  <si>
    <t>星期三</t>
  </si>
  <si>
    <t>星期四</t>
  </si>
  <si>
    <t>星期五</t>
  </si>
  <si>
    <t>星期六</t>
  </si>
  <si>
    <t>星期日</t>
  </si>
  <si>
    <t>品牌</t>
  </si>
  <si>
    <t>一月</t>
  </si>
  <si>
    <t>二月</t>
  </si>
  <si>
    <t>三月</t>
  </si>
  <si>
    <t>四月</t>
  </si>
  <si>
    <t>五月</t>
  </si>
  <si>
    <t>六月</t>
  </si>
  <si>
    <t>合计</t>
  </si>
  <si>
    <t>紧凑型</t>
  </si>
  <si>
    <t>大众</t>
  </si>
  <si>
    <t>日产</t>
  </si>
  <si>
    <t>别克</t>
  </si>
  <si>
    <t>丰田</t>
  </si>
  <si>
    <t>雪佛兰</t>
  </si>
  <si>
    <t>现代</t>
  </si>
  <si>
    <t>比亚迪</t>
  </si>
  <si>
    <t>小计</t>
  </si>
  <si>
    <t>中型</t>
  </si>
  <si>
    <t>本田</t>
  </si>
  <si>
    <t>福特</t>
  </si>
  <si>
    <t>奥迪</t>
  </si>
  <si>
    <t>华晨中华</t>
  </si>
  <si>
    <t>斯柯达</t>
  </si>
  <si>
    <t>奔驰</t>
  </si>
  <si>
    <t>中大型</t>
  </si>
  <si>
    <t>宝马</t>
  </si>
  <si>
    <t>凯迪拉克</t>
  </si>
  <si>
    <t>SUV</t>
  </si>
  <si>
    <t>长城</t>
  </si>
  <si>
    <t>MPV</t>
  </si>
  <si>
    <t>东风柳汽</t>
  </si>
  <si>
    <t>江淮汽车</t>
  </si>
  <si>
    <t>一汽吉林</t>
  </si>
  <si>
    <t>海马汽车</t>
  </si>
  <si>
    <t>分类汇总</t>
  </si>
  <si>
    <t>SUMIF</t>
  </si>
  <si>
    <r>
      <rPr>
        <sz val="12"/>
        <rFont val="宋体"/>
        <charset val="134"/>
      </rPr>
      <t>邮费单号</t>
    </r>
  </si>
  <si>
    <r>
      <rPr>
        <sz val="12"/>
        <rFont val="宋体"/>
        <charset val="134"/>
      </rPr>
      <t>尺寸大小</t>
    </r>
  </si>
  <si>
    <r>
      <rPr>
        <sz val="12"/>
        <rFont val="宋体"/>
        <charset val="134"/>
      </rPr>
      <t>地区代码</t>
    </r>
  </si>
  <si>
    <r>
      <rPr>
        <sz val="12"/>
        <rFont val="宋体"/>
        <charset val="134"/>
      </rPr>
      <t>邮费</t>
    </r>
  </si>
  <si>
    <t>系列一</t>
  </si>
  <si>
    <t>系列二</t>
  </si>
</sst>
</file>

<file path=xl/styles.xml><?xml version="1.0" encoding="utf-8"?>
<styleSheet xmlns="http://schemas.openxmlformats.org/spreadsheetml/2006/main">
  <numFmts count="7">
    <numFmt numFmtId="176" formatCode="_(* #,##0.00_);_(* \(#,##0.00\);_(* &quot;-&quot;??_);_(@_)"/>
    <numFmt numFmtId="177" formatCode="0\-000\-000"/>
    <numFmt numFmtId="178" formatCode="_ * #,##0_ ;_ * \-#,##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sz val="12"/>
      <name val="Calibri"/>
      <charset val="134"/>
    </font>
    <font>
      <sz val="10"/>
      <name val="Calibri"/>
      <charset val="134"/>
    </font>
    <font>
      <b/>
      <sz val="12"/>
      <name val="Calibri"/>
      <charset val="134"/>
    </font>
    <font>
      <sz val="8"/>
      <name val="Calibri"/>
      <charset val="134"/>
    </font>
    <font>
      <sz val="12"/>
      <name val="华文中宋"/>
      <charset val="134"/>
    </font>
    <font>
      <sz val="12"/>
      <color theme="1"/>
      <name val="Calibri"/>
      <charset val="134"/>
    </font>
    <font>
      <sz val="11"/>
      <name val="华文中宋"/>
      <charset val="134"/>
    </font>
    <font>
      <sz val="12"/>
      <name val="宋体"/>
      <charset val="134"/>
    </font>
    <font>
      <sz val="11"/>
      <color theme="1"/>
      <name val="华文中宋"/>
      <charset val="134"/>
    </font>
    <font>
      <sz val="11"/>
      <color theme="1"/>
      <name val="Calibri"/>
      <charset val="134"/>
    </font>
    <font>
      <b/>
      <sz val="11"/>
      <color theme="1"/>
      <name val="等线"/>
      <charset val="134"/>
      <scheme val="minor"/>
    </font>
    <font>
      <b/>
      <sz val="11"/>
      <color theme="1"/>
      <name val="黑体"/>
      <charset val="134"/>
    </font>
    <font>
      <sz val="10"/>
      <name val="Arial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14996795556505"/>
      </left>
      <right style="thin">
        <color theme="0" tint="-0.14996795556505"/>
      </right>
      <top style="thin">
        <color theme="0" tint="-0.14996795556505"/>
      </top>
      <bottom style="thin">
        <color theme="0" tint="-0.14996795556505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18" borderId="1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5" fillId="3" borderId="1" applyFont="0" applyAlignment="0">
      <alignment horizontal="center" vertical="center"/>
    </xf>
    <xf numFmtId="41" fontId="18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2" fillId="2" borderId="6" applyNumberFormat="0" applyFont="0" applyBorder="0" applyAlignment="0" applyProtection="0"/>
    <xf numFmtId="0" fontId="14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9" borderId="10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24" fillId="8" borderId="13" applyNumberFormat="0" applyAlignment="0" applyProtection="0">
      <alignment vertical="center"/>
    </xf>
    <xf numFmtId="0" fontId="21" fillId="13" borderId="12" applyNumberFormat="0" applyAlignment="0" applyProtection="0">
      <alignment vertical="center"/>
    </xf>
    <xf numFmtId="178" fontId="1" fillId="0" borderId="0" applyAlignment="0">
      <alignment vertical="center"/>
    </xf>
    <xf numFmtId="0" fontId="15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/>
    <xf numFmtId="0" fontId="8" fillId="0" borderId="0">
      <alignment vertical="center"/>
    </xf>
    <xf numFmtId="176" fontId="13" fillId="0" borderId="0" applyFont="0" applyFill="0" applyBorder="0" applyAlignment="0" applyProtection="0"/>
    <xf numFmtId="0" fontId="8" fillId="0" borderId="0">
      <alignment vertical="center"/>
    </xf>
    <xf numFmtId="0" fontId="5" fillId="2" borderId="1" applyNumberFormat="0" applyFont="0" applyAlignment="0">
      <alignment horizontal="center" vertical="center"/>
    </xf>
    <xf numFmtId="0" fontId="5" fillId="0" borderId="0">
      <alignment vertical="center"/>
    </xf>
    <xf numFmtId="0" fontId="9" fillId="3" borderId="0" applyNumberFormat="0" applyFont="0" applyBorder="0" applyAlignment="0" applyProtection="0"/>
  </cellStyleXfs>
  <cellXfs count="52">
    <xf numFmtId="0" fontId="0" fillId="0" borderId="0" xfId="0">
      <alignment vertical="center"/>
    </xf>
    <xf numFmtId="0" fontId="1" fillId="0" borderId="0" xfId="52" applyFont="1"/>
    <xf numFmtId="0" fontId="1" fillId="0" borderId="0" xfId="52" applyFont="1" applyAlignment="1">
      <alignment horizontal="center"/>
    </xf>
    <xf numFmtId="0" fontId="2" fillId="0" borderId="0" xfId="52" applyFont="1"/>
    <xf numFmtId="0" fontId="1" fillId="2" borderId="1" xfId="56" applyFont="1" applyAlignment="1">
      <alignment horizontal="center" vertical="center"/>
    </xf>
    <xf numFmtId="0" fontId="2" fillId="0" borderId="1" xfId="56" applyFont="1" applyFill="1" applyAlignment="1">
      <alignment horizontal="center" vertical="center"/>
    </xf>
    <xf numFmtId="0" fontId="1" fillId="3" borderId="1" xfId="5" applyFont="1" applyAlignment="1">
      <alignment horizontal="center"/>
    </xf>
    <xf numFmtId="177" fontId="1" fillId="0" borderId="0" xfId="52" applyNumberFormat="1" applyFont="1"/>
    <xf numFmtId="176" fontId="1" fillId="0" borderId="0" xfId="54" applyFont="1"/>
    <xf numFmtId="176" fontId="2" fillId="0" borderId="0" xfId="54" applyFont="1"/>
    <xf numFmtId="0" fontId="3" fillId="0" borderId="0" xfId="52" applyFont="1"/>
    <xf numFmtId="0" fontId="1" fillId="4" borderId="0" xfId="52" applyFont="1" applyFill="1" applyBorder="1" applyAlignment="1">
      <alignment horizontal="center" vertical="center" textRotation="255"/>
    </xf>
    <xf numFmtId="4" fontId="1" fillId="2" borderId="2" xfId="10" applyNumberFormat="1" applyFont="1" applyBorder="1"/>
    <xf numFmtId="4" fontId="2" fillId="0" borderId="0" xfId="52" applyNumberFormat="1" applyFont="1"/>
    <xf numFmtId="0" fontId="4" fillId="0" borderId="0" xfId="52" applyFont="1"/>
    <xf numFmtId="0" fontId="4" fillId="0" borderId="0" xfId="52" applyFont="1" applyAlignment="1">
      <alignment horizontal="right"/>
    </xf>
    <xf numFmtId="4" fontId="2" fillId="0" borderId="0" xfId="54" applyNumberFormat="1" applyFont="1"/>
    <xf numFmtId="0" fontId="5" fillId="3" borderId="1" xfId="5" applyAlignment="1">
      <alignment horizontal="center" vertical="center" textRotation="255"/>
    </xf>
    <xf numFmtId="0" fontId="5" fillId="3" borderId="1" xfId="5" applyAlignment="1">
      <alignment horizontal="center" vertical="center"/>
    </xf>
    <xf numFmtId="0" fontId="5" fillId="3" borderId="1" xfId="5" applyFont="1" applyAlignment="1">
      <alignment horizontal="center" vertical="center"/>
    </xf>
    <xf numFmtId="0" fontId="5" fillId="0" borderId="0" xfId="57" applyFill="1" applyBorder="1" applyAlignment="1">
      <alignment horizontal="center" vertical="center" textRotation="255"/>
    </xf>
    <xf numFmtId="0" fontId="5" fillId="0" borderId="0" xfId="57" applyFill="1" applyBorder="1" applyAlignment="1">
      <alignment horizontal="left" vertical="center"/>
    </xf>
    <xf numFmtId="178" fontId="1" fillId="0" borderId="0" xfId="29" applyFill="1" applyBorder="1">
      <alignment vertical="center"/>
    </xf>
    <xf numFmtId="0" fontId="5" fillId="2" borderId="1" xfId="56" applyAlignment="1">
      <alignment vertical="center" textRotation="255"/>
    </xf>
    <xf numFmtId="0" fontId="5" fillId="2" borderId="1" xfId="56" applyAlignment="1">
      <alignment horizontal="center" vertical="center"/>
    </xf>
    <xf numFmtId="178" fontId="1" fillId="2" borderId="1" xfId="56" applyNumberFormat="1" applyFont="1" applyAlignment="1">
      <alignment vertical="center"/>
    </xf>
    <xf numFmtId="0" fontId="5" fillId="0" borderId="0" xfId="56" applyFill="1" applyBorder="1" applyAlignment="1">
      <alignment horizontal="left" vertical="center"/>
    </xf>
    <xf numFmtId="178" fontId="1" fillId="0" borderId="0" xfId="56" applyNumberFormat="1" applyFont="1" applyFill="1" applyBorder="1" applyAlignment="1">
      <alignment vertical="center"/>
    </xf>
    <xf numFmtId="178" fontId="6" fillId="2" borderId="1" xfId="56" applyNumberFormat="1" applyFont="1" applyAlignment="1">
      <alignment vertical="center"/>
    </xf>
    <xf numFmtId="0" fontId="7" fillId="2" borderId="1" xfId="56" applyFont="1" applyAlignment="1">
      <alignment horizontal="right" vertical="center" textRotation="255"/>
    </xf>
    <xf numFmtId="0" fontId="7" fillId="2" borderId="1" xfId="56" applyFont="1" applyAlignment="1">
      <alignment horizontal="center" vertical="center"/>
    </xf>
    <xf numFmtId="178" fontId="1" fillId="2" borderId="1" xfId="56" applyNumberFormat="1" applyFont="1" applyAlignment="1">
      <alignment horizontal="right" vertical="center"/>
    </xf>
    <xf numFmtId="0" fontId="7" fillId="2" borderId="3" xfId="56" applyFont="1" applyBorder="1" applyAlignment="1">
      <alignment horizontal="center" vertical="center" textRotation="255" wrapText="1"/>
    </xf>
    <xf numFmtId="0" fontId="7" fillId="2" borderId="4" xfId="56" applyFont="1" applyBorder="1" applyAlignment="1">
      <alignment horizontal="center" vertical="center" textRotation="255" wrapText="1"/>
    </xf>
    <xf numFmtId="0" fontId="7" fillId="2" borderId="5" xfId="56" applyFont="1" applyBorder="1" applyAlignment="1">
      <alignment horizontal="center" vertical="center" textRotation="255" wrapText="1"/>
    </xf>
    <xf numFmtId="0" fontId="5" fillId="0" borderId="0" xfId="57" applyFill="1" applyBorder="1" applyAlignment="1">
      <alignment vertical="center" textRotation="255"/>
    </xf>
    <xf numFmtId="0" fontId="5" fillId="0" borderId="0" xfId="57" applyFill="1" applyBorder="1" applyAlignment="1">
      <alignment horizontal="center" vertical="center"/>
    </xf>
    <xf numFmtId="0" fontId="8" fillId="0" borderId="0" xfId="53" applyFill="1" applyBorder="1">
      <alignment vertical="center"/>
    </xf>
    <xf numFmtId="0" fontId="5" fillId="2" borderId="1" xfId="56" applyFont="1" applyAlignment="1">
      <alignment horizontal="center" vertical="center"/>
    </xf>
    <xf numFmtId="0" fontId="8" fillId="0" borderId="0" xfId="55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1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9" fillId="3" borderId="6" xfId="58" applyFont="1" applyBorder="1" applyAlignment="1">
      <alignment horizontal="center" vertical="center"/>
    </xf>
    <xf numFmtId="0" fontId="9" fillId="0" borderId="7" xfId="58" applyFont="1" applyFill="1" applyBorder="1" applyAlignment="1">
      <alignment horizontal="left" vertic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178" fontId="10" fillId="0" borderId="0" xfId="9" applyNumberFormat="1" applyFont="1" applyAlignme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淡绿底纹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刘伟-黄色底纹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数字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2" xfId="52"/>
    <cellStyle name="常规 2" xfId="53"/>
    <cellStyle name="千位分隔 2" xfId="54"/>
    <cellStyle name="常规 4" xfId="55"/>
    <cellStyle name="淡黄底纹" xfId="56"/>
    <cellStyle name="华文中宋字体" xfId="57"/>
    <cellStyle name="刘伟底纹" xfId="5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G11" sqref="G11"/>
    </sheetView>
  </sheetViews>
  <sheetFormatPr defaultColWidth="9" defaultRowHeight="14.25" outlineLevelCol="2"/>
  <cols>
    <col min="3" max="3" width="11" customWidth="1"/>
  </cols>
  <sheetData>
    <row r="1" spans="1:3">
      <c r="A1" s="51" t="s">
        <v>0</v>
      </c>
      <c r="B1" s="51"/>
      <c r="C1" s="51"/>
    </row>
    <row r="2" spans="1:1">
      <c r="A2">
        <v>12</v>
      </c>
    </row>
    <row r="3" spans="2:2">
      <c r="B3">
        <v>23</v>
      </c>
    </row>
    <row r="4" spans="3:3">
      <c r="C4">
        <v>45</v>
      </c>
    </row>
    <row r="5" spans="1:1">
      <c r="A5" t="s">
        <v>1</v>
      </c>
    </row>
    <row r="6" spans="1:3">
      <c r="A6">
        <v>4.78</v>
      </c>
      <c r="C6" t="s">
        <v>2</v>
      </c>
    </row>
    <row r="11" spans="1:3">
      <c r="A11" s="51" t="s">
        <v>3</v>
      </c>
      <c r="B11" s="51"/>
      <c r="C11" s="51"/>
    </row>
    <row r="12" spans="1:1">
      <c r="A12">
        <v>12</v>
      </c>
    </row>
    <row r="13" spans="2:3">
      <c r="B13">
        <v>23</v>
      </c>
      <c r="C13" s="40">
        <f ca="1">TODAY()</f>
        <v>43329</v>
      </c>
    </row>
    <row r="14" spans="3:3">
      <c r="C14">
        <v>45</v>
      </c>
    </row>
    <row r="15" spans="1:3">
      <c r="A15" t="s">
        <v>1</v>
      </c>
      <c r="C15" s="52" t="s">
        <v>4</v>
      </c>
    </row>
    <row r="16" spans="1:3">
      <c r="A16">
        <v>4.78</v>
      </c>
      <c r="C16" t="s">
        <v>2</v>
      </c>
    </row>
  </sheetData>
  <mergeCells count="2">
    <mergeCell ref="A1:C1"/>
    <mergeCell ref="A11:C11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selection activeCell="H10" sqref="H10"/>
    </sheetView>
  </sheetViews>
  <sheetFormatPr defaultColWidth="9" defaultRowHeight="14.25" outlineLevelCol="1"/>
  <sheetData>
    <row r="1" spans="1:2">
      <c r="A1" t="s">
        <v>160</v>
      </c>
      <c r="B1" t="s">
        <v>161</v>
      </c>
    </row>
    <row r="2" spans="1:2">
      <c r="A2">
        <v>2</v>
      </c>
      <c r="B2">
        <v>10</v>
      </c>
    </row>
    <row r="3" spans="1:2">
      <c r="A3">
        <v>10</v>
      </c>
      <c r="B3">
        <v>7</v>
      </c>
    </row>
    <row r="4" spans="1:2">
      <c r="A4">
        <v>9</v>
      </c>
      <c r="B4">
        <v>3</v>
      </c>
    </row>
    <row r="5" spans="1:2">
      <c r="A5">
        <v>10</v>
      </c>
      <c r="B5">
        <v>2</v>
      </c>
    </row>
    <row r="6" spans="1:2">
      <c r="A6">
        <v>7</v>
      </c>
      <c r="B6">
        <v>7</v>
      </c>
    </row>
    <row r="7" spans="1:2">
      <c r="A7">
        <v>8</v>
      </c>
      <c r="B7">
        <v>4</v>
      </c>
    </row>
    <row r="8" spans="1:2">
      <c r="A8">
        <v>4</v>
      </c>
      <c r="B8">
        <v>3</v>
      </c>
    </row>
    <row r="9" spans="1:2">
      <c r="A9">
        <v>1</v>
      </c>
      <c r="B9">
        <v>9</v>
      </c>
    </row>
    <row r="10" spans="1:2">
      <c r="A10">
        <v>5</v>
      </c>
      <c r="B10">
        <v>9</v>
      </c>
    </row>
    <row r="11" spans="1:2">
      <c r="A11">
        <v>9</v>
      </c>
      <c r="B11">
        <v>8</v>
      </c>
    </row>
    <row r="12" spans="1:2">
      <c r="A12">
        <v>2</v>
      </c>
      <c r="B12">
        <v>10</v>
      </c>
    </row>
    <row r="13" spans="2:2">
      <c r="B13">
        <v>10</v>
      </c>
    </row>
    <row r="15" ht="15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K19" sqref="K19"/>
    </sheetView>
  </sheetViews>
  <sheetFormatPr defaultColWidth="9" defaultRowHeight="14.25"/>
  <sheetData>
    <row r="1" spans="1:1">
      <c r="A1">
        <v>10</v>
      </c>
    </row>
    <row r="2" spans="1:1">
      <c r="A2">
        <v>7</v>
      </c>
    </row>
    <row r="3" spans="1:1">
      <c r="A3">
        <v>3</v>
      </c>
    </row>
    <row r="4" spans="1:1">
      <c r="A4">
        <v>2</v>
      </c>
    </row>
    <row r="5" spans="1:1">
      <c r="A5">
        <v>7</v>
      </c>
    </row>
    <row r="6" spans="1:1">
      <c r="A6">
        <v>4</v>
      </c>
    </row>
    <row r="7" spans="1:1">
      <c r="A7">
        <v>3</v>
      </c>
    </row>
    <row r="8" spans="1:1">
      <c r="A8">
        <v>9</v>
      </c>
    </row>
    <row r="9" spans="1:1">
      <c r="A9">
        <v>9</v>
      </c>
    </row>
    <row r="10" spans="1:1">
      <c r="A10">
        <v>8</v>
      </c>
    </row>
    <row r="11" spans="1:1">
      <c r="A11">
        <v>10</v>
      </c>
    </row>
    <row r="12" spans="1:1">
      <c r="A12">
        <v>10</v>
      </c>
    </row>
  </sheetData>
  <sortState ref="H1:H12">
    <sortCondition ref="H1" descending="1"/>
  </sortState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workbookViewId="0">
      <selection activeCell="A12" sqref="A12"/>
    </sheetView>
  </sheetViews>
  <sheetFormatPr defaultColWidth="9" defaultRowHeight="14.25"/>
  <sheetData>
    <row r="1" spans="1:1">
      <c r="A1">
        <v>10</v>
      </c>
    </row>
    <row r="2" spans="1:1">
      <c r="A2">
        <v>7</v>
      </c>
    </row>
    <row r="3" spans="1:1">
      <c r="A3">
        <v>3</v>
      </c>
    </row>
    <row r="4" spans="1:1">
      <c r="A4">
        <v>2</v>
      </c>
    </row>
    <row r="5" spans="1:1">
      <c r="A5">
        <v>7</v>
      </c>
    </row>
    <row r="6" spans="1:1">
      <c r="A6">
        <v>4</v>
      </c>
    </row>
    <row r="7" spans="1:1">
      <c r="A7">
        <v>3</v>
      </c>
    </row>
    <row r="8" spans="1:1">
      <c r="A8">
        <v>9</v>
      </c>
    </row>
    <row r="9" spans="1:1">
      <c r="A9">
        <v>9</v>
      </c>
    </row>
    <row r="10" spans="1:1">
      <c r="A10">
        <v>8</v>
      </c>
    </row>
    <row r="11" spans="1:1">
      <c r="A11">
        <v>10</v>
      </c>
    </row>
    <row r="12" spans="1:1">
      <c r="A12">
        <v>10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tabSelected="1" workbookViewId="0">
      <selection activeCell="C6" sqref="C6"/>
    </sheetView>
  </sheetViews>
  <sheetFormatPr defaultColWidth="9" defaultRowHeight="14.25" outlineLevelCol="3"/>
  <cols>
    <col min="4" max="4" width="12.75" customWidth="1"/>
    <col min="5" max="5" width="17.375" customWidth="1"/>
    <col min="6" max="6" width="23.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 s="52" t="s">
        <v>9</v>
      </c>
      <c r="B2">
        <v>72</v>
      </c>
      <c r="C2">
        <v>58</v>
      </c>
      <c r="D2">
        <f>B2+C2</f>
        <v>130</v>
      </c>
    </row>
    <row r="3" spans="1:4">
      <c r="A3" s="52" t="s">
        <v>10</v>
      </c>
      <c r="B3">
        <v>61</v>
      </c>
      <c r="C3">
        <v>93</v>
      </c>
      <c r="D3">
        <f t="shared" ref="D3:D41" si="0">B3+C3</f>
        <v>154</v>
      </c>
    </row>
    <row r="4" spans="1:4">
      <c r="A4" s="52" t="s">
        <v>11</v>
      </c>
      <c r="B4">
        <v>75</v>
      </c>
      <c r="C4">
        <v>86</v>
      </c>
      <c r="D4">
        <f t="shared" si="0"/>
        <v>161</v>
      </c>
    </row>
    <row r="5" spans="1:4">
      <c r="A5" s="52" t="s">
        <v>12</v>
      </c>
      <c r="B5">
        <v>66</v>
      </c>
      <c r="C5">
        <v>96</v>
      </c>
      <c r="D5">
        <f t="shared" si="0"/>
        <v>162</v>
      </c>
    </row>
    <row r="6" spans="1:4">
      <c r="A6" s="52" t="s">
        <v>13</v>
      </c>
      <c r="B6">
        <v>59</v>
      </c>
      <c r="C6">
        <v>52</v>
      </c>
      <c r="D6">
        <f t="shared" si="0"/>
        <v>111</v>
      </c>
    </row>
    <row r="7" spans="1:4">
      <c r="A7" s="52" t="s">
        <v>14</v>
      </c>
      <c r="B7">
        <v>57</v>
      </c>
      <c r="C7">
        <v>87</v>
      </c>
      <c r="D7">
        <f t="shared" si="0"/>
        <v>144</v>
      </c>
    </row>
    <row r="8" spans="1:4">
      <c r="A8" s="52" t="s">
        <v>15</v>
      </c>
      <c r="B8">
        <v>65</v>
      </c>
      <c r="C8">
        <v>84</v>
      </c>
      <c r="D8">
        <f t="shared" si="0"/>
        <v>149</v>
      </c>
    </row>
    <row r="9" spans="1:4">
      <c r="A9" s="52" t="s">
        <v>16</v>
      </c>
      <c r="B9">
        <v>78</v>
      </c>
      <c r="C9">
        <v>76</v>
      </c>
      <c r="D9">
        <f t="shared" si="0"/>
        <v>154</v>
      </c>
    </row>
    <row r="10" spans="1:4">
      <c r="A10" s="52" t="s">
        <v>17</v>
      </c>
      <c r="B10">
        <v>78</v>
      </c>
      <c r="C10">
        <v>98</v>
      </c>
      <c r="D10">
        <f t="shared" si="0"/>
        <v>176</v>
      </c>
    </row>
    <row r="11" spans="1:4">
      <c r="A11" s="52" t="s">
        <v>18</v>
      </c>
      <c r="B11">
        <v>94</v>
      </c>
      <c r="C11">
        <v>65</v>
      </c>
      <c r="D11">
        <f t="shared" si="0"/>
        <v>159</v>
      </c>
    </row>
    <row r="12" spans="1:4">
      <c r="A12" s="52" t="s">
        <v>19</v>
      </c>
      <c r="B12">
        <v>83</v>
      </c>
      <c r="C12">
        <v>54</v>
      </c>
      <c r="D12">
        <f t="shared" si="0"/>
        <v>137</v>
      </c>
    </row>
    <row r="13" spans="1:4">
      <c r="A13" s="52" t="s">
        <v>20</v>
      </c>
      <c r="B13">
        <v>72</v>
      </c>
      <c r="C13">
        <v>54</v>
      </c>
      <c r="D13">
        <f t="shared" si="0"/>
        <v>126</v>
      </c>
    </row>
    <row r="14" spans="1:4">
      <c r="A14" s="52" t="s">
        <v>21</v>
      </c>
      <c r="B14">
        <v>54</v>
      </c>
      <c r="C14">
        <v>62</v>
      </c>
      <c r="D14">
        <f t="shared" si="0"/>
        <v>116</v>
      </c>
    </row>
    <row r="15" spans="1:4">
      <c r="A15" s="52" t="s">
        <v>22</v>
      </c>
      <c r="B15">
        <v>50</v>
      </c>
      <c r="C15">
        <v>72</v>
      </c>
      <c r="D15">
        <f t="shared" si="0"/>
        <v>122</v>
      </c>
    </row>
    <row r="16" spans="1:4">
      <c r="A16" s="52" t="s">
        <v>23</v>
      </c>
      <c r="B16">
        <v>91</v>
      </c>
      <c r="C16">
        <v>64</v>
      </c>
      <c r="D16">
        <f t="shared" si="0"/>
        <v>155</v>
      </c>
    </row>
    <row r="17" spans="1:4">
      <c r="A17" s="52" t="s">
        <v>24</v>
      </c>
      <c r="B17">
        <v>76</v>
      </c>
      <c r="C17">
        <v>53</v>
      </c>
      <c r="D17">
        <f t="shared" si="0"/>
        <v>129</v>
      </c>
    </row>
    <row r="18" spans="1:4">
      <c r="A18" s="52" t="s">
        <v>25</v>
      </c>
      <c r="B18">
        <v>68</v>
      </c>
      <c r="C18">
        <v>65</v>
      </c>
      <c r="D18">
        <f t="shared" si="0"/>
        <v>133</v>
      </c>
    </row>
    <row r="19" spans="1:4">
      <c r="A19" s="52" t="s">
        <v>26</v>
      </c>
      <c r="B19">
        <v>71</v>
      </c>
      <c r="C19">
        <v>98</v>
      </c>
      <c r="D19">
        <f t="shared" si="0"/>
        <v>169</v>
      </c>
    </row>
    <row r="20" spans="1:4">
      <c r="A20" s="52" t="s">
        <v>27</v>
      </c>
      <c r="B20">
        <v>94</v>
      </c>
      <c r="C20">
        <v>75</v>
      </c>
      <c r="D20">
        <f t="shared" si="0"/>
        <v>169</v>
      </c>
    </row>
    <row r="21" spans="1:4">
      <c r="A21" s="52" t="s">
        <v>28</v>
      </c>
      <c r="B21">
        <v>70</v>
      </c>
      <c r="C21">
        <v>96</v>
      </c>
      <c r="D21">
        <f t="shared" si="0"/>
        <v>166</v>
      </c>
    </row>
    <row r="22" spans="1:4">
      <c r="A22" s="52" t="s">
        <v>29</v>
      </c>
      <c r="B22">
        <v>68</v>
      </c>
      <c r="C22">
        <v>59</v>
      </c>
      <c r="D22">
        <f t="shared" si="0"/>
        <v>127</v>
      </c>
    </row>
    <row r="23" spans="1:4">
      <c r="A23" s="52" t="s">
        <v>30</v>
      </c>
      <c r="B23">
        <v>92</v>
      </c>
      <c r="C23">
        <v>91</v>
      </c>
      <c r="D23">
        <f t="shared" si="0"/>
        <v>183</v>
      </c>
    </row>
    <row r="24" spans="1:4">
      <c r="A24" s="52" t="s">
        <v>31</v>
      </c>
      <c r="B24">
        <v>64</v>
      </c>
      <c r="C24">
        <v>100</v>
      </c>
      <c r="D24">
        <f t="shared" si="0"/>
        <v>164</v>
      </c>
    </row>
    <row r="25" spans="1:4">
      <c r="A25" s="52" t="s">
        <v>32</v>
      </c>
      <c r="B25">
        <v>72</v>
      </c>
      <c r="C25">
        <v>64</v>
      </c>
      <c r="D25">
        <f t="shared" si="0"/>
        <v>136</v>
      </c>
    </row>
    <row r="26" spans="1:4">
      <c r="A26" s="52" t="s">
        <v>33</v>
      </c>
      <c r="B26">
        <v>89</v>
      </c>
      <c r="C26">
        <v>72</v>
      </c>
      <c r="D26">
        <f t="shared" si="0"/>
        <v>161</v>
      </c>
    </row>
    <row r="27" spans="1:4">
      <c r="A27" s="52" t="s">
        <v>34</v>
      </c>
      <c r="B27">
        <v>92</v>
      </c>
      <c r="C27">
        <v>71</v>
      </c>
      <c r="D27">
        <f t="shared" si="0"/>
        <v>163</v>
      </c>
    </row>
    <row r="28" spans="1:4">
      <c r="A28" s="52" t="s">
        <v>35</v>
      </c>
      <c r="B28">
        <v>59</v>
      </c>
      <c r="C28">
        <v>69</v>
      </c>
      <c r="D28">
        <f t="shared" si="0"/>
        <v>128</v>
      </c>
    </row>
    <row r="29" spans="1:4">
      <c r="A29" s="52" t="s">
        <v>36</v>
      </c>
      <c r="B29">
        <v>87</v>
      </c>
      <c r="C29">
        <v>57</v>
      </c>
      <c r="D29">
        <f t="shared" si="0"/>
        <v>144</v>
      </c>
    </row>
    <row r="30" spans="1:4">
      <c r="A30" s="52" t="s">
        <v>37</v>
      </c>
      <c r="B30">
        <v>55</v>
      </c>
      <c r="C30">
        <v>55</v>
      </c>
      <c r="D30">
        <f t="shared" si="0"/>
        <v>110</v>
      </c>
    </row>
    <row r="31" spans="1:4">
      <c r="A31" s="52" t="s">
        <v>38</v>
      </c>
      <c r="B31">
        <v>59</v>
      </c>
      <c r="C31">
        <v>55</v>
      </c>
      <c r="D31">
        <f t="shared" si="0"/>
        <v>114</v>
      </c>
    </row>
    <row r="32" spans="1:4">
      <c r="A32" s="52" t="s">
        <v>39</v>
      </c>
      <c r="B32">
        <v>100</v>
      </c>
      <c r="C32">
        <v>74</v>
      </c>
      <c r="D32">
        <f t="shared" si="0"/>
        <v>174</v>
      </c>
    </row>
    <row r="33" spans="1:4">
      <c r="A33" s="52" t="s">
        <v>40</v>
      </c>
      <c r="B33">
        <v>68</v>
      </c>
      <c r="C33">
        <v>92</v>
      </c>
      <c r="D33">
        <f t="shared" si="0"/>
        <v>160</v>
      </c>
    </row>
    <row r="34" spans="1:4">
      <c r="A34" s="52" t="s">
        <v>41</v>
      </c>
      <c r="B34">
        <v>75</v>
      </c>
      <c r="C34">
        <v>61</v>
      </c>
      <c r="D34">
        <f t="shared" si="0"/>
        <v>136</v>
      </c>
    </row>
    <row r="35" spans="1:4">
      <c r="A35" s="52" t="s">
        <v>42</v>
      </c>
      <c r="B35">
        <v>96</v>
      </c>
      <c r="C35">
        <v>55</v>
      </c>
      <c r="D35">
        <f t="shared" si="0"/>
        <v>151</v>
      </c>
    </row>
    <row r="36" spans="1:4">
      <c r="A36" s="52" t="s">
        <v>43</v>
      </c>
      <c r="B36">
        <v>53</v>
      </c>
      <c r="C36">
        <v>95</v>
      </c>
      <c r="D36">
        <f t="shared" si="0"/>
        <v>148</v>
      </c>
    </row>
    <row r="37" spans="1:4">
      <c r="A37" s="52" t="s">
        <v>44</v>
      </c>
      <c r="B37">
        <v>94</v>
      </c>
      <c r="C37">
        <v>67</v>
      </c>
      <c r="D37">
        <f t="shared" si="0"/>
        <v>161</v>
      </c>
    </row>
    <row r="38" spans="1:4">
      <c r="A38" s="52" t="s">
        <v>45</v>
      </c>
      <c r="B38">
        <v>54</v>
      </c>
      <c r="C38">
        <v>66</v>
      </c>
      <c r="D38">
        <f t="shared" si="0"/>
        <v>120</v>
      </c>
    </row>
    <row r="39" spans="1:4">
      <c r="A39" s="52" t="s">
        <v>46</v>
      </c>
      <c r="B39">
        <v>94</v>
      </c>
      <c r="C39">
        <v>59</v>
      </c>
      <c r="D39">
        <f t="shared" si="0"/>
        <v>153</v>
      </c>
    </row>
    <row r="40" spans="1:4">
      <c r="A40" s="52" t="s">
        <v>47</v>
      </c>
      <c r="B40">
        <v>72</v>
      </c>
      <c r="C40">
        <v>100</v>
      </c>
      <c r="D40">
        <f t="shared" si="0"/>
        <v>172</v>
      </c>
    </row>
    <row r="41" spans="1:4">
      <c r="A41" s="52" t="s">
        <v>48</v>
      </c>
      <c r="B41">
        <v>92</v>
      </c>
      <c r="C41">
        <v>86</v>
      </c>
      <c r="D41">
        <f t="shared" si="0"/>
        <v>178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G10" sqref="G10"/>
    </sheetView>
  </sheetViews>
  <sheetFormatPr defaultColWidth="9" defaultRowHeight="14.25" outlineLevelCol="2"/>
  <cols>
    <col min="5" max="5" width="11" customWidth="1"/>
  </cols>
  <sheetData>
    <row r="1" spans="1:3">
      <c r="A1" t="s">
        <v>5</v>
      </c>
      <c r="B1" t="s">
        <v>6</v>
      </c>
      <c r="C1" t="s">
        <v>7</v>
      </c>
    </row>
    <row r="2" spans="1:3">
      <c r="A2" s="52" t="s">
        <v>9</v>
      </c>
      <c r="B2">
        <v>72</v>
      </c>
      <c r="C2">
        <v>58</v>
      </c>
    </row>
    <row r="3" spans="1:3">
      <c r="A3" s="52" t="s">
        <v>10</v>
      </c>
      <c r="B3">
        <v>61</v>
      </c>
      <c r="C3">
        <v>93</v>
      </c>
    </row>
    <row r="4" spans="1:3">
      <c r="A4" s="52" t="s">
        <v>11</v>
      </c>
      <c r="B4">
        <v>75</v>
      </c>
      <c r="C4">
        <v>86</v>
      </c>
    </row>
    <row r="5" spans="1:3">
      <c r="A5" s="52" t="s">
        <v>12</v>
      </c>
      <c r="B5">
        <v>66</v>
      </c>
      <c r="C5">
        <v>96</v>
      </c>
    </row>
    <row r="6" spans="1:3">
      <c r="A6" s="52" t="s">
        <v>13</v>
      </c>
      <c r="B6">
        <v>59</v>
      </c>
      <c r="C6">
        <v>52</v>
      </c>
    </row>
    <row r="7" spans="1:3">
      <c r="A7" s="52" t="s">
        <v>14</v>
      </c>
      <c r="B7">
        <v>57</v>
      </c>
      <c r="C7">
        <v>87</v>
      </c>
    </row>
    <row r="8" spans="1:3">
      <c r="A8" s="52" t="s">
        <v>15</v>
      </c>
      <c r="B8">
        <v>65</v>
      </c>
      <c r="C8">
        <v>84</v>
      </c>
    </row>
    <row r="9" spans="1:3">
      <c r="A9" s="52" t="s">
        <v>16</v>
      </c>
      <c r="B9">
        <v>78</v>
      </c>
      <c r="C9">
        <v>76</v>
      </c>
    </row>
    <row r="10" spans="1:3">
      <c r="A10" s="52" t="s">
        <v>17</v>
      </c>
      <c r="B10">
        <v>78</v>
      </c>
      <c r="C10">
        <v>98</v>
      </c>
    </row>
    <row r="11" spans="1:3">
      <c r="A11" s="52" t="s">
        <v>18</v>
      </c>
      <c r="B11">
        <v>94</v>
      </c>
      <c r="C11">
        <v>65</v>
      </c>
    </row>
    <row r="12" spans="1:3">
      <c r="A12" s="52" t="s">
        <v>19</v>
      </c>
      <c r="B12">
        <v>83</v>
      </c>
      <c r="C12">
        <v>54</v>
      </c>
    </row>
    <row r="13" spans="1:3">
      <c r="A13" s="52" t="s">
        <v>20</v>
      </c>
      <c r="B13">
        <v>72</v>
      </c>
      <c r="C13">
        <v>54</v>
      </c>
    </row>
    <row r="14" spans="1:3">
      <c r="A14" s="52" t="s">
        <v>21</v>
      </c>
      <c r="B14">
        <v>54</v>
      </c>
      <c r="C14">
        <v>62</v>
      </c>
    </row>
    <row r="15" spans="1:3">
      <c r="A15" s="52" t="s">
        <v>22</v>
      </c>
      <c r="B15">
        <v>50</v>
      </c>
      <c r="C15">
        <v>72</v>
      </c>
    </row>
    <row r="16" spans="1:3">
      <c r="A16" s="52" t="s">
        <v>23</v>
      </c>
      <c r="B16">
        <v>91</v>
      </c>
      <c r="C16">
        <v>64</v>
      </c>
    </row>
    <row r="17" spans="1:3">
      <c r="A17" s="52" t="s">
        <v>24</v>
      </c>
      <c r="B17">
        <v>76</v>
      </c>
      <c r="C17">
        <v>53</v>
      </c>
    </row>
    <row r="18" spans="1:3">
      <c r="A18" s="52" t="s">
        <v>25</v>
      </c>
      <c r="B18">
        <v>68</v>
      </c>
      <c r="C18">
        <v>65</v>
      </c>
    </row>
    <row r="19" spans="1:3">
      <c r="A19" s="52" t="s">
        <v>26</v>
      </c>
      <c r="B19">
        <v>71</v>
      </c>
      <c r="C19">
        <v>98</v>
      </c>
    </row>
    <row r="20" spans="1:3">
      <c r="A20" s="52" t="s">
        <v>27</v>
      </c>
      <c r="B20">
        <v>94</v>
      </c>
      <c r="C20">
        <v>75</v>
      </c>
    </row>
    <row r="21" spans="1:3">
      <c r="A21" s="52" t="s">
        <v>28</v>
      </c>
      <c r="B21">
        <v>70</v>
      </c>
      <c r="C21">
        <v>96</v>
      </c>
    </row>
    <row r="22" spans="1:3">
      <c r="A22" s="52" t="s">
        <v>29</v>
      </c>
      <c r="B22">
        <v>68</v>
      </c>
      <c r="C22">
        <v>59</v>
      </c>
    </row>
    <row r="23" spans="1:3">
      <c r="A23" s="52" t="s">
        <v>30</v>
      </c>
      <c r="B23">
        <v>92</v>
      </c>
      <c r="C23">
        <v>91</v>
      </c>
    </row>
    <row r="24" spans="1:3">
      <c r="A24" s="52" t="s">
        <v>31</v>
      </c>
      <c r="B24">
        <v>64</v>
      </c>
      <c r="C24">
        <v>100</v>
      </c>
    </row>
    <row r="25" spans="1:3">
      <c r="A25" s="52" t="s">
        <v>32</v>
      </c>
      <c r="B25">
        <v>72</v>
      </c>
      <c r="C25">
        <v>64</v>
      </c>
    </row>
    <row r="26" spans="1:3">
      <c r="A26" s="52" t="s">
        <v>33</v>
      </c>
      <c r="B26">
        <v>89</v>
      </c>
      <c r="C26">
        <v>72</v>
      </c>
    </row>
    <row r="27" spans="1:3">
      <c r="A27" s="52" t="s">
        <v>34</v>
      </c>
      <c r="B27">
        <v>92</v>
      </c>
      <c r="C27">
        <v>71</v>
      </c>
    </row>
    <row r="28" spans="1:3">
      <c r="A28" s="52" t="s">
        <v>35</v>
      </c>
      <c r="B28">
        <v>59</v>
      </c>
      <c r="C28">
        <v>69</v>
      </c>
    </row>
    <row r="29" spans="1:3">
      <c r="A29" s="52" t="s">
        <v>36</v>
      </c>
      <c r="B29">
        <v>87</v>
      </c>
      <c r="C29">
        <v>57</v>
      </c>
    </row>
    <row r="30" spans="1:3">
      <c r="A30" s="52" t="s">
        <v>37</v>
      </c>
      <c r="B30">
        <v>55</v>
      </c>
      <c r="C30">
        <v>55</v>
      </c>
    </row>
    <row r="31" spans="1:3">
      <c r="A31" s="52" t="s">
        <v>38</v>
      </c>
      <c r="B31">
        <v>59</v>
      </c>
      <c r="C31">
        <v>55</v>
      </c>
    </row>
    <row r="32" spans="1:3">
      <c r="A32" s="52" t="s">
        <v>39</v>
      </c>
      <c r="B32">
        <v>100</v>
      </c>
      <c r="C32">
        <v>74</v>
      </c>
    </row>
    <row r="33" spans="1:3">
      <c r="A33" s="52" t="s">
        <v>40</v>
      </c>
      <c r="B33">
        <v>68</v>
      </c>
      <c r="C33">
        <v>92</v>
      </c>
    </row>
    <row r="34" spans="1:3">
      <c r="A34" s="52" t="s">
        <v>41</v>
      </c>
      <c r="B34">
        <v>75</v>
      </c>
      <c r="C34">
        <v>61</v>
      </c>
    </row>
    <row r="35" spans="1:3">
      <c r="A35" s="52" t="s">
        <v>42</v>
      </c>
      <c r="B35">
        <v>96</v>
      </c>
      <c r="C35">
        <v>55</v>
      </c>
    </row>
    <row r="36" spans="1:3">
      <c r="A36" s="52" t="s">
        <v>43</v>
      </c>
      <c r="B36">
        <v>53</v>
      </c>
      <c r="C36">
        <v>95</v>
      </c>
    </row>
    <row r="37" spans="1:3">
      <c r="A37" s="52" t="s">
        <v>44</v>
      </c>
      <c r="B37">
        <v>94</v>
      </c>
      <c r="C37">
        <v>67</v>
      </c>
    </row>
    <row r="38" spans="1:3">
      <c r="A38" s="52" t="s">
        <v>45</v>
      </c>
      <c r="B38">
        <v>54</v>
      </c>
      <c r="C38">
        <v>66</v>
      </c>
    </row>
    <row r="39" spans="1:3">
      <c r="A39" s="52" t="s">
        <v>46</v>
      </c>
      <c r="B39">
        <v>94</v>
      </c>
      <c r="C39">
        <v>59</v>
      </c>
    </row>
    <row r="40" spans="1:3">
      <c r="A40" s="52" t="s">
        <v>47</v>
      </c>
      <c r="B40">
        <v>72</v>
      </c>
      <c r="C40">
        <v>100</v>
      </c>
    </row>
    <row r="41" spans="1:3">
      <c r="A41" s="52" t="s">
        <v>48</v>
      </c>
      <c r="B41">
        <v>92</v>
      </c>
      <c r="C41">
        <v>86</v>
      </c>
    </row>
    <row r="42" spans="3:3">
      <c r="C42">
        <f>SUM(C2:C41)</f>
        <v>2936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J33" sqref="J33"/>
    </sheetView>
  </sheetViews>
  <sheetFormatPr defaultColWidth="9" defaultRowHeight="14.25" outlineLevelCol="1"/>
  <cols>
    <col min="3" max="3" width="10" customWidth="1"/>
  </cols>
  <sheetData>
    <row r="1" spans="1:2">
      <c r="A1" s="50" t="s">
        <v>49</v>
      </c>
      <c r="B1" s="50"/>
    </row>
    <row r="2" spans="1:2">
      <c r="A2">
        <v>20</v>
      </c>
      <c r="B2">
        <v>19</v>
      </c>
    </row>
    <row r="3" spans="1:2">
      <c r="A3">
        <v>13</v>
      </c>
      <c r="B3">
        <v>20</v>
      </c>
    </row>
    <row r="4" spans="1:2">
      <c r="A4">
        <v>14</v>
      </c>
      <c r="B4">
        <v>9</v>
      </c>
    </row>
    <row r="5" spans="1:2">
      <c r="A5">
        <v>12</v>
      </c>
      <c r="B5">
        <v>3</v>
      </c>
    </row>
    <row r="6" spans="1:2">
      <c r="A6">
        <v>9</v>
      </c>
      <c r="B6">
        <v>18</v>
      </c>
    </row>
    <row r="7" spans="1:2">
      <c r="A7">
        <v>14</v>
      </c>
      <c r="B7">
        <v>2</v>
      </c>
    </row>
    <row r="9" spans="1:2">
      <c r="A9" s="50" t="s">
        <v>50</v>
      </c>
      <c r="B9" s="50"/>
    </row>
    <row r="10" spans="1:2">
      <c r="A10">
        <v>20</v>
      </c>
      <c r="B10">
        <v>19</v>
      </c>
    </row>
    <row r="11" spans="1:2">
      <c r="A11">
        <v>13</v>
      </c>
      <c r="B11">
        <v>20</v>
      </c>
    </row>
    <row r="12" spans="1:1">
      <c r="A12">
        <v>14</v>
      </c>
    </row>
    <row r="13" spans="1:2">
      <c r="A13">
        <v>12</v>
      </c>
      <c r="B13">
        <v>3</v>
      </c>
    </row>
    <row r="14" spans="1:2">
      <c r="A14">
        <v>9</v>
      </c>
      <c r="B14">
        <v>18</v>
      </c>
    </row>
    <row r="15" spans="1:2">
      <c r="A15">
        <v>14</v>
      </c>
      <c r="B15">
        <v>2</v>
      </c>
    </row>
    <row r="17" spans="1:2">
      <c r="A17" s="50" t="s">
        <v>51</v>
      </c>
      <c r="B17" s="50"/>
    </row>
    <row r="18" spans="1:2">
      <c r="A18">
        <v>20</v>
      </c>
      <c r="B18">
        <v>19</v>
      </c>
    </row>
    <row r="19" spans="1:2">
      <c r="A19">
        <v>13</v>
      </c>
      <c r="B19">
        <v>20</v>
      </c>
    </row>
    <row r="20" spans="1:2">
      <c r="A20">
        <v>14</v>
      </c>
      <c r="B20" t="s">
        <v>52</v>
      </c>
    </row>
    <row r="21" spans="1:2">
      <c r="A21">
        <v>12</v>
      </c>
      <c r="B21">
        <v>3</v>
      </c>
    </row>
    <row r="22" spans="1:2">
      <c r="A22" t="s">
        <v>1</v>
      </c>
      <c r="B22">
        <v>18</v>
      </c>
    </row>
    <row r="23" spans="1:2">
      <c r="A23">
        <v>14</v>
      </c>
      <c r="B23">
        <v>2</v>
      </c>
    </row>
  </sheetData>
  <mergeCells count="3">
    <mergeCell ref="A1:B1"/>
    <mergeCell ref="A9:B9"/>
    <mergeCell ref="A17:B17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1"/>
  <sheetViews>
    <sheetView workbookViewId="0">
      <selection activeCell="G18" sqref="G18"/>
    </sheetView>
  </sheetViews>
  <sheetFormatPr defaultColWidth="9" defaultRowHeight="14.25" outlineLevelCol="3"/>
  <cols>
    <col min="5" max="5" width="13.375" customWidth="1"/>
    <col min="6" max="6" width="12.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 t="s">
        <v>9</v>
      </c>
      <c r="B2">
        <v>72</v>
      </c>
      <c r="C2">
        <v>58</v>
      </c>
      <c r="D2">
        <v>130</v>
      </c>
    </row>
    <row r="3" spans="1:4">
      <c r="A3" t="s">
        <v>10</v>
      </c>
      <c r="B3">
        <v>61</v>
      </c>
      <c r="C3">
        <v>93</v>
      </c>
      <c r="D3">
        <v>154</v>
      </c>
    </row>
    <row r="4" spans="1:4">
      <c r="A4" t="s">
        <v>11</v>
      </c>
      <c r="B4">
        <v>75</v>
      </c>
      <c r="C4">
        <v>86</v>
      </c>
      <c r="D4">
        <v>161</v>
      </c>
    </row>
    <row r="5" spans="1:4">
      <c r="A5" t="s">
        <v>12</v>
      </c>
      <c r="B5">
        <v>66</v>
      </c>
      <c r="C5">
        <v>96</v>
      </c>
      <c r="D5">
        <v>162</v>
      </c>
    </row>
    <row r="6" spans="1:4">
      <c r="A6" t="s">
        <v>13</v>
      </c>
      <c r="B6">
        <v>59</v>
      </c>
      <c r="C6">
        <v>52</v>
      </c>
      <c r="D6">
        <v>111</v>
      </c>
    </row>
    <row r="7" spans="1:4">
      <c r="A7" t="s">
        <v>14</v>
      </c>
      <c r="B7">
        <v>57</v>
      </c>
      <c r="C7">
        <v>87</v>
      </c>
      <c r="D7">
        <v>144</v>
      </c>
    </row>
    <row r="8" spans="1:4">
      <c r="A8" t="s">
        <v>15</v>
      </c>
      <c r="B8">
        <v>65</v>
      </c>
      <c r="C8">
        <v>84</v>
      </c>
      <c r="D8">
        <v>149</v>
      </c>
    </row>
    <row r="9" spans="1:4">
      <c r="A9" t="s">
        <v>16</v>
      </c>
      <c r="B9">
        <v>78</v>
      </c>
      <c r="C9">
        <v>76</v>
      </c>
      <c r="D9">
        <v>154</v>
      </c>
    </row>
    <row r="10" spans="1:4">
      <c r="A10" t="s">
        <v>17</v>
      </c>
      <c r="B10">
        <v>78</v>
      </c>
      <c r="C10">
        <v>98</v>
      </c>
      <c r="D10">
        <v>176</v>
      </c>
    </row>
    <row r="11" spans="1:4">
      <c r="A11" t="s">
        <v>18</v>
      </c>
      <c r="B11">
        <v>94</v>
      </c>
      <c r="C11">
        <v>65</v>
      </c>
      <c r="D11">
        <v>159</v>
      </c>
    </row>
    <row r="12" spans="1:4">
      <c r="A12" t="s">
        <v>19</v>
      </c>
      <c r="B12">
        <v>83</v>
      </c>
      <c r="C12">
        <v>54</v>
      </c>
      <c r="D12">
        <v>137</v>
      </c>
    </row>
    <row r="13" spans="1:4">
      <c r="A13" t="s">
        <v>20</v>
      </c>
      <c r="B13">
        <v>72</v>
      </c>
      <c r="C13">
        <v>54</v>
      </c>
      <c r="D13">
        <v>126</v>
      </c>
    </row>
    <row r="14" spans="1:4">
      <c r="A14" t="s">
        <v>21</v>
      </c>
      <c r="B14">
        <v>54</v>
      </c>
      <c r="C14">
        <v>62</v>
      </c>
      <c r="D14">
        <v>116</v>
      </c>
    </row>
    <row r="15" spans="1:4">
      <c r="A15" t="s">
        <v>22</v>
      </c>
      <c r="B15">
        <v>50</v>
      </c>
      <c r="C15">
        <v>72</v>
      </c>
      <c r="D15">
        <v>122</v>
      </c>
    </row>
    <row r="16" spans="1:4">
      <c r="A16" t="s">
        <v>23</v>
      </c>
      <c r="B16">
        <v>91</v>
      </c>
      <c r="C16">
        <v>64</v>
      </c>
      <c r="D16">
        <v>155</v>
      </c>
    </row>
    <row r="17" spans="1:4">
      <c r="A17" t="s">
        <v>24</v>
      </c>
      <c r="B17">
        <v>76</v>
      </c>
      <c r="C17">
        <v>53</v>
      </c>
      <c r="D17">
        <v>129</v>
      </c>
    </row>
    <row r="18" spans="1:4">
      <c r="A18" t="s">
        <v>25</v>
      </c>
      <c r="B18">
        <v>68</v>
      </c>
      <c r="C18">
        <v>65</v>
      </c>
      <c r="D18">
        <v>133</v>
      </c>
    </row>
    <row r="19" spans="1:4">
      <c r="A19" t="s">
        <v>26</v>
      </c>
      <c r="B19">
        <v>71</v>
      </c>
      <c r="C19">
        <v>98</v>
      </c>
      <c r="D19">
        <v>169</v>
      </c>
    </row>
    <row r="20" spans="1:4">
      <c r="A20" t="s">
        <v>27</v>
      </c>
      <c r="B20">
        <v>94</v>
      </c>
      <c r="C20">
        <v>75</v>
      </c>
      <c r="D20">
        <v>169</v>
      </c>
    </row>
    <row r="21" spans="1:4">
      <c r="A21" t="s">
        <v>28</v>
      </c>
      <c r="B21">
        <v>70</v>
      </c>
      <c r="C21">
        <v>96</v>
      </c>
      <c r="D21">
        <v>166</v>
      </c>
    </row>
    <row r="22" spans="1:4">
      <c r="A22" t="s">
        <v>29</v>
      </c>
      <c r="B22">
        <v>68</v>
      </c>
      <c r="C22">
        <v>59</v>
      </c>
      <c r="D22">
        <v>127</v>
      </c>
    </row>
    <row r="23" spans="1:4">
      <c r="A23" t="s">
        <v>30</v>
      </c>
      <c r="B23">
        <v>92</v>
      </c>
      <c r="C23">
        <v>91</v>
      </c>
      <c r="D23">
        <v>183</v>
      </c>
    </row>
    <row r="24" spans="1:4">
      <c r="A24" t="s">
        <v>31</v>
      </c>
      <c r="B24">
        <v>64</v>
      </c>
      <c r="C24">
        <v>100</v>
      </c>
      <c r="D24">
        <v>164</v>
      </c>
    </row>
    <row r="25" spans="1:4">
      <c r="A25" t="s">
        <v>32</v>
      </c>
      <c r="B25">
        <v>72</v>
      </c>
      <c r="C25">
        <v>64</v>
      </c>
      <c r="D25">
        <v>136</v>
      </c>
    </row>
    <row r="26" spans="1:4">
      <c r="A26" t="s">
        <v>33</v>
      </c>
      <c r="B26">
        <v>89</v>
      </c>
      <c r="C26">
        <v>72</v>
      </c>
      <c r="D26">
        <v>161</v>
      </c>
    </row>
    <row r="27" spans="1:4">
      <c r="A27" t="s">
        <v>34</v>
      </c>
      <c r="B27">
        <v>92</v>
      </c>
      <c r="C27">
        <v>71</v>
      </c>
      <c r="D27">
        <v>163</v>
      </c>
    </row>
    <row r="28" spans="1:4">
      <c r="A28" t="s">
        <v>35</v>
      </c>
      <c r="B28">
        <v>59</v>
      </c>
      <c r="C28">
        <v>69</v>
      </c>
      <c r="D28">
        <v>128</v>
      </c>
    </row>
    <row r="29" spans="1:4">
      <c r="A29" t="s">
        <v>36</v>
      </c>
      <c r="B29">
        <v>87</v>
      </c>
      <c r="C29">
        <v>57</v>
      </c>
      <c r="D29">
        <v>144</v>
      </c>
    </row>
    <row r="30" spans="1:4">
      <c r="A30" t="s">
        <v>37</v>
      </c>
      <c r="B30">
        <v>55</v>
      </c>
      <c r="C30">
        <v>55</v>
      </c>
      <c r="D30">
        <v>110</v>
      </c>
    </row>
    <row r="31" spans="1:4">
      <c r="A31" t="s">
        <v>38</v>
      </c>
      <c r="B31">
        <v>59</v>
      </c>
      <c r="C31">
        <v>55</v>
      </c>
      <c r="D31">
        <v>114</v>
      </c>
    </row>
    <row r="32" spans="1:4">
      <c r="A32" t="s">
        <v>39</v>
      </c>
      <c r="B32">
        <v>100</v>
      </c>
      <c r="C32">
        <v>74</v>
      </c>
      <c r="D32">
        <v>174</v>
      </c>
    </row>
    <row r="33" spans="1:4">
      <c r="A33" t="s">
        <v>40</v>
      </c>
      <c r="B33">
        <v>68</v>
      </c>
      <c r="C33">
        <v>92</v>
      </c>
      <c r="D33">
        <v>160</v>
      </c>
    </row>
    <row r="34" spans="1:4">
      <c r="A34" t="s">
        <v>41</v>
      </c>
      <c r="B34">
        <v>75</v>
      </c>
      <c r="C34">
        <v>61</v>
      </c>
      <c r="D34">
        <v>136</v>
      </c>
    </row>
    <row r="35" spans="1:4">
      <c r="A35" t="s">
        <v>42</v>
      </c>
      <c r="B35">
        <v>96</v>
      </c>
      <c r="C35">
        <v>55</v>
      </c>
      <c r="D35">
        <v>151</v>
      </c>
    </row>
    <row r="36" spans="1:4">
      <c r="A36" t="s">
        <v>43</v>
      </c>
      <c r="B36">
        <v>53</v>
      </c>
      <c r="C36">
        <v>95</v>
      </c>
      <c r="D36">
        <v>148</v>
      </c>
    </row>
    <row r="37" spans="1:4">
      <c r="A37" t="s">
        <v>44</v>
      </c>
      <c r="B37">
        <v>94</v>
      </c>
      <c r="C37">
        <v>67</v>
      </c>
      <c r="D37">
        <v>161</v>
      </c>
    </row>
    <row r="38" spans="1:4">
      <c r="A38" t="s">
        <v>45</v>
      </c>
      <c r="B38">
        <v>54</v>
      </c>
      <c r="C38">
        <v>66</v>
      </c>
      <c r="D38">
        <v>120</v>
      </c>
    </row>
    <row r="39" spans="1:4">
      <c r="A39" t="s">
        <v>46</v>
      </c>
      <c r="B39">
        <v>94</v>
      </c>
      <c r="C39">
        <v>59</v>
      </c>
      <c r="D39">
        <v>153</v>
      </c>
    </row>
    <row r="40" spans="1:4">
      <c r="A40" t="s">
        <v>47</v>
      </c>
      <c r="B40">
        <v>72</v>
      </c>
      <c r="C40">
        <v>100</v>
      </c>
      <c r="D40">
        <v>172</v>
      </c>
    </row>
    <row r="41" spans="1:4">
      <c r="A41" t="s">
        <v>48</v>
      </c>
      <c r="B41">
        <v>92</v>
      </c>
      <c r="C41">
        <v>86</v>
      </c>
      <c r="D41">
        <v>178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selection activeCell="K8" sqref="K8"/>
    </sheetView>
  </sheetViews>
  <sheetFormatPr defaultColWidth="9" defaultRowHeight="14.25" outlineLevelCol="5"/>
  <cols>
    <col min="10" max="10" width="29.75" customWidth="1"/>
    <col min="11" max="11" width="26" customWidth="1"/>
  </cols>
  <sheetData>
    <row r="1" ht="15.75" spans="1:6">
      <c r="A1" s="45" t="s">
        <v>53</v>
      </c>
      <c r="B1" s="45" t="s">
        <v>54</v>
      </c>
      <c r="C1" s="45" t="s">
        <v>55</v>
      </c>
      <c r="D1" s="45" t="s">
        <v>56</v>
      </c>
      <c r="F1" s="46" t="s">
        <v>57</v>
      </c>
    </row>
    <row r="2" ht="15.75" spans="1:6">
      <c r="A2" s="47" t="s">
        <v>58</v>
      </c>
      <c r="B2" s="47">
        <v>10</v>
      </c>
      <c r="C2" s="48" t="s">
        <v>59</v>
      </c>
      <c r="D2" s="49">
        <v>11829</v>
      </c>
      <c r="F2" t="s">
        <v>60</v>
      </c>
    </row>
    <row r="3" ht="15.75" spans="1:6">
      <c r="A3" s="47" t="s">
        <v>61</v>
      </c>
      <c r="B3" s="47">
        <v>11</v>
      </c>
      <c r="C3" s="48" t="s">
        <v>62</v>
      </c>
      <c r="D3" s="49">
        <v>4827</v>
      </c>
      <c r="F3" t="s">
        <v>63</v>
      </c>
    </row>
    <row r="4" ht="15.75" spans="1:6">
      <c r="A4" s="47" t="s">
        <v>64</v>
      </c>
      <c r="B4" s="47">
        <v>7</v>
      </c>
      <c r="C4" s="48" t="s">
        <v>65</v>
      </c>
      <c r="D4" s="49">
        <v>8052</v>
      </c>
      <c r="F4" t="s">
        <v>66</v>
      </c>
    </row>
    <row r="5" ht="15.75" spans="1:6">
      <c r="A5" s="47" t="s">
        <v>67</v>
      </c>
      <c r="B5" s="47">
        <v>5</v>
      </c>
      <c r="C5" s="48" t="s">
        <v>59</v>
      </c>
      <c r="D5" s="49">
        <v>3790</v>
      </c>
      <c r="F5" t="s">
        <v>68</v>
      </c>
    </row>
    <row r="6" ht="15.75" spans="1:6">
      <c r="A6" s="47" t="s">
        <v>69</v>
      </c>
      <c r="B6" s="47">
        <v>13</v>
      </c>
      <c r="C6" s="48" t="s">
        <v>59</v>
      </c>
      <c r="D6" s="49">
        <v>2915</v>
      </c>
      <c r="F6" t="s">
        <v>70</v>
      </c>
    </row>
    <row r="7" ht="15.75" spans="1:6">
      <c r="A7" s="47" t="s">
        <v>71</v>
      </c>
      <c r="B7" s="47">
        <v>13</v>
      </c>
      <c r="C7" s="48" t="s">
        <v>59</v>
      </c>
      <c r="D7" s="49">
        <v>6266</v>
      </c>
      <c r="F7" t="s">
        <v>72</v>
      </c>
    </row>
    <row r="8" ht="15.75" spans="1:4">
      <c r="A8" s="47" t="s">
        <v>73</v>
      </c>
      <c r="B8" s="47">
        <v>11</v>
      </c>
      <c r="C8" s="48" t="s">
        <v>59</v>
      </c>
      <c r="D8" s="49">
        <v>11094</v>
      </c>
    </row>
    <row r="9" ht="15.75" spans="1:4">
      <c r="A9" s="47" t="s">
        <v>74</v>
      </c>
      <c r="B9" s="47">
        <v>7</v>
      </c>
      <c r="C9" s="48" t="s">
        <v>59</v>
      </c>
      <c r="D9" s="49">
        <v>8667</v>
      </c>
    </row>
    <row r="10" ht="15.75" spans="1:4">
      <c r="A10" s="47" t="s">
        <v>75</v>
      </c>
      <c r="B10" s="47">
        <v>11</v>
      </c>
      <c r="C10" s="48" t="s">
        <v>62</v>
      </c>
      <c r="D10" s="49">
        <v>3812</v>
      </c>
    </row>
    <row r="11" ht="15.75" spans="1:4">
      <c r="A11" s="47" t="s">
        <v>76</v>
      </c>
      <c r="B11" s="47">
        <v>12</v>
      </c>
      <c r="C11" s="48" t="s">
        <v>65</v>
      </c>
      <c r="D11" s="49">
        <v>2425</v>
      </c>
    </row>
    <row r="12" ht="15.75" spans="1:4">
      <c r="A12" s="47" t="s">
        <v>77</v>
      </c>
      <c r="B12" s="47">
        <v>11</v>
      </c>
      <c r="C12" s="48" t="s">
        <v>62</v>
      </c>
      <c r="D12" s="49">
        <v>8479</v>
      </c>
    </row>
    <row r="13" ht="15.75" spans="1:4">
      <c r="A13" s="47" t="s">
        <v>78</v>
      </c>
      <c r="B13" s="47">
        <v>9</v>
      </c>
      <c r="C13" s="48" t="s">
        <v>65</v>
      </c>
      <c r="D13" s="49">
        <v>1367</v>
      </c>
    </row>
    <row r="14" ht="15.75" spans="1:4">
      <c r="A14" s="47" t="s">
        <v>79</v>
      </c>
      <c r="B14" s="47">
        <v>11</v>
      </c>
      <c r="C14" s="48" t="s">
        <v>59</v>
      </c>
      <c r="D14" s="49">
        <v>4141</v>
      </c>
    </row>
    <row r="15" ht="15.75" spans="1:4">
      <c r="A15" s="47" t="s">
        <v>80</v>
      </c>
      <c r="B15" s="47">
        <v>7</v>
      </c>
      <c r="C15" s="48" t="s">
        <v>65</v>
      </c>
      <c r="D15" s="49">
        <v>3491</v>
      </c>
    </row>
    <row r="16" ht="15.75" spans="1:4">
      <c r="A16" s="47" t="s">
        <v>81</v>
      </c>
      <c r="B16" s="47">
        <v>12</v>
      </c>
      <c r="C16" s="48" t="s">
        <v>59</v>
      </c>
      <c r="D16" s="49">
        <v>10980</v>
      </c>
    </row>
    <row r="17" ht="15.75" spans="1:4">
      <c r="A17" s="47" t="s">
        <v>82</v>
      </c>
      <c r="B17" s="47">
        <v>2</v>
      </c>
      <c r="C17" s="48" t="s">
        <v>59</v>
      </c>
      <c r="D17" s="49">
        <v>9604</v>
      </c>
    </row>
    <row r="18" ht="15.75" spans="1:4">
      <c r="A18" s="47" t="s">
        <v>83</v>
      </c>
      <c r="B18" s="47">
        <v>2</v>
      </c>
      <c r="C18" s="48" t="s">
        <v>59</v>
      </c>
      <c r="D18" s="49">
        <v>4198</v>
      </c>
    </row>
    <row r="19" ht="15.75" spans="1:4">
      <c r="A19" s="47" t="s">
        <v>84</v>
      </c>
      <c r="B19" s="47">
        <v>10</v>
      </c>
      <c r="C19" s="48" t="s">
        <v>65</v>
      </c>
      <c r="D19" s="49">
        <v>5231</v>
      </c>
    </row>
    <row r="20" ht="15.75" spans="1:4">
      <c r="A20" s="47" t="s">
        <v>85</v>
      </c>
      <c r="B20" s="47">
        <v>2</v>
      </c>
      <c r="C20" s="48" t="s">
        <v>62</v>
      </c>
      <c r="D20" s="49">
        <v>8194</v>
      </c>
    </row>
    <row r="21" ht="15.75" spans="1:4">
      <c r="A21" s="47" t="s">
        <v>86</v>
      </c>
      <c r="B21" s="47">
        <v>9</v>
      </c>
      <c r="C21" s="48" t="s">
        <v>62</v>
      </c>
      <c r="D21" s="49">
        <v>332</v>
      </c>
    </row>
    <row r="22" ht="15.75" spans="1:4">
      <c r="A22" s="47" t="s">
        <v>87</v>
      </c>
      <c r="B22" s="47">
        <v>10</v>
      </c>
      <c r="C22" s="48" t="s">
        <v>62</v>
      </c>
      <c r="D22" s="49">
        <v>5092</v>
      </c>
    </row>
    <row r="23" ht="15.75" spans="1:4">
      <c r="A23" s="47" t="s">
        <v>88</v>
      </c>
      <c r="B23" s="47">
        <v>6</v>
      </c>
      <c r="C23" s="48" t="s">
        <v>65</v>
      </c>
      <c r="D23" s="49">
        <v>4822</v>
      </c>
    </row>
    <row r="24" ht="15.75" spans="1:4">
      <c r="A24" s="47" t="s">
        <v>89</v>
      </c>
      <c r="B24" s="47">
        <v>11</v>
      </c>
      <c r="C24" s="48" t="s">
        <v>59</v>
      </c>
      <c r="D24" s="49">
        <v>8075</v>
      </c>
    </row>
    <row r="25" ht="15.75" spans="1:4">
      <c r="A25" s="47" t="s">
        <v>90</v>
      </c>
      <c r="B25" s="47">
        <v>12</v>
      </c>
      <c r="C25" s="48" t="s">
        <v>62</v>
      </c>
      <c r="D25" s="49">
        <v>10209</v>
      </c>
    </row>
    <row r="26" ht="15.75" spans="1:4">
      <c r="A26" s="47" t="s">
        <v>91</v>
      </c>
      <c r="B26" s="47">
        <v>7</v>
      </c>
      <c r="C26" s="48" t="s">
        <v>62</v>
      </c>
      <c r="D26" s="49">
        <v>7968</v>
      </c>
    </row>
    <row r="27" ht="15.75" spans="1:4">
      <c r="A27" s="47" t="s">
        <v>92</v>
      </c>
      <c r="B27" s="47">
        <v>1</v>
      </c>
      <c r="C27" s="48" t="s">
        <v>62</v>
      </c>
      <c r="D27" s="49">
        <v>6674</v>
      </c>
    </row>
    <row r="28" ht="15.75" spans="1:4">
      <c r="A28" s="47" t="s">
        <v>93</v>
      </c>
      <c r="B28" s="47">
        <v>10</v>
      </c>
      <c r="C28" s="48" t="s">
        <v>65</v>
      </c>
      <c r="D28" s="49">
        <v>2597</v>
      </c>
    </row>
    <row r="29" ht="15.75" spans="1:4">
      <c r="A29" s="47" t="s">
        <v>94</v>
      </c>
      <c r="B29" s="47">
        <v>4</v>
      </c>
      <c r="C29" s="48" t="s">
        <v>59</v>
      </c>
      <c r="D29" s="49">
        <v>2173</v>
      </c>
    </row>
    <row r="30" ht="15.75" spans="1:4">
      <c r="A30" s="47" t="s">
        <v>95</v>
      </c>
      <c r="B30" s="47">
        <v>11</v>
      </c>
      <c r="C30" s="48" t="s">
        <v>65</v>
      </c>
      <c r="D30" s="49">
        <v>461</v>
      </c>
    </row>
    <row r="31" ht="15.75" spans="1:4">
      <c r="A31" s="47" t="s">
        <v>96</v>
      </c>
      <c r="B31" s="47">
        <v>10</v>
      </c>
      <c r="C31" s="48" t="s">
        <v>59</v>
      </c>
      <c r="D31" s="49">
        <v>1386</v>
      </c>
    </row>
    <row r="32" ht="15.75" spans="1:4">
      <c r="A32" s="47" t="s">
        <v>97</v>
      </c>
      <c r="B32" s="47">
        <v>8</v>
      </c>
      <c r="C32" s="48" t="s">
        <v>59</v>
      </c>
      <c r="D32" s="49">
        <v>7227</v>
      </c>
    </row>
    <row r="33" ht="15.75" spans="1:4">
      <c r="A33" s="47" t="s">
        <v>98</v>
      </c>
      <c r="B33" s="47">
        <v>5</v>
      </c>
      <c r="C33" s="48" t="s">
        <v>62</v>
      </c>
      <c r="D33" s="49">
        <v>9240</v>
      </c>
    </row>
    <row r="34" ht="15.75" spans="1:4">
      <c r="A34" s="47" t="s">
        <v>99</v>
      </c>
      <c r="B34" s="47">
        <v>6</v>
      </c>
      <c r="C34" s="48" t="s">
        <v>65</v>
      </c>
      <c r="D34" s="49">
        <v>4263</v>
      </c>
    </row>
    <row r="35" ht="15.75" spans="1:4">
      <c r="A35" s="47" t="s">
        <v>100</v>
      </c>
      <c r="B35" s="47">
        <v>0</v>
      </c>
      <c r="C35" s="48" t="s">
        <v>65</v>
      </c>
      <c r="D35" s="49">
        <v>10727</v>
      </c>
    </row>
    <row r="36" ht="15.75" spans="1:4">
      <c r="A36" s="47" t="s">
        <v>101</v>
      </c>
      <c r="B36" s="47">
        <v>8</v>
      </c>
      <c r="C36" s="48" t="s">
        <v>65</v>
      </c>
      <c r="D36" s="49">
        <v>3521</v>
      </c>
    </row>
    <row r="37" ht="15.75" spans="1:4">
      <c r="A37" s="47" t="s">
        <v>102</v>
      </c>
      <c r="B37" s="47">
        <v>8</v>
      </c>
      <c r="C37" s="48" t="s">
        <v>62</v>
      </c>
      <c r="D37" s="49">
        <v>5188</v>
      </c>
    </row>
    <row r="38" ht="15.75" spans="1:4">
      <c r="A38" s="47" t="s">
        <v>103</v>
      </c>
      <c r="B38" s="47">
        <v>1</v>
      </c>
      <c r="C38" s="48" t="s">
        <v>59</v>
      </c>
      <c r="D38" s="49">
        <v>10260</v>
      </c>
    </row>
    <row r="39" ht="15.75" spans="1:4">
      <c r="A39" s="47" t="s">
        <v>104</v>
      </c>
      <c r="B39" s="47">
        <v>11</v>
      </c>
      <c r="C39" s="48" t="s">
        <v>65</v>
      </c>
      <c r="D39" s="49">
        <v>10072</v>
      </c>
    </row>
    <row r="40" ht="15.75" spans="1:4">
      <c r="A40" s="47" t="s">
        <v>105</v>
      </c>
      <c r="B40" s="47">
        <v>3</v>
      </c>
      <c r="C40" s="48" t="s">
        <v>59</v>
      </c>
      <c r="D40" s="49">
        <v>3727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E28" sqref="E28"/>
    </sheetView>
  </sheetViews>
  <sheetFormatPr defaultColWidth="9" defaultRowHeight="14.25" outlineLevelCol="4"/>
  <cols>
    <col min="1" max="1" width="10" style="40" customWidth="1"/>
    <col min="3" max="3" width="14.625" customWidth="1"/>
    <col min="5" max="5" width="36.875" customWidth="1"/>
  </cols>
  <sheetData>
    <row r="1" spans="1:3">
      <c r="A1" s="41" t="s">
        <v>106</v>
      </c>
      <c r="B1" s="41"/>
      <c r="C1" s="41"/>
    </row>
    <row r="2" spans="1:5">
      <c r="A2" s="40" t="s">
        <v>107</v>
      </c>
      <c r="B2" t="s">
        <v>108</v>
      </c>
      <c r="C2" t="s">
        <v>109</v>
      </c>
      <c r="E2" t="s">
        <v>110</v>
      </c>
    </row>
    <row r="3" spans="1:5">
      <c r="A3" s="40">
        <v>39965</v>
      </c>
      <c r="B3" t="s">
        <v>111</v>
      </c>
      <c r="C3">
        <v>1803</v>
      </c>
      <c r="E3" t="s">
        <v>112</v>
      </c>
    </row>
    <row r="4" spans="1:5">
      <c r="A4" s="40">
        <v>39966</v>
      </c>
      <c r="B4" t="s">
        <v>113</v>
      </c>
      <c r="C4">
        <v>1970</v>
      </c>
      <c r="E4" t="s">
        <v>114</v>
      </c>
    </row>
    <row r="5" spans="1:3">
      <c r="A5" s="40">
        <v>39967</v>
      </c>
      <c r="B5" t="s">
        <v>115</v>
      </c>
      <c r="C5">
        <v>2100</v>
      </c>
    </row>
    <row r="6" spans="1:3">
      <c r="A6" s="40">
        <v>39968</v>
      </c>
      <c r="B6" t="s">
        <v>116</v>
      </c>
      <c r="C6">
        <v>2399</v>
      </c>
    </row>
    <row r="7" spans="1:3">
      <c r="A7" s="40">
        <v>39969</v>
      </c>
      <c r="B7" t="s">
        <v>117</v>
      </c>
      <c r="C7">
        <v>2764</v>
      </c>
    </row>
    <row r="8" spans="1:3">
      <c r="A8" s="40">
        <v>39970</v>
      </c>
      <c r="B8" t="s">
        <v>118</v>
      </c>
      <c r="C8" s="42">
        <v>0</v>
      </c>
    </row>
    <row r="9" spans="1:3">
      <c r="A9" s="40">
        <v>39971</v>
      </c>
      <c r="B9" t="s">
        <v>119</v>
      </c>
      <c r="C9" s="42">
        <v>0</v>
      </c>
    </row>
    <row r="10" spans="1:3">
      <c r="A10" s="40">
        <v>39972</v>
      </c>
      <c r="B10" t="s">
        <v>111</v>
      </c>
      <c r="C10">
        <v>2920</v>
      </c>
    </row>
    <row r="11" spans="1:3">
      <c r="A11" s="40">
        <v>39973</v>
      </c>
      <c r="B11" t="s">
        <v>113</v>
      </c>
      <c r="C11">
        <v>2794</v>
      </c>
    </row>
    <row r="12" spans="1:3">
      <c r="A12" s="40">
        <v>39974</v>
      </c>
      <c r="B12" t="s">
        <v>115</v>
      </c>
      <c r="C12">
        <v>2578</v>
      </c>
    </row>
    <row r="13" spans="1:3">
      <c r="A13" s="43">
        <v>39975</v>
      </c>
      <c r="B13" s="44" t="s">
        <v>116</v>
      </c>
      <c r="C13" s="44">
        <v>2800</v>
      </c>
    </row>
    <row r="14" spans="1:3">
      <c r="A14" s="43">
        <v>39976</v>
      </c>
      <c r="B14" s="44" t="s">
        <v>117</v>
      </c>
      <c r="C14" s="44">
        <v>2980</v>
      </c>
    </row>
    <row r="15" spans="1:3">
      <c r="A15" s="43">
        <v>39977</v>
      </c>
      <c r="B15" s="44" t="s">
        <v>118</v>
      </c>
      <c r="C15" s="42">
        <v>0</v>
      </c>
    </row>
    <row r="16" spans="1:3">
      <c r="A16" s="43">
        <v>39978</v>
      </c>
      <c r="B16" s="44" t="s">
        <v>119</v>
      </c>
      <c r="C16" s="42">
        <v>0</v>
      </c>
    </row>
    <row r="17" spans="1:3">
      <c r="A17" s="43">
        <v>39979</v>
      </c>
      <c r="B17" s="44" t="s">
        <v>111</v>
      </c>
      <c r="C17" s="44">
        <v>2830</v>
      </c>
    </row>
    <row r="18" spans="1:3">
      <c r="A18" s="43">
        <v>39980</v>
      </c>
      <c r="B18" s="44" t="s">
        <v>113</v>
      </c>
      <c r="C18" s="44">
        <v>2540</v>
      </c>
    </row>
    <row r="19" spans="1:3">
      <c r="A19" s="43">
        <v>39981</v>
      </c>
      <c r="B19" s="44" t="s">
        <v>115</v>
      </c>
      <c r="C19" s="44">
        <v>2800</v>
      </c>
    </row>
    <row r="20" spans="1:3">
      <c r="A20" s="43">
        <v>39982</v>
      </c>
      <c r="B20" s="44" t="s">
        <v>116</v>
      </c>
      <c r="C20" s="44">
        <v>2100</v>
      </c>
    </row>
    <row r="21" spans="1:3">
      <c r="A21" s="43">
        <v>39983</v>
      </c>
      <c r="B21" s="44" t="s">
        <v>117</v>
      </c>
      <c r="C21" s="44">
        <v>1980</v>
      </c>
    </row>
    <row r="22" spans="1:3">
      <c r="A22" s="43">
        <v>39984</v>
      </c>
      <c r="B22" s="44" t="s">
        <v>118</v>
      </c>
      <c r="C22" s="42">
        <v>0</v>
      </c>
    </row>
    <row r="23" spans="1:3">
      <c r="A23" s="40">
        <v>39985</v>
      </c>
      <c r="B23" t="s">
        <v>119</v>
      </c>
      <c r="C23" s="42">
        <v>0</v>
      </c>
    </row>
    <row r="24" spans="1:3">
      <c r="A24" s="40">
        <v>39986</v>
      </c>
      <c r="B24" t="s">
        <v>111</v>
      </c>
      <c r="C24">
        <v>2340</v>
      </c>
    </row>
    <row r="25" spans="1:3">
      <c r="A25" s="40">
        <v>39987</v>
      </c>
      <c r="B25" t="s">
        <v>113</v>
      </c>
      <c r="C25">
        <v>1890</v>
      </c>
    </row>
    <row r="26" spans="1:3">
      <c r="A26" s="40">
        <v>39988</v>
      </c>
      <c r="B26" t="s">
        <v>115</v>
      </c>
      <c r="C26">
        <v>2220</v>
      </c>
    </row>
    <row r="27" spans="1:3">
      <c r="A27" s="40">
        <v>39989</v>
      </c>
      <c r="B27" t="s">
        <v>116</v>
      </c>
      <c r="C27">
        <v>2609</v>
      </c>
    </row>
    <row r="28" spans="1:3">
      <c r="A28" s="40">
        <v>39990</v>
      </c>
      <c r="B28" t="s">
        <v>117</v>
      </c>
      <c r="C28">
        <v>3001</v>
      </c>
    </row>
    <row r="29" spans="1:3">
      <c r="A29" s="40">
        <v>39991</v>
      </c>
      <c r="B29" t="s">
        <v>118</v>
      </c>
      <c r="C29" s="42">
        <v>0</v>
      </c>
    </row>
    <row r="30" spans="1:3">
      <c r="A30" s="40">
        <v>39992</v>
      </c>
      <c r="B30" t="s">
        <v>119</v>
      </c>
      <c r="C30" s="42">
        <v>0</v>
      </c>
    </row>
  </sheetData>
  <mergeCells count="1">
    <mergeCell ref="A1:C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"/>
  <sheetViews>
    <sheetView topLeftCell="A49" workbookViewId="0">
      <selection activeCell="G1" sqref="G1"/>
    </sheetView>
  </sheetViews>
  <sheetFormatPr defaultColWidth="9" defaultRowHeight="14.25"/>
  <cols>
    <col min="9" max="9" width="10.5" customWidth="1"/>
  </cols>
  <sheetData>
    <row r="1" ht="17.25" spans="1:9">
      <c r="A1" s="17"/>
      <c r="B1" s="18" t="s">
        <v>120</v>
      </c>
      <c r="C1" s="19" t="s">
        <v>121</v>
      </c>
      <c r="D1" s="19" t="s">
        <v>122</v>
      </c>
      <c r="E1" s="19" t="s">
        <v>123</v>
      </c>
      <c r="F1" s="19" t="s">
        <v>124</v>
      </c>
      <c r="G1" s="19" t="s">
        <v>125</v>
      </c>
      <c r="H1" s="19" t="s">
        <v>126</v>
      </c>
      <c r="I1" s="38" t="s">
        <v>127</v>
      </c>
    </row>
    <row r="2" ht="17.25" spans="1:9">
      <c r="A2" s="20" t="s">
        <v>128</v>
      </c>
      <c r="B2" s="21" t="s">
        <v>129</v>
      </c>
      <c r="C2" s="22">
        <v>15718</v>
      </c>
      <c r="D2" s="22">
        <v>50888</v>
      </c>
      <c r="E2" s="22">
        <v>20263</v>
      </c>
      <c r="F2" s="22">
        <v>20000</v>
      </c>
      <c r="G2" s="22">
        <v>19705</v>
      </c>
      <c r="H2" s="22">
        <v>71285</v>
      </c>
      <c r="I2" s="28"/>
    </row>
    <row r="3" ht="17.25" spans="1:9">
      <c r="A3" s="20"/>
      <c r="B3" s="21" t="s">
        <v>130</v>
      </c>
      <c r="C3" s="22">
        <v>34257</v>
      </c>
      <c r="D3" s="22">
        <v>38887</v>
      </c>
      <c r="E3" s="22">
        <v>42288</v>
      </c>
      <c r="F3" s="22">
        <v>40351</v>
      </c>
      <c r="G3" s="22">
        <v>40014</v>
      </c>
      <c r="H3" s="22">
        <v>38780</v>
      </c>
      <c r="I3" s="28"/>
    </row>
    <row r="4" ht="17.25" spans="1:9">
      <c r="A4" s="20"/>
      <c r="B4" s="21" t="s">
        <v>131</v>
      </c>
      <c r="C4" s="22">
        <v>43869</v>
      </c>
      <c r="D4" s="22">
        <v>32811</v>
      </c>
      <c r="E4" s="22">
        <v>34183</v>
      </c>
      <c r="F4" s="22">
        <v>31485</v>
      </c>
      <c r="G4" s="22">
        <v>31835</v>
      </c>
      <c r="H4" s="22">
        <v>35009</v>
      </c>
      <c r="I4" s="28"/>
    </row>
    <row r="5" ht="17.25" spans="1:9">
      <c r="A5" s="20"/>
      <c r="B5" s="21" t="s">
        <v>132</v>
      </c>
      <c r="C5" s="22">
        <v>16579</v>
      </c>
      <c r="D5" s="22">
        <v>27454</v>
      </c>
      <c r="E5" s="22">
        <v>32210</v>
      </c>
      <c r="F5" s="22">
        <v>27269</v>
      </c>
      <c r="G5" s="22">
        <v>28205</v>
      </c>
      <c r="H5" s="22">
        <v>25995</v>
      </c>
      <c r="I5" s="28"/>
    </row>
    <row r="6" ht="17.25" spans="1:9">
      <c r="A6" s="20"/>
      <c r="B6" s="21" t="s">
        <v>133</v>
      </c>
      <c r="C6" s="22">
        <v>22711</v>
      </c>
      <c r="D6" s="22">
        <v>20662</v>
      </c>
      <c r="E6" s="22">
        <v>18678</v>
      </c>
      <c r="F6" s="22">
        <v>15914</v>
      </c>
      <c r="G6" s="22">
        <v>18977</v>
      </c>
      <c r="H6" s="22">
        <v>21076</v>
      </c>
      <c r="I6" s="28"/>
    </row>
    <row r="7" ht="17.25" spans="1:9">
      <c r="A7" s="20"/>
      <c r="B7" s="21" t="s">
        <v>134</v>
      </c>
      <c r="C7" s="22">
        <v>25175</v>
      </c>
      <c r="D7" s="22">
        <v>23210</v>
      </c>
      <c r="E7" s="22">
        <v>23658</v>
      </c>
      <c r="F7" s="22">
        <v>25280</v>
      </c>
      <c r="G7" s="22">
        <v>25676</v>
      </c>
      <c r="H7" s="22">
        <v>20888</v>
      </c>
      <c r="I7" s="28"/>
    </row>
    <row r="8" ht="17.25" spans="1:9">
      <c r="A8" s="20"/>
      <c r="B8" s="21" t="s">
        <v>135</v>
      </c>
      <c r="C8" s="22">
        <v>33720</v>
      </c>
      <c r="D8" s="22">
        <v>40259</v>
      </c>
      <c r="E8" s="22">
        <v>36091</v>
      </c>
      <c r="F8" s="22">
        <v>22711</v>
      </c>
      <c r="G8" s="22">
        <v>17303</v>
      </c>
      <c r="H8" s="22">
        <v>17236</v>
      </c>
      <c r="I8" s="28"/>
    </row>
    <row r="9" ht="17.25" spans="1:9">
      <c r="A9" s="23"/>
      <c r="B9" s="24" t="s">
        <v>136</v>
      </c>
      <c r="C9" s="25"/>
      <c r="D9" s="25"/>
      <c r="E9" s="25"/>
      <c r="F9" s="25"/>
      <c r="G9" s="25"/>
      <c r="H9" s="25"/>
      <c r="I9" s="28"/>
    </row>
    <row r="10" ht="17.25" spans="1:9">
      <c r="A10" s="20" t="s">
        <v>137</v>
      </c>
      <c r="B10" s="21" t="s">
        <v>129</v>
      </c>
      <c r="C10" s="22">
        <v>43482</v>
      </c>
      <c r="D10" s="22">
        <v>32549</v>
      </c>
      <c r="E10" s="22">
        <v>38243</v>
      </c>
      <c r="F10" s="22">
        <v>41857</v>
      </c>
      <c r="G10" s="22">
        <v>30407</v>
      </c>
      <c r="H10" s="22">
        <v>42407</v>
      </c>
      <c r="I10" s="28"/>
    </row>
    <row r="11" ht="17.25" spans="1:9">
      <c r="A11" s="20"/>
      <c r="B11" s="21" t="s">
        <v>138</v>
      </c>
      <c r="C11" s="22">
        <v>1965</v>
      </c>
      <c r="D11" s="22">
        <v>2034</v>
      </c>
      <c r="E11" s="22">
        <v>1014</v>
      </c>
      <c r="F11" s="22">
        <v>1034</v>
      </c>
      <c r="G11" s="22">
        <v>1600</v>
      </c>
      <c r="H11" s="22">
        <v>1573</v>
      </c>
      <c r="I11" s="28"/>
    </row>
    <row r="12" ht="17.25" spans="1:9">
      <c r="A12" s="20"/>
      <c r="B12" s="21" t="s">
        <v>139</v>
      </c>
      <c r="C12" s="22">
        <v>13778</v>
      </c>
      <c r="D12" s="22">
        <v>16655</v>
      </c>
      <c r="E12" s="22">
        <v>21090</v>
      </c>
      <c r="F12" s="22">
        <v>18716</v>
      </c>
      <c r="G12" s="22">
        <v>16316</v>
      </c>
      <c r="H12" s="22">
        <v>17969</v>
      </c>
      <c r="I12" s="28"/>
    </row>
    <row r="13" ht="17.25" spans="1:9">
      <c r="A13" s="20"/>
      <c r="B13" s="21" t="s">
        <v>131</v>
      </c>
      <c r="C13" s="22">
        <v>21760</v>
      </c>
      <c r="D13" s="22">
        <v>15261</v>
      </c>
      <c r="E13" s="22">
        <v>17670</v>
      </c>
      <c r="F13" s="22">
        <v>16382</v>
      </c>
      <c r="G13" s="22">
        <v>13904</v>
      </c>
      <c r="H13" s="22">
        <v>16523</v>
      </c>
      <c r="I13" s="28"/>
    </row>
    <row r="14" ht="17.25" spans="1:9">
      <c r="A14" s="20"/>
      <c r="B14" s="21" t="s">
        <v>130</v>
      </c>
      <c r="C14" s="22">
        <v>8440</v>
      </c>
      <c r="D14" s="22">
        <v>10200</v>
      </c>
      <c r="E14" s="22">
        <v>16731</v>
      </c>
      <c r="F14" s="22">
        <v>7818</v>
      </c>
      <c r="G14" s="22">
        <v>6897</v>
      </c>
      <c r="H14" s="22">
        <v>10794</v>
      </c>
      <c r="I14" s="28"/>
    </row>
    <row r="15" ht="17.25" spans="1:9">
      <c r="A15" s="20"/>
      <c r="B15" s="21" t="s">
        <v>140</v>
      </c>
      <c r="C15" s="22">
        <v>33</v>
      </c>
      <c r="D15" s="22">
        <v>10</v>
      </c>
      <c r="E15" s="22">
        <v>40</v>
      </c>
      <c r="F15" s="22">
        <v>63</v>
      </c>
      <c r="G15" s="22">
        <v>55</v>
      </c>
      <c r="H15" s="22">
        <v>1</v>
      </c>
      <c r="I15" s="28"/>
    </row>
    <row r="16" ht="17.25" spans="1:9">
      <c r="A16" s="20"/>
      <c r="B16" s="21" t="s">
        <v>141</v>
      </c>
      <c r="C16" s="22">
        <v>6832</v>
      </c>
      <c r="D16" s="22">
        <v>3276</v>
      </c>
      <c r="E16" s="22">
        <v>5532</v>
      </c>
      <c r="F16" s="22">
        <v>6754</v>
      </c>
      <c r="G16" s="22">
        <v>8512</v>
      </c>
      <c r="H16" s="22">
        <v>7935</v>
      </c>
      <c r="I16" s="28"/>
    </row>
    <row r="17" ht="17.25" spans="1:9">
      <c r="A17" s="20"/>
      <c r="B17" s="21" t="s">
        <v>133</v>
      </c>
      <c r="C17" s="22">
        <v>2781</v>
      </c>
      <c r="D17" s="22">
        <v>5508</v>
      </c>
      <c r="E17" s="22">
        <v>5284</v>
      </c>
      <c r="F17" s="22">
        <v>2322</v>
      </c>
      <c r="G17" s="22">
        <v>3840</v>
      </c>
      <c r="H17" s="22">
        <v>4177</v>
      </c>
      <c r="I17" s="28"/>
    </row>
    <row r="18" ht="17.25" spans="1:9">
      <c r="A18" s="20"/>
      <c r="B18" s="21" t="s">
        <v>142</v>
      </c>
      <c r="C18" s="22">
        <v>4069</v>
      </c>
      <c r="D18" s="22">
        <v>2815</v>
      </c>
      <c r="E18" s="22">
        <v>2700</v>
      </c>
      <c r="F18" s="22">
        <v>4008</v>
      </c>
      <c r="G18" s="22">
        <v>3106</v>
      </c>
      <c r="H18" s="22">
        <v>3500</v>
      </c>
      <c r="I18" s="28"/>
    </row>
    <row r="19" ht="17.25" spans="1:9">
      <c r="A19" s="20"/>
      <c r="B19" s="26" t="s">
        <v>143</v>
      </c>
      <c r="C19" s="27">
        <v>398</v>
      </c>
      <c r="D19" s="27">
        <v>479</v>
      </c>
      <c r="E19" s="27">
        <v>1743</v>
      </c>
      <c r="F19" s="27">
        <v>3543</v>
      </c>
      <c r="G19" s="27">
        <v>3252</v>
      </c>
      <c r="H19" s="27">
        <v>3352</v>
      </c>
      <c r="I19" s="28"/>
    </row>
    <row r="20" ht="17.25" spans="1:9">
      <c r="A20" s="23"/>
      <c r="B20" s="24" t="s">
        <v>136</v>
      </c>
      <c r="C20" s="25"/>
      <c r="D20" s="25"/>
      <c r="E20" s="25"/>
      <c r="F20" s="25"/>
      <c r="G20" s="25"/>
      <c r="H20" s="25"/>
      <c r="I20" s="28"/>
    </row>
    <row r="21" ht="17.25" spans="1:9">
      <c r="A21" s="20" t="s">
        <v>144</v>
      </c>
      <c r="B21" s="21" t="s">
        <v>140</v>
      </c>
      <c r="C21" s="22">
        <v>8408</v>
      </c>
      <c r="D21" s="22">
        <v>8793</v>
      </c>
      <c r="E21" s="22">
        <v>12043</v>
      </c>
      <c r="F21" s="22">
        <v>13675</v>
      </c>
      <c r="G21" s="22">
        <v>15208</v>
      </c>
      <c r="H21" s="22">
        <v>12159</v>
      </c>
      <c r="I21" s="28"/>
    </row>
    <row r="22" ht="17.25" spans="1:9">
      <c r="A22" s="20"/>
      <c r="B22" s="21" t="s">
        <v>145</v>
      </c>
      <c r="C22" s="22">
        <v>6605</v>
      </c>
      <c r="D22" s="22">
        <v>5991</v>
      </c>
      <c r="E22" s="22">
        <v>8206</v>
      </c>
      <c r="F22" s="22">
        <v>8129</v>
      </c>
      <c r="G22" s="22">
        <v>11042</v>
      </c>
      <c r="H22" s="22">
        <v>9572</v>
      </c>
      <c r="I22" s="28"/>
    </row>
    <row r="23" ht="17.25" spans="1:9">
      <c r="A23" s="20"/>
      <c r="B23" s="21" t="s">
        <v>143</v>
      </c>
      <c r="C23" s="22">
        <v>186</v>
      </c>
      <c r="D23" s="22">
        <v>817</v>
      </c>
      <c r="E23" s="22">
        <v>3363</v>
      </c>
      <c r="F23" s="22">
        <v>3728</v>
      </c>
      <c r="G23" s="22">
        <v>3999</v>
      </c>
      <c r="H23" s="22">
        <v>4331</v>
      </c>
      <c r="I23" s="28"/>
    </row>
    <row r="24" ht="17.25" spans="1:9">
      <c r="A24" s="20"/>
      <c r="B24" s="21" t="s">
        <v>132</v>
      </c>
      <c r="C24" s="22">
        <v>1734</v>
      </c>
      <c r="D24" s="22">
        <v>2580</v>
      </c>
      <c r="E24" s="22">
        <v>3029</v>
      </c>
      <c r="F24" s="22">
        <v>3092</v>
      </c>
      <c r="G24" s="22">
        <v>2901</v>
      </c>
      <c r="H24" s="22">
        <v>699</v>
      </c>
      <c r="I24" s="28"/>
    </row>
    <row r="25" ht="17.25" spans="1:9">
      <c r="A25" s="20"/>
      <c r="B25" s="21" t="s">
        <v>146</v>
      </c>
      <c r="C25" s="22">
        <v>559</v>
      </c>
      <c r="D25" s="22">
        <v>490</v>
      </c>
      <c r="E25" s="22">
        <v>514</v>
      </c>
      <c r="F25" s="22">
        <v>415</v>
      </c>
      <c r="G25" s="22">
        <v>385</v>
      </c>
      <c r="H25" s="22">
        <v>469</v>
      </c>
      <c r="I25" s="28"/>
    </row>
    <row r="26" ht="17.25" spans="1:9">
      <c r="A26" s="20"/>
      <c r="B26" s="21" t="s">
        <v>131</v>
      </c>
      <c r="C26" s="22">
        <v>51</v>
      </c>
      <c r="D26" s="22">
        <v>51</v>
      </c>
      <c r="E26" s="22">
        <v>47</v>
      </c>
      <c r="F26" s="22">
        <v>57</v>
      </c>
      <c r="G26" s="22">
        <v>38</v>
      </c>
      <c r="H26" s="22">
        <v>36</v>
      </c>
      <c r="I26" s="28"/>
    </row>
    <row r="27" ht="17.25" spans="1:9">
      <c r="A27" s="23"/>
      <c r="B27" s="24" t="s">
        <v>136</v>
      </c>
      <c r="C27" s="25"/>
      <c r="D27" s="25"/>
      <c r="E27" s="25"/>
      <c r="F27" s="25"/>
      <c r="G27" s="25"/>
      <c r="H27" s="25"/>
      <c r="I27" s="28"/>
    </row>
    <row r="28" ht="17.25" spans="1:9">
      <c r="A28" s="20" t="s">
        <v>147</v>
      </c>
      <c r="B28" s="21" t="s">
        <v>148</v>
      </c>
      <c r="C28" s="22">
        <v>12445</v>
      </c>
      <c r="D28" s="22">
        <v>15541</v>
      </c>
      <c r="E28" s="22">
        <v>18782</v>
      </c>
      <c r="F28" s="22">
        <v>17719</v>
      </c>
      <c r="G28" s="22">
        <v>22198</v>
      </c>
      <c r="H28" s="22">
        <v>22722</v>
      </c>
      <c r="I28" s="28"/>
    </row>
    <row r="29" ht="17.25" spans="1:9">
      <c r="A29" s="20"/>
      <c r="B29" s="26" t="s">
        <v>132</v>
      </c>
      <c r="C29" s="27">
        <v>5037</v>
      </c>
      <c r="D29" s="27">
        <v>7576</v>
      </c>
      <c r="E29" s="27">
        <v>6764</v>
      </c>
      <c r="F29" s="27">
        <v>4933</v>
      </c>
      <c r="G29" s="27">
        <v>5732</v>
      </c>
      <c r="H29" s="27">
        <v>8397</v>
      </c>
      <c r="I29" s="28"/>
    </row>
    <row r="30" ht="17.25" spans="1:9">
      <c r="A30" s="20"/>
      <c r="B30" s="21" t="s">
        <v>138</v>
      </c>
      <c r="C30" s="22">
        <v>6478</v>
      </c>
      <c r="D30" s="22">
        <v>9056</v>
      </c>
      <c r="E30" s="22">
        <v>21124</v>
      </c>
      <c r="F30" s="22">
        <v>17417</v>
      </c>
      <c r="G30" s="22">
        <v>16034</v>
      </c>
      <c r="H30" s="22">
        <v>18692</v>
      </c>
      <c r="I30" s="28"/>
    </row>
    <row r="31" ht="17.25" spans="1:9">
      <c r="A31" s="20"/>
      <c r="B31" s="21" t="s">
        <v>129</v>
      </c>
      <c r="C31" s="22">
        <v>20408</v>
      </c>
      <c r="D31" s="22">
        <v>15487</v>
      </c>
      <c r="E31" s="22">
        <v>13500</v>
      </c>
      <c r="F31" s="22">
        <v>14000</v>
      </c>
      <c r="G31" s="22">
        <v>14102</v>
      </c>
      <c r="H31" s="22">
        <v>17844</v>
      </c>
      <c r="I31" s="28"/>
    </row>
    <row r="32" ht="17.25" spans="1:9">
      <c r="A32" s="20"/>
      <c r="B32" s="21" t="s">
        <v>130</v>
      </c>
      <c r="C32" s="22">
        <v>746</v>
      </c>
      <c r="D32" s="22">
        <v>633</v>
      </c>
      <c r="E32" s="22">
        <v>915</v>
      </c>
      <c r="F32" s="22">
        <v>588</v>
      </c>
      <c r="G32" s="22">
        <v>471</v>
      </c>
      <c r="H32" s="22">
        <v>495</v>
      </c>
      <c r="I32" s="28"/>
    </row>
    <row r="33" ht="17.25" spans="1:9">
      <c r="A33" s="20"/>
      <c r="B33" s="21" t="s">
        <v>134</v>
      </c>
      <c r="C33" s="22">
        <v>8476</v>
      </c>
      <c r="D33" s="22">
        <v>10269</v>
      </c>
      <c r="E33" s="22">
        <v>12207</v>
      </c>
      <c r="F33" s="22">
        <v>11264</v>
      </c>
      <c r="G33" s="22">
        <v>10968</v>
      </c>
      <c r="H33" s="22">
        <v>12990</v>
      </c>
      <c r="I33" s="28"/>
    </row>
    <row r="34" ht="17.25" spans="1:9">
      <c r="A34" s="20"/>
      <c r="B34" s="21" t="s">
        <v>140</v>
      </c>
      <c r="C34" s="22">
        <v>6526</v>
      </c>
      <c r="D34" s="22">
        <v>6716</v>
      </c>
      <c r="E34" s="22">
        <v>7960</v>
      </c>
      <c r="F34" s="22">
        <v>7108</v>
      </c>
      <c r="G34" s="22">
        <v>6928</v>
      </c>
      <c r="H34" s="22">
        <v>6609</v>
      </c>
      <c r="I34" s="28"/>
    </row>
    <row r="35" ht="17.25" spans="1:9">
      <c r="A35" s="23"/>
      <c r="B35" s="24" t="s">
        <v>136</v>
      </c>
      <c r="C35" s="25"/>
      <c r="D35" s="25"/>
      <c r="E35" s="25"/>
      <c r="F35" s="25"/>
      <c r="G35" s="25"/>
      <c r="H35" s="25"/>
      <c r="I35" s="28"/>
    </row>
    <row r="36" ht="17.25" spans="1:9">
      <c r="A36" s="20" t="s">
        <v>149</v>
      </c>
      <c r="B36" s="21" t="s">
        <v>150</v>
      </c>
      <c r="C36" s="22">
        <v>4280</v>
      </c>
      <c r="D36" s="22">
        <v>5395</v>
      </c>
      <c r="E36" s="22">
        <v>6400</v>
      </c>
      <c r="F36" s="22">
        <v>6511</v>
      </c>
      <c r="G36" s="22">
        <v>5600</v>
      </c>
      <c r="H36" s="22">
        <v>5550</v>
      </c>
      <c r="I36" s="28"/>
    </row>
    <row r="37" ht="17.25" spans="1:9">
      <c r="A37" s="20"/>
      <c r="B37" s="21" t="s">
        <v>129</v>
      </c>
      <c r="C37" s="22">
        <v>3900</v>
      </c>
      <c r="D37" s="22">
        <v>2701</v>
      </c>
      <c r="E37" s="22">
        <v>2240</v>
      </c>
      <c r="F37" s="22">
        <v>2000</v>
      </c>
      <c r="G37" s="22">
        <v>2783</v>
      </c>
      <c r="H37" s="22">
        <v>4968</v>
      </c>
      <c r="I37" s="28"/>
    </row>
    <row r="38" ht="17.25" spans="1:9">
      <c r="A38" s="20"/>
      <c r="B38" s="26" t="s">
        <v>151</v>
      </c>
      <c r="C38" s="27">
        <v>4291</v>
      </c>
      <c r="D38" s="27">
        <v>4363</v>
      </c>
      <c r="E38" s="27">
        <v>4724</v>
      </c>
      <c r="F38" s="27">
        <v>4711</v>
      </c>
      <c r="G38" s="27">
        <v>4751</v>
      </c>
      <c r="H38" s="27">
        <v>3915</v>
      </c>
      <c r="I38" s="28"/>
    </row>
    <row r="39" ht="17.25" spans="1:9">
      <c r="A39" s="20"/>
      <c r="B39" s="21" t="s">
        <v>130</v>
      </c>
      <c r="C39" s="22">
        <v>2657</v>
      </c>
      <c r="D39" s="22">
        <v>298</v>
      </c>
      <c r="E39" s="22">
        <v>5344</v>
      </c>
      <c r="F39" s="22">
        <v>4302</v>
      </c>
      <c r="G39" s="22">
        <v>4824</v>
      </c>
      <c r="H39" s="22">
        <v>150</v>
      </c>
      <c r="I39" s="28"/>
    </row>
    <row r="40" ht="17.25" spans="1:9">
      <c r="A40" s="20"/>
      <c r="B40" s="21" t="s">
        <v>131</v>
      </c>
      <c r="C40" s="22">
        <v>3134</v>
      </c>
      <c r="D40" s="22">
        <v>3148</v>
      </c>
      <c r="E40" s="22">
        <v>2605</v>
      </c>
      <c r="F40" s="22">
        <v>3174</v>
      </c>
      <c r="G40" s="22">
        <v>2353</v>
      </c>
      <c r="H40" s="22">
        <v>3220</v>
      </c>
      <c r="I40" s="28"/>
    </row>
    <row r="41" ht="17.25" spans="1:9">
      <c r="A41" s="20"/>
      <c r="B41" s="21" t="s">
        <v>138</v>
      </c>
      <c r="C41" s="22">
        <v>973</v>
      </c>
      <c r="D41" s="22">
        <v>1663</v>
      </c>
      <c r="E41" s="22">
        <v>3324</v>
      </c>
      <c r="F41" s="22">
        <v>2300</v>
      </c>
      <c r="G41" s="22">
        <v>1635</v>
      </c>
      <c r="H41" s="22">
        <v>2594</v>
      </c>
      <c r="I41" s="28"/>
    </row>
    <row r="42" ht="17.25" spans="1:9">
      <c r="A42" s="20"/>
      <c r="B42" s="21" t="s">
        <v>132</v>
      </c>
      <c r="C42" s="22">
        <v>989</v>
      </c>
      <c r="D42" s="22">
        <v>1164</v>
      </c>
      <c r="E42" s="22">
        <v>1023</v>
      </c>
      <c r="F42" s="22">
        <v>1298</v>
      </c>
      <c r="G42" s="22">
        <v>1730</v>
      </c>
      <c r="H42" s="22">
        <v>2301</v>
      </c>
      <c r="I42" s="28"/>
    </row>
    <row r="43" ht="17.25" spans="1:9">
      <c r="A43" s="20"/>
      <c r="B43" s="21" t="s">
        <v>152</v>
      </c>
      <c r="C43" s="22">
        <v>2950</v>
      </c>
      <c r="D43" s="22">
        <v>4566</v>
      </c>
      <c r="E43" s="22">
        <v>3487</v>
      </c>
      <c r="F43" s="22">
        <v>3508</v>
      </c>
      <c r="G43" s="22">
        <v>2884</v>
      </c>
      <c r="H43" s="22">
        <v>2074</v>
      </c>
      <c r="I43" s="28"/>
    </row>
    <row r="44" ht="17.25" spans="1:9">
      <c r="A44" s="20"/>
      <c r="B44" s="21" t="s">
        <v>153</v>
      </c>
      <c r="C44" s="22">
        <v>1629</v>
      </c>
      <c r="D44" s="22">
        <v>2427</v>
      </c>
      <c r="E44" s="22">
        <v>2154</v>
      </c>
      <c r="F44" s="22">
        <v>1747</v>
      </c>
      <c r="G44" s="22">
        <v>1071</v>
      </c>
      <c r="H44" s="22">
        <v>1620</v>
      </c>
      <c r="I44" s="28"/>
    </row>
    <row r="45" ht="17.25" spans="1:9">
      <c r="A45" s="20"/>
      <c r="B45" s="26" t="s">
        <v>143</v>
      </c>
      <c r="C45" s="27">
        <v>134</v>
      </c>
      <c r="D45" s="27">
        <v>147</v>
      </c>
      <c r="E45" s="27">
        <v>241</v>
      </c>
      <c r="F45" s="27">
        <v>480</v>
      </c>
      <c r="G45" s="27">
        <v>551</v>
      </c>
      <c r="H45" s="27">
        <v>731</v>
      </c>
      <c r="I45" s="28"/>
    </row>
    <row r="46" ht="17.25" spans="1:9">
      <c r="A46" s="23"/>
      <c r="B46" s="24" t="s">
        <v>136</v>
      </c>
      <c r="C46" s="28"/>
      <c r="D46" s="28"/>
      <c r="E46" s="28"/>
      <c r="F46" s="28"/>
      <c r="G46" s="28"/>
      <c r="H46" s="28"/>
      <c r="I46" s="28"/>
    </row>
    <row r="47" ht="15.75" spans="1:9">
      <c r="A47" s="29"/>
      <c r="B47" s="30" t="s">
        <v>127</v>
      </c>
      <c r="C47" s="31"/>
      <c r="D47" s="31"/>
      <c r="E47" s="31"/>
      <c r="F47" s="31"/>
      <c r="G47" s="31"/>
      <c r="H47" s="31"/>
      <c r="I47" s="31"/>
    </row>
    <row r="50" ht="17.25" spans="1:9">
      <c r="A50" s="18"/>
      <c r="B50" s="18" t="s">
        <v>120</v>
      </c>
      <c r="C50" s="19" t="s">
        <v>121</v>
      </c>
      <c r="D50" s="19" t="s">
        <v>122</v>
      </c>
      <c r="E50" s="19" t="s">
        <v>123</v>
      </c>
      <c r="F50" s="19" t="s">
        <v>124</v>
      </c>
      <c r="G50" s="19" t="s">
        <v>125</v>
      </c>
      <c r="H50" s="19" t="s">
        <v>126</v>
      </c>
      <c r="I50" s="19" t="s">
        <v>127</v>
      </c>
    </row>
    <row r="51" ht="17.25" spans="1:9">
      <c r="A51" s="32" t="s">
        <v>154</v>
      </c>
      <c r="B51" s="24" t="s">
        <v>140</v>
      </c>
      <c r="C51" s="25"/>
      <c r="D51" s="25"/>
      <c r="E51" s="25"/>
      <c r="F51" s="25"/>
      <c r="G51" s="25"/>
      <c r="H51" s="25"/>
      <c r="I51" s="25"/>
    </row>
    <row r="52" ht="17.25" spans="1:9">
      <c r="A52" s="33"/>
      <c r="B52" s="24" t="s">
        <v>129</v>
      </c>
      <c r="C52" s="25"/>
      <c r="D52" s="25"/>
      <c r="E52" s="25"/>
      <c r="F52" s="25"/>
      <c r="G52" s="25"/>
      <c r="H52" s="25"/>
      <c r="I52" s="25"/>
    </row>
    <row r="53" ht="17.25" spans="1:9">
      <c r="A53" s="33"/>
      <c r="B53" s="24" t="s">
        <v>132</v>
      </c>
      <c r="C53" s="25"/>
      <c r="D53" s="25"/>
      <c r="E53" s="25"/>
      <c r="F53" s="25"/>
      <c r="G53" s="25"/>
      <c r="H53" s="25"/>
      <c r="I53" s="25"/>
    </row>
    <row r="54" ht="17.25" spans="1:9">
      <c r="A54" s="34"/>
      <c r="B54" s="24" t="s">
        <v>138</v>
      </c>
      <c r="C54" s="25"/>
      <c r="D54" s="25"/>
      <c r="E54" s="25"/>
      <c r="F54" s="25"/>
      <c r="G54" s="25"/>
      <c r="H54" s="25"/>
      <c r="I54" s="25"/>
    </row>
    <row r="55" ht="17.25" spans="1:9">
      <c r="A55" s="35"/>
      <c r="B55" s="36"/>
      <c r="C55" s="37"/>
      <c r="D55" s="37"/>
      <c r="E55" s="37"/>
      <c r="F55" s="37"/>
      <c r="G55" s="37"/>
      <c r="H55" s="37"/>
      <c r="I55" s="39"/>
    </row>
    <row r="56" ht="17.25" spans="1:9">
      <c r="A56" s="24" t="s">
        <v>155</v>
      </c>
      <c r="B56" s="24" t="s">
        <v>140</v>
      </c>
      <c r="C56" s="25"/>
      <c r="D56" s="25"/>
      <c r="E56" s="25"/>
      <c r="F56" s="25"/>
      <c r="G56" s="25"/>
      <c r="H56" s="25"/>
      <c r="I56" s="25"/>
    </row>
    <row r="57" ht="17.25" spans="1:9">
      <c r="A57" s="24"/>
      <c r="B57" s="24" t="s">
        <v>129</v>
      </c>
      <c r="C57" s="25"/>
      <c r="D57" s="25"/>
      <c r="E57" s="25"/>
      <c r="F57" s="25"/>
      <c r="G57" s="25"/>
      <c r="H57" s="25"/>
      <c r="I57" s="25"/>
    </row>
    <row r="58" ht="17.25" spans="1:9">
      <c r="A58" s="24"/>
      <c r="B58" s="24" t="s">
        <v>132</v>
      </c>
      <c r="C58" s="25"/>
      <c r="D58" s="25"/>
      <c r="E58" s="25"/>
      <c r="F58" s="25"/>
      <c r="G58" s="25"/>
      <c r="H58" s="25"/>
      <c r="I58" s="25"/>
    </row>
    <row r="59" ht="17.25" spans="1:9">
      <c r="A59" s="24"/>
      <c r="B59" s="24" t="s">
        <v>138</v>
      </c>
      <c r="C59" s="25"/>
      <c r="D59" s="25"/>
      <c r="E59" s="25"/>
      <c r="F59" s="25"/>
      <c r="G59" s="25"/>
      <c r="H59" s="25"/>
      <c r="I59" s="25"/>
    </row>
  </sheetData>
  <mergeCells count="7">
    <mergeCell ref="A2:A8"/>
    <mergeCell ref="A10:A19"/>
    <mergeCell ref="A21:A26"/>
    <mergeCell ref="A28:A34"/>
    <mergeCell ref="A36:A45"/>
    <mergeCell ref="A51:A54"/>
    <mergeCell ref="A56:A59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8"/>
  <sheetViews>
    <sheetView workbookViewId="0">
      <selection activeCell="D3" sqref="D3"/>
    </sheetView>
  </sheetViews>
  <sheetFormatPr defaultColWidth="9" defaultRowHeight="15.75"/>
  <cols>
    <col min="1" max="1" width="10.5" style="1" customWidth="1"/>
    <col min="2" max="3" width="9.5" style="2" customWidth="1"/>
    <col min="4" max="4" width="10.5" style="1" customWidth="1"/>
    <col min="5" max="5" width="10.5" style="3" customWidth="1"/>
    <col min="6" max="6" width="5.125" style="3" customWidth="1"/>
    <col min="7" max="7" width="6.875" style="3" customWidth="1"/>
    <col min="8" max="8" width="8.125" style="3" customWidth="1"/>
    <col min="9" max="9" width="8.625" style="3" customWidth="1"/>
    <col min="10" max="14" width="6.5" style="3" customWidth="1"/>
    <col min="15" max="15" width="8.375" style="3" customWidth="1"/>
    <col min="16" max="16" width="9" style="3"/>
  </cols>
  <sheetData>
    <row r="1" spans="1:15">
      <c r="A1" s="4" t="s">
        <v>156</v>
      </c>
      <c r="B1" s="4" t="s">
        <v>157</v>
      </c>
      <c r="C1" s="4" t="s">
        <v>158</v>
      </c>
      <c r="D1" s="4" t="s">
        <v>159</v>
      </c>
      <c r="E1" s="5"/>
      <c r="F1" s="1"/>
      <c r="G1" s="1"/>
      <c r="H1" s="6" t="s">
        <v>158</v>
      </c>
      <c r="I1" s="6"/>
      <c r="J1" s="6"/>
      <c r="K1" s="6"/>
      <c r="L1" s="6"/>
      <c r="M1" s="6"/>
      <c r="N1" s="6"/>
      <c r="O1" s="6"/>
    </row>
    <row r="2" spans="1:15">
      <c r="A2" s="7">
        <v>5530304</v>
      </c>
      <c r="B2" s="2">
        <v>5</v>
      </c>
      <c r="C2" s="2">
        <v>5</v>
      </c>
      <c r="D2" s="8">
        <v>37.79</v>
      </c>
      <c r="E2" s="9"/>
      <c r="F2" s="1"/>
      <c r="G2" s="1"/>
      <c r="H2" s="10">
        <v>1</v>
      </c>
      <c r="I2" s="10">
        <v>2</v>
      </c>
      <c r="J2" s="10">
        <v>3</v>
      </c>
      <c r="K2" s="10">
        <v>4</v>
      </c>
      <c r="L2" s="10">
        <v>5</v>
      </c>
      <c r="M2" s="10">
        <v>6</v>
      </c>
      <c r="N2" s="10">
        <v>7</v>
      </c>
      <c r="O2" s="10">
        <v>8</v>
      </c>
    </row>
    <row r="3" spans="1:16">
      <c r="A3" s="7">
        <v>8050985</v>
      </c>
      <c r="B3" s="2">
        <v>1</v>
      </c>
      <c r="C3" s="2">
        <v>1</v>
      </c>
      <c r="D3" s="8">
        <v>15.29</v>
      </c>
      <c r="E3" s="9"/>
      <c r="F3" s="11" t="s">
        <v>157</v>
      </c>
      <c r="G3" s="10">
        <v>1</v>
      </c>
      <c r="H3" s="12"/>
      <c r="I3" s="12"/>
      <c r="J3" s="12"/>
      <c r="K3" s="12"/>
      <c r="L3" s="12"/>
      <c r="M3" s="12"/>
      <c r="N3" s="12"/>
      <c r="O3" s="12"/>
      <c r="P3" s="13"/>
    </row>
    <row r="4" spans="1:16">
      <c r="A4" s="7">
        <v>4001407</v>
      </c>
      <c r="B4" s="2">
        <v>4</v>
      </c>
      <c r="C4" s="2">
        <v>2</v>
      </c>
      <c r="D4" s="8">
        <v>20.29</v>
      </c>
      <c r="E4" s="9"/>
      <c r="F4" s="11"/>
      <c r="G4" s="10">
        <v>2</v>
      </c>
      <c r="H4" s="12"/>
      <c r="I4" s="12"/>
      <c r="J4" s="12"/>
      <c r="K4" s="12"/>
      <c r="L4" s="12"/>
      <c r="M4" s="12"/>
      <c r="N4" s="12"/>
      <c r="O4" s="12"/>
      <c r="P4" s="13"/>
    </row>
    <row r="5" spans="1:16">
      <c r="A5" s="7">
        <v>5858096</v>
      </c>
      <c r="B5" s="2">
        <v>4</v>
      </c>
      <c r="C5" s="2">
        <v>2</v>
      </c>
      <c r="D5" s="8">
        <v>20.29</v>
      </c>
      <c r="E5" s="9"/>
      <c r="F5" s="11"/>
      <c r="G5" s="10">
        <v>3</v>
      </c>
      <c r="H5" s="12"/>
      <c r="I5" s="12"/>
      <c r="J5" s="12"/>
      <c r="K5" s="12"/>
      <c r="L5" s="12"/>
      <c r="M5" s="12"/>
      <c r="N5" s="12"/>
      <c r="O5" s="12"/>
      <c r="P5" s="13"/>
    </row>
    <row r="6" spans="1:16">
      <c r="A6" s="7">
        <v>5022696</v>
      </c>
      <c r="B6" s="2">
        <v>2</v>
      </c>
      <c r="C6" s="2">
        <v>2</v>
      </c>
      <c r="D6" s="8">
        <v>14.69</v>
      </c>
      <c r="E6" s="9"/>
      <c r="F6" s="11"/>
      <c r="G6" s="10">
        <v>4</v>
      </c>
      <c r="H6" s="12"/>
      <c r="I6" s="12"/>
      <c r="J6" s="12"/>
      <c r="K6" s="12"/>
      <c r="L6" s="12"/>
      <c r="M6" s="12"/>
      <c r="N6" s="12"/>
      <c r="O6" s="12"/>
      <c r="P6" s="13"/>
    </row>
    <row r="7" spans="1:16">
      <c r="A7" s="7">
        <v>7632277</v>
      </c>
      <c r="B7" s="2">
        <v>4</v>
      </c>
      <c r="C7" s="2">
        <v>5</v>
      </c>
      <c r="D7" s="8">
        <v>34.89</v>
      </c>
      <c r="E7" s="9"/>
      <c r="F7" s="11"/>
      <c r="G7" s="10">
        <v>5</v>
      </c>
      <c r="H7" s="12"/>
      <c r="I7" s="12"/>
      <c r="J7" s="12"/>
      <c r="K7" s="12"/>
      <c r="L7" s="12"/>
      <c r="M7" s="12"/>
      <c r="N7" s="12"/>
      <c r="O7" s="12"/>
      <c r="P7" s="13"/>
    </row>
    <row r="8" spans="1:16">
      <c r="A8" s="7">
        <v>5426935</v>
      </c>
      <c r="B8" s="2">
        <v>5</v>
      </c>
      <c r="C8" s="2">
        <v>3</v>
      </c>
      <c r="D8" s="8">
        <v>26.29</v>
      </c>
      <c r="E8" s="9"/>
      <c r="H8" s="13"/>
      <c r="I8" s="13"/>
      <c r="J8" s="13"/>
      <c r="K8" s="13"/>
      <c r="L8" s="13"/>
      <c r="M8" s="13"/>
      <c r="N8" s="13"/>
      <c r="O8" s="13"/>
      <c r="P8" s="13"/>
    </row>
    <row r="9" spans="1:8">
      <c r="A9" s="7">
        <v>6805775</v>
      </c>
      <c r="B9" s="2">
        <v>3</v>
      </c>
      <c r="C9" s="2">
        <v>1</v>
      </c>
      <c r="D9" s="8">
        <v>14.19</v>
      </c>
      <c r="E9" s="9"/>
      <c r="H9" s="14"/>
    </row>
    <row r="10" spans="1:8">
      <c r="A10" s="7">
        <v>2774229</v>
      </c>
      <c r="B10" s="2">
        <v>4</v>
      </c>
      <c r="C10" s="2">
        <v>3</v>
      </c>
      <c r="D10" s="8">
        <v>24.29</v>
      </c>
      <c r="E10" s="9"/>
      <c r="H10" s="14"/>
    </row>
    <row r="11" spans="1:9">
      <c r="A11" s="7">
        <v>6330319</v>
      </c>
      <c r="B11" s="2">
        <v>2</v>
      </c>
      <c r="C11" s="2">
        <v>3</v>
      </c>
      <c r="D11" s="8">
        <v>17.59</v>
      </c>
      <c r="E11" s="9"/>
      <c r="H11" s="15"/>
      <c r="I11" s="16"/>
    </row>
    <row r="12" spans="1:5">
      <c r="A12" s="7">
        <v>2721618</v>
      </c>
      <c r="B12" s="2">
        <v>1</v>
      </c>
      <c r="C12" s="2">
        <v>1</v>
      </c>
      <c r="D12" s="8">
        <v>37.79</v>
      </c>
      <c r="E12" s="9"/>
    </row>
    <row r="13" spans="1:5">
      <c r="A13" s="7">
        <v>8044206</v>
      </c>
      <c r="B13" s="2">
        <v>5</v>
      </c>
      <c r="C13" s="2">
        <v>1</v>
      </c>
      <c r="D13" s="8">
        <v>18.29</v>
      </c>
      <c r="E13" s="9"/>
    </row>
    <row r="14" spans="1:5">
      <c r="A14" s="7">
        <v>3201276</v>
      </c>
      <c r="B14" s="2">
        <v>1</v>
      </c>
      <c r="C14" s="2">
        <v>8</v>
      </c>
      <c r="D14" s="8">
        <v>37.79</v>
      </c>
      <c r="E14" s="9"/>
    </row>
    <row r="15" spans="1:5">
      <c r="A15" s="7">
        <v>3691986</v>
      </c>
      <c r="B15" s="2">
        <v>5</v>
      </c>
      <c r="C15" s="2">
        <v>7</v>
      </c>
      <c r="D15" s="8">
        <v>54.29</v>
      </c>
      <c r="E15" s="9"/>
    </row>
    <row r="16" spans="1:5">
      <c r="A16" s="7">
        <v>4456853</v>
      </c>
      <c r="B16" s="2">
        <v>2</v>
      </c>
      <c r="C16" s="2">
        <v>4</v>
      </c>
      <c r="D16" s="8">
        <v>21.09</v>
      </c>
      <c r="E16" s="9"/>
    </row>
    <row r="17" spans="1:5">
      <c r="A17" s="7">
        <v>5488018</v>
      </c>
      <c r="B17" s="2">
        <v>1</v>
      </c>
      <c r="C17" s="2">
        <v>6</v>
      </c>
      <c r="D17" s="8">
        <v>26.29</v>
      </c>
      <c r="E17" s="9"/>
    </row>
    <row r="18" spans="1:5">
      <c r="A18" s="7">
        <v>8374803</v>
      </c>
      <c r="B18" s="2">
        <v>1</v>
      </c>
      <c r="C18" s="2">
        <v>3</v>
      </c>
      <c r="D18" s="8">
        <v>15.29</v>
      </c>
      <c r="E18" s="9"/>
    </row>
    <row r="19" spans="1:5">
      <c r="A19" s="7">
        <v>7947467</v>
      </c>
      <c r="B19" s="2">
        <v>5</v>
      </c>
      <c r="C19" s="2">
        <v>2</v>
      </c>
      <c r="D19" s="8">
        <v>21.89</v>
      </c>
      <c r="E19" s="9"/>
    </row>
    <row r="20" spans="1:5">
      <c r="A20" s="7">
        <v>8712676</v>
      </c>
      <c r="B20" s="2">
        <v>4</v>
      </c>
      <c r="C20" s="2">
        <v>7</v>
      </c>
      <c r="D20" s="8">
        <v>50.29</v>
      </c>
      <c r="E20" s="9"/>
    </row>
    <row r="21" spans="1:5">
      <c r="A21" s="7">
        <v>3153717</v>
      </c>
      <c r="B21" s="2">
        <v>5</v>
      </c>
      <c r="C21" s="2">
        <v>2</v>
      </c>
      <c r="D21" s="8">
        <v>21.89</v>
      </c>
      <c r="E21" s="9"/>
    </row>
    <row r="22" spans="1:5">
      <c r="A22" s="7">
        <v>7262994</v>
      </c>
      <c r="B22" s="2">
        <v>1</v>
      </c>
      <c r="C22" s="2">
        <v>3</v>
      </c>
      <c r="D22" s="8">
        <v>15.29</v>
      </c>
      <c r="E22" s="9"/>
    </row>
    <row r="23" spans="1:5">
      <c r="A23" s="7">
        <v>2116041</v>
      </c>
      <c r="B23" s="2">
        <v>5</v>
      </c>
      <c r="C23" s="2">
        <v>3</v>
      </c>
      <c r="D23" s="8">
        <v>26.29</v>
      </c>
      <c r="E23" s="9"/>
    </row>
    <row r="24" spans="1:5">
      <c r="A24" s="7">
        <v>5289471</v>
      </c>
      <c r="B24" s="2">
        <v>2</v>
      </c>
      <c r="C24" s="2">
        <v>1</v>
      </c>
      <c r="D24" s="8">
        <v>12.29</v>
      </c>
      <c r="E24" s="9"/>
    </row>
    <row r="25" spans="1:5">
      <c r="A25" s="7">
        <v>1654188</v>
      </c>
      <c r="B25" s="2">
        <v>4</v>
      </c>
      <c r="C25" s="2">
        <v>3</v>
      </c>
      <c r="D25" s="8">
        <v>24.29</v>
      </c>
      <c r="E25" s="9"/>
    </row>
    <row r="26" spans="1:5">
      <c r="A26" s="7">
        <v>3589420</v>
      </c>
      <c r="B26" s="2">
        <v>2</v>
      </c>
      <c r="C26" s="2">
        <v>6</v>
      </c>
      <c r="D26" s="8">
        <v>30.29</v>
      </c>
      <c r="E26" s="9"/>
    </row>
    <row r="27" spans="1:5">
      <c r="A27" s="7">
        <v>9123212</v>
      </c>
      <c r="B27" s="2">
        <v>1</v>
      </c>
      <c r="C27" s="2">
        <v>1</v>
      </c>
      <c r="D27" s="8">
        <v>10.69</v>
      </c>
      <c r="E27" s="9"/>
    </row>
    <row r="28" spans="1:5">
      <c r="A28" s="7">
        <v>5059079</v>
      </c>
      <c r="B28" s="2">
        <v>1</v>
      </c>
      <c r="C28" s="2">
        <v>8</v>
      </c>
      <c r="D28" s="8">
        <v>37.79</v>
      </c>
      <c r="E28" s="9"/>
    </row>
    <row r="29" spans="1:5">
      <c r="A29" s="7">
        <v>6789052</v>
      </c>
      <c r="B29" s="2">
        <v>5</v>
      </c>
      <c r="C29" s="2">
        <v>8</v>
      </c>
      <c r="D29" s="8">
        <v>65.09</v>
      </c>
      <c r="E29" s="9"/>
    </row>
    <row r="30" spans="1:5">
      <c r="A30" s="7">
        <v>7200757</v>
      </c>
      <c r="B30" s="2">
        <v>4</v>
      </c>
      <c r="C30" s="2">
        <v>7</v>
      </c>
      <c r="D30" s="8">
        <v>50.29</v>
      </c>
      <c r="E30" s="9"/>
    </row>
    <row r="31" spans="1:5">
      <c r="A31" s="7">
        <v>3588828</v>
      </c>
      <c r="B31" s="2">
        <v>3</v>
      </c>
      <c r="C31" s="2">
        <v>8</v>
      </c>
      <c r="D31" s="8">
        <v>50.69</v>
      </c>
      <c r="E31" s="9"/>
    </row>
    <row r="32" spans="1:5">
      <c r="A32" s="7">
        <v>6330859</v>
      </c>
      <c r="B32" s="2">
        <v>4</v>
      </c>
      <c r="C32" s="2">
        <v>7</v>
      </c>
      <c r="D32" s="8">
        <v>50.29</v>
      </c>
      <c r="E32" s="9"/>
    </row>
    <row r="33" spans="1:5">
      <c r="A33" s="7">
        <v>2077093</v>
      </c>
      <c r="B33" s="2">
        <v>4</v>
      </c>
      <c r="C33" s="2">
        <v>5</v>
      </c>
      <c r="D33" s="8">
        <v>34.89</v>
      </c>
      <c r="E33" s="9"/>
    </row>
    <row r="34" spans="1:5">
      <c r="A34" s="7">
        <v>3157077</v>
      </c>
      <c r="B34" s="2">
        <v>3</v>
      </c>
      <c r="C34" s="2">
        <v>1</v>
      </c>
      <c r="D34" s="8">
        <v>14.19</v>
      </c>
      <c r="E34" s="9"/>
    </row>
    <row r="35" spans="1:5">
      <c r="A35" s="7">
        <v>7027922</v>
      </c>
      <c r="B35" s="2">
        <v>3</v>
      </c>
      <c r="C35" s="2">
        <v>2</v>
      </c>
      <c r="D35" s="8">
        <v>16.99</v>
      </c>
      <c r="E35" s="9"/>
    </row>
    <row r="36" spans="1:5">
      <c r="A36" s="7">
        <v>3704171</v>
      </c>
      <c r="B36" s="2">
        <v>3</v>
      </c>
      <c r="C36" s="2">
        <v>6</v>
      </c>
      <c r="D36" s="8">
        <v>35.29</v>
      </c>
      <c r="E36" s="9"/>
    </row>
    <row r="37" spans="1:5">
      <c r="A37" s="7">
        <v>3644121</v>
      </c>
      <c r="B37" s="2">
        <v>3</v>
      </c>
      <c r="C37" s="2">
        <v>5</v>
      </c>
      <c r="D37" s="8">
        <v>29.39</v>
      </c>
      <c r="E37" s="9"/>
    </row>
    <row r="38" spans="1:5">
      <c r="A38" s="7">
        <v>2842571</v>
      </c>
      <c r="B38" s="2">
        <v>3</v>
      </c>
      <c r="C38" s="2">
        <v>5</v>
      </c>
      <c r="D38" s="8">
        <v>29.39</v>
      </c>
      <c r="E38" s="9"/>
    </row>
    <row r="39" spans="1:5">
      <c r="A39" s="7">
        <v>6374931</v>
      </c>
      <c r="B39" s="2">
        <v>2</v>
      </c>
      <c r="C39" s="2">
        <v>2</v>
      </c>
      <c r="D39" s="8">
        <v>14.69</v>
      </c>
      <c r="E39" s="9"/>
    </row>
    <row r="40" spans="1:5">
      <c r="A40" s="7">
        <v>3239633</v>
      </c>
      <c r="B40" s="2">
        <v>4</v>
      </c>
      <c r="C40" s="2">
        <v>3</v>
      </c>
      <c r="D40" s="8">
        <v>24.29</v>
      </c>
      <c r="E40" s="9"/>
    </row>
    <row r="41" spans="1:5">
      <c r="A41" s="7">
        <v>9832982</v>
      </c>
      <c r="B41" s="2">
        <v>2</v>
      </c>
      <c r="C41" s="2">
        <v>3</v>
      </c>
      <c r="D41" s="8">
        <v>17.59</v>
      </c>
      <c r="E41" s="9"/>
    </row>
    <row r="42" spans="1:5">
      <c r="A42" s="7">
        <v>3728633</v>
      </c>
      <c r="B42" s="2">
        <v>5</v>
      </c>
      <c r="C42" s="2">
        <v>2</v>
      </c>
      <c r="D42" s="8">
        <v>21.89</v>
      </c>
      <c r="E42" s="9"/>
    </row>
    <row r="43" spans="1:5">
      <c r="A43" s="7">
        <v>9869781</v>
      </c>
      <c r="B43" s="2">
        <v>5</v>
      </c>
      <c r="C43" s="2">
        <v>6</v>
      </c>
      <c r="D43" s="8">
        <v>45.29</v>
      </c>
      <c r="E43" s="9"/>
    </row>
    <row r="44" spans="1:5">
      <c r="A44" s="7">
        <v>7197077</v>
      </c>
      <c r="B44" s="2">
        <v>1</v>
      </c>
      <c r="C44" s="2">
        <v>8</v>
      </c>
      <c r="D44" s="8">
        <v>37.79</v>
      </c>
      <c r="E44" s="9"/>
    </row>
    <row r="45" spans="1:5">
      <c r="A45" s="7">
        <v>9426730</v>
      </c>
      <c r="B45" s="2">
        <v>1</v>
      </c>
      <c r="C45" s="2">
        <v>8</v>
      </c>
      <c r="D45" s="8">
        <v>37.79</v>
      </c>
      <c r="E45" s="9"/>
    </row>
    <row r="46" spans="1:5">
      <c r="A46" s="7">
        <v>3770563</v>
      </c>
      <c r="B46" s="2">
        <v>4</v>
      </c>
      <c r="C46" s="2">
        <v>5</v>
      </c>
      <c r="D46" s="8">
        <v>34.89</v>
      </c>
      <c r="E46" s="9"/>
    </row>
    <row r="47" spans="1:5">
      <c r="A47" s="7">
        <v>8485215</v>
      </c>
      <c r="B47" s="2">
        <v>5</v>
      </c>
      <c r="C47" s="2">
        <v>7</v>
      </c>
      <c r="D47" s="8">
        <v>54.29</v>
      </c>
      <c r="E47" s="9"/>
    </row>
    <row r="48" spans="1:5">
      <c r="A48" s="7">
        <v>2091976</v>
      </c>
      <c r="B48" s="2">
        <v>3</v>
      </c>
      <c r="C48" s="2">
        <v>7</v>
      </c>
      <c r="D48" s="8">
        <v>42.29</v>
      </c>
      <c r="E48" s="9"/>
    </row>
    <row r="49" spans="1:5">
      <c r="A49" s="7">
        <v>2956732</v>
      </c>
      <c r="B49" s="2">
        <v>3</v>
      </c>
      <c r="C49" s="2">
        <v>1</v>
      </c>
      <c r="D49" s="8">
        <v>14.19</v>
      </c>
      <c r="E49" s="9"/>
    </row>
    <row r="50" spans="1:5">
      <c r="A50" s="7">
        <v>8280764</v>
      </c>
      <c r="B50" s="2">
        <v>3</v>
      </c>
      <c r="C50" s="2">
        <v>6</v>
      </c>
      <c r="D50" s="8">
        <v>35.29</v>
      </c>
      <c r="E50" s="9"/>
    </row>
    <row r="51" spans="1:5">
      <c r="A51" s="7">
        <v>1219658</v>
      </c>
      <c r="B51" s="2">
        <v>1</v>
      </c>
      <c r="C51" s="2">
        <v>5</v>
      </c>
      <c r="D51" s="8">
        <v>21.89</v>
      </c>
      <c r="E51" s="9"/>
    </row>
    <row r="52" spans="1:5">
      <c r="A52" s="7">
        <v>1889422</v>
      </c>
      <c r="B52" s="2">
        <v>1</v>
      </c>
      <c r="C52" s="2">
        <v>2</v>
      </c>
      <c r="D52" s="8">
        <v>12.79</v>
      </c>
      <c r="E52" s="9"/>
    </row>
    <row r="53" spans="1:5">
      <c r="A53" s="7">
        <v>4763717</v>
      </c>
      <c r="B53" s="2">
        <v>5</v>
      </c>
      <c r="C53" s="2">
        <v>2</v>
      </c>
      <c r="D53" s="8">
        <v>21.89</v>
      </c>
      <c r="E53" s="9"/>
    </row>
    <row r="54" spans="1:5">
      <c r="A54" s="7">
        <v>8581830</v>
      </c>
      <c r="B54" s="2">
        <v>3</v>
      </c>
      <c r="C54" s="2">
        <v>3</v>
      </c>
      <c r="D54" s="8">
        <v>20.39</v>
      </c>
      <c r="E54" s="9"/>
    </row>
    <row r="55" spans="1:5">
      <c r="A55" s="7">
        <v>5350580</v>
      </c>
      <c r="B55" s="2">
        <v>3</v>
      </c>
      <c r="C55" s="2">
        <v>6</v>
      </c>
      <c r="D55" s="8">
        <v>35.29</v>
      </c>
      <c r="E55" s="9"/>
    </row>
    <row r="56" spans="1:5">
      <c r="A56" s="7">
        <v>9067799</v>
      </c>
      <c r="B56" s="2">
        <v>3</v>
      </c>
      <c r="C56" s="2">
        <v>7</v>
      </c>
      <c r="D56" s="8">
        <v>42.29</v>
      </c>
      <c r="E56" s="9"/>
    </row>
    <row r="57" spans="1:5">
      <c r="A57" s="7">
        <v>6603798</v>
      </c>
      <c r="B57" s="2">
        <v>2</v>
      </c>
      <c r="C57" s="2">
        <v>6</v>
      </c>
      <c r="D57" s="8">
        <v>30.29</v>
      </c>
      <c r="E57" s="9"/>
    </row>
    <row r="58" spans="1:5">
      <c r="A58" s="7">
        <v>4076710</v>
      </c>
      <c r="B58" s="2">
        <v>3</v>
      </c>
      <c r="C58" s="2">
        <v>8</v>
      </c>
      <c r="D58" s="8">
        <v>50.69</v>
      </c>
      <c r="E58" s="9"/>
    </row>
    <row r="59" spans="1:5">
      <c r="A59" s="7">
        <v>9015468</v>
      </c>
      <c r="B59" s="2">
        <v>3</v>
      </c>
      <c r="C59" s="2">
        <v>5</v>
      </c>
      <c r="D59" s="8">
        <v>29.39</v>
      </c>
      <c r="E59" s="9"/>
    </row>
    <row r="60" spans="1:5">
      <c r="A60" s="7">
        <v>8141772</v>
      </c>
      <c r="B60" s="2">
        <v>2</v>
      </c>
      <c r="C60" s="2">
        <v>5</v>
      </c>
      <c r="D60" s="8">
        <v>25.29</v>
      </c>
      <c r="E60" s="9"/>
    </row>
    <row r="61" spans="1:5">
      <c r="A61" s="7">
        <v>6083658</v>
      </c>
      <c r="B61" s="2">
        <v>1</v>
      </c>
      <c r="C61" s="2">
        <v>1</v>
      </c>
      <c r="D61" s="8">
        <v>10.69</v>
      </c>
      <c r="E61" s="9"/>
    </row>
    <row r="62" spans="1:5">
      <c r="A62" s="7">
        <v>1186546</v>
      </c>
      <c r="B62" s="2">
        <v>2</v>
      </c>
      <c r="C62" s="2">
        <v>6</v>
      </c>
      <c r="D62" s="8">
        <v>30.29</v>
      </c>
      <c r="E62" s="9"/>
    </row>
    <row r="63" spans="1:5">
      <c r="A63" s="7">
        <v>7041239</v>
      </c>
      <c r="B63" s="2">
        <v>4</v>
      </c>
      <c r="C63" s="2">
        <v>7</v>
      </c>
      <c r="D63" s="8">
        <v>50.29</v>
      </c>
      <c r="E63" s="9"/>
    </row>
    <row r="64" spans="1:5">
      <c r="A64" s="7">
        <v>4236552</v>
      </c>
      <c r="B64" s="2">
        <v>5</v>
      </c>
      <c r="C64" s="2">
        <v>3</v>
      </c>
      <c r="D64" s="8">
        <v>26.29</v>
      </c>
      <c r="E64" s="9"/>
    </row>
    <row r="65" spans="1:5">
      <c r="A65" s="7">
        <v>4903089</v>
      </c>
      <c r="B65" s="2">
        <v>4</v>
      </c>
      <c r="C65" s="2">
        <v>5</v>
      </c>
      <c r="D65" s="8">
        <v>34.89</v>
      </c>
      <c r="E65" s="9"/>
    </row>
    <row r="66" spans="1:5">
      <c r="A66" s="7">
        <v>5336600</v>
      </c>
      <c r="B66" s="2">
        <v>5</v>
      </c>
      <c r="C66" s="2">
        <v>2</v>
      </c>
      <c r="D66" s="8">
        <v>21.89</v>
      </c>
      <c r="E66" s="9"/>
    </row>
    <row r="67" spans="1:5">
      <c r="A67" s="7">
        <v>9583949</v>
      </c>
      <c r="B67" s="2">
        <v>2</v>
      </c>
      <c r="C67" s="2">
        <v>7</v>
      </c>
      <c r="D67" s="8">
        <v>36.29</v>
      </c>
      <c r="E67" s="9"/>
    </row>
    <row r="68" spans="1:5">
      <c r="A68" s="7">
        <v>7331982</v>
      </c>
      <c r="B68" s="2">
        <v>2</v>
      </c>
      <c r="C68" s="2">
        <v>8</v>
      </c>
      <c r="D68" s="8">
        <v>43.49</v>
      </c>
      <c r="E68" s="9"/>
    </row>
    <row r="69" spans="1:5">
      <c r="A69" s="7">
        <v>5603903</v>
      </c>
      <c r="B69" s="2">
        <v>3</v>
      </c>
      <c r="C69" s="2">
        <v>7</v>
      </c>
      <c r="D69" s="8">
        <v>42.29</v>
      </c>
      <c r="E69" s="9"/>
    </row>
    <row r="70" spans="1:5">
      <c r="A70" s="7">
        <v>4385673</v>
      </c>
      <c r="B70" s="2">
        <v>3</v>
      </c>
      <c r="C70" s="2">
        <v>2</v>
      </c>
      <c r="D70" s="8">
        <v>16.99</v>
      </c>
      <c r="E70" s="9"/>
    </row>
    <row r="71" spans="1:5">
      <c r="A71" s="7">
        <v>3521213</v>
      </c>
      <c r="B71" s="2">
        <v>4</v>
      </c>
      <c r="C71" s="2">
        <v>7</v>
      </c>
      <c r="D71" s="8">
        <v>50.29</v>
      </c>
      <c r="E71" s="9"/>
    </row>
    <row r="72" spans="1:5">
      <c r="A72" s="7">
        <v>4956656</v>
      </c>
      <c r="B72" s="2">
        <v>4</v>
      </c>
      <c r="C72" s="2">
        <v>7</v>
      </c>
      <c r="D72" s="8">
        <v>50.29</v>
      </c>
      <c r="E72" s="9"/>
    </row>
    <row r="73" spans="1:5">
      <c r="A73" s="7">
        <v>7135091</v>
      </c>
      <c r="B73" s="2">
        <v>3</v>
      </c>
      <c r="C73" s="2">
        <v>6</v>
      </c>
      <c r="D73" s="8">
        <v>35.29</v>
      </c>
      <c r="E73" s="9"/>
    </row>
    <row r="74" spans="1:5">
      <c r="A74" s="7">
        <v>6631177</v>
      </c>
      <c r="B74" s="2">
        <v>4</v>
      </c>
      <c r="C74" s="2">
        <v>4</v>
      </c>
      <c r="D74" s="8">
        <v>29.09</v>
      </c>
      <c r="E74" s="9"/>
    </row>
    <row r="75" spans="1:5">
      <c r="A75" s="7">
        <v>9338836</v>
      </c>
      <c r="B75" s="2">
        <v>5</v>
      </c>
      <c r="C75" s="2">
        <v>2</v>
      </c>
      <c r="D75" s="8">
        <v>21.89</v>
      </c>
      <c r="E75" s="9"/>
    </row>
    <row r="76" spans="1:5">
      <c r="A76" s="7">
        <v>9666929</v>
      </c>
      <c r="B76" s="2">
        <v>1</v>
      </c>
      <c r="C76" s="2">
        <v>7</v>
      </c>
      <c r="D76" s="8">
        <v>31.49</v>
      </c>
      <c r="E76" s="9"/>
    </row>
    <row r="77" spans="1:5">
      <c r="A77" s="7">
        <v>5550856</v>
      </c>
      <c r="B77" s="2">
        <v>1</v>
      </c>
      <c r="C77" s="2">
        <v>2</v>
      </c>
      <c r="D77" s="8">
        <v>12.79</v>
      </c>
      <c r="E77" s="9"/>
    </row>
    <row r="78" spans="1:5">
      <c r="A78" s="7">
        <v>9764225</v>
      </c>
      <c r="B78" s="2">
        <v>3</v>
      </c>
      <c r="C78" s="2">
        <v>8</v>
      </c>
      <c r="D78" s="8">
        <v>50.69</v>
      </c>
      <c r="E78" s="9"/>
    </row>
    <row r="79" spans="1:5">
      <c r="A79" s="7">
        <v>1017725</v>
      </c>
      <c r="B79" s="2">
        <v>4</v>
      </c>
      <c r="C79" s="2">
        <v>4</v>
      </c>
      <c r="D79" s="8">
        <v>29.09</v>
      </c>
      <c r="E79" s="9"/>
    </row>
    <row r="80" spans="1:5">
      <c r="A80" s="7">
        <v>4587053</v>
      </c>
      <c r="B80" s="2">
        <v>4</v>
      </c>
      <c r="C80" s="2">
        <v>6</v>
      </c>
      <c r="D80" s="8">
        <v>41.89</v>
      </c>
      <c r="E80" s="9"/>
    </row>
    <row r="81" spans="1:5">
      <c r="A81" s="7">
        <v>5238281</v>
      </c>
      <c r="B81" s="2">
        <v>2</v>
      </c>
      <c r="C81" s="2">
        <v>4</v>
      </c>
      <c r="D81" s="8">
        <v>21.09</v>
      </c>
      <c r="E81" s="9"/>
    </row>
    <row r="82" spans="1:5">
      <c r="A82" s="7">
        <v>8410729</v>
      </c>
      <c r="B82" s="2">
        <v>3</v>
      </c>
      <c r="C82" s="2">
        <v>8</v>
      </c>
      <c r="D82" s="8">
        <v>50.69</v>
      </c>
      <c r="E82" s="9"/>
    </row>
    <row r="83" spans="1:5">
      <c r="A83" s="7">
        <v>4621135</v>
      </c>
      <c r="B83" s="2">
        <v>1</v>
      </c>
      <c r="C83" s="2">
        <v>5</v>
      </c>
      <c r="D83" s="8">
        <v>21.89</v>
      </c>
      <c r="E83" s="9"/>
    </row>
    <row r="84" spans="1:5">
      <c r="A84" s="7">
        <v>1425717</v>
      </c>
      <c r="B84" s="2">
        <v>3</v>
      </c>
      <c r="C84" s="2">
        <v>3</v>
      </c>
      <c r="D84" s="8">
        <v>20.39</v>
      </c>
      <c r="E84" s="9"/>
    </row>
    <row r="85" spans="1:5">
      <c r="A85" s="7">
        <v>1587048</v>
      </c>
      <c r="B85" s="2">
        <v>1</v>
      </c>
      <c r="C85" s="2">
        <v>8</v>
      </c>
      <c r="D85" s="8">
        <v>37.79</v>
      </c>
      <c r="E85" s="9"/>
    </row>
    <row r="86" spans="1:5">
      <c r="A86" s="7">
        <v>5896760</v>
      </c>
      <c r="B86" s="2">
        <v>3</v>
      </c>
      <c r="C86" s="2">
        <v>5</v>
      </c>
      <c r="D86" s="8">
        <v>29.39</v>
      </c>
      <c r="E86" s="9"/>
    </row>
    <row r="87" spans="1:5">
      <c r="A87" s="7">
        <v>1834784</v>
      </c>
      <c r="B87" s="2">
        <v>5</v>
      </c>
      <c r="C87" s="2">
        <v>6</v>
      </c>
      <c r="D87" s="8">
        <v>45.29</v>
      </c>
      <c r="E87" s="9"/>
    </row>
    <row r="88" spans="1:5">
      <c r="A88" s="7">
        <v>7484985</v>
      </c>
      <c r="B88" s="2">
        <v>1</v>
      </c>
      <c r="C88" s="2">
        <v>2</v>
      </c>
      <c r="D88" s="8">
        <v>12.79</v>
      </c>
      <c r="E88" s="9"/>
    </row>
  </sheetData>
  <mergeCells count="2">
    <mergeCell ref="H1:O1"/>
    <mergeCell ref="F3:F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count</vt:lpstr>
      <vt:lpstr>countif</vt:lpstr>
      <vt:lpstr>sum</vt:lpstr>
      <vt:lpstr>average</vt:lpstr>
      <vt:lpstr>averageif</vt:lpstr>
      <vt:lpstr>课堂练习1</vt:lpstr>
      <vt:lpstr>课堂练习2</vt:lpstr>
      <vt:lpstr>课堂练习3</vt:lpstr>
      <vt:lpstr>课堂练习4</vt:lpstr>
      <vt:lpstr>median和mode</vt:lpstr>
      <vt:lpstr>rank</vt:lpstr>
      <vt:lpstr>max、large和min、small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ibf</dc:creator>
  <cp:lastModifiedBy>孙老师-上海育创网络科技</cp:lastModifiedBy>
  <dcterms:created xsi:type="dcterms:W3CDTF">2017-03-24T09:29:00Z</dcterms:created>
  <dcterms:modified xsi:type="dcterms:W3CDTF">2018-08-17T07:14:25Z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