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AppDate\Python\project\copy_excel_data\"/>
    </mc:Choice>
  </mc:AlternateContent>
  <xr:revisionPtr revIDLastSave="0" documentId="13_ncr:1_{444C28AC-CA03-445D-A78B-2ACD686B6C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4" i="2"/>
</calcChain>
</file>

<file path=xl/sharedStrings.xml><?xml version="1.0" encoding="utf-8"?>
<sst xmlns="http://schemas.openxmlformats.org/spreadsheetml/2006/main" count="208" uniqueCount="93">
  <si>
    <t>洪号</t>
  </si>
  <si>
    <t>实测洪峰(m3/s)</t>
  </si>
  <si>
    <t xml:space="preserve">峰现时间(月/日 h) </t>
  </si>
  <si>
    <t>分类前1</t>
  </si>
  <si>
    <t>分类后1</t>
  </si>
  <si>
    <t>分类前2</t>
  </si>
  <si>
    <t>分类后2</t>
  </si>
  <si>
    <t>分类前3</t>
  </si>
  <si>
    <t>分类后3</t>
  </si>
  <si>
    <t>分类前4</t>
  </si>
  <si>
    <t>分类后4</t>
  </si>
  <si>
    <t>Y</t>
  </si>
  <si>
    <t>N</t>
  </si>
  <si>
    <t>Y</t>
    <phoneticPr fontId="1" type="noConversion"/>
  </si>
  <si>
    <t>降雨</t>
  </si>
  <si>
    <t>(mm)</t>
  </si>
  <si>
    <t>实际</t>
  </si>
  <si>
    <t>预报</t>
  </si>
  <si>
    <t>绝对</t>
  </si>
  <si>
    <t>相对</t>
  </si>
  <si>
    <t>峰现时间</t>
  </si>
  <si>
    <t>结果</t>
  </si>
  <si>
    <t>评定</t>
  </si>
  <si>
    <t>洪峰</t>
  </si>
  <si>
    <t>误差</t>
  </si>
  <si>
    <t>绝对误差</t>
  </si>
  <si>
    <t>(m3/s)</t>
  </si>
  <si>
    <t>(%)</t>
  </si>
  <si>
    <r>
      <t>（Δ</t>
    </r>
    <r>
      <rPr>
        <sz val="10.5"/>
        <color theme="1"/>
        <rFont val="Times New Roman"/>
        <family val="1"/>
      </rPr>
      <t>t</t>
    </r>
    <r>
      <rPr>
        <sz val="10.5"/>
        <color theme="1"/>
        <rFont val="宋体"/>
        <family val="3"/>
        <charset val="134"/>
      </rPr>
      <t>）</t>
    </r>
  </si>
  <si>
    <t>率</t>
  </si>
  <si>
    <t>定</t>
  </si>
  <si>
    <t>期</t>
  </si>
  <si>
    <t>合格</t>
  </si>
  <si>
    <t>不合格</t>
  </si>
  <si>
    <t>检</t>
  </si>
  <si>
    <t>验</t>
  </si>
  <si>
    <t>总降</t>
  </si>
  <si>
    <t>最大</t>
  </si>
  <si>
    <t>峰现</t>
  </si>
  <si>
    <t>实测</t>
  </si>
  <si>
    <t>中心</t>
  </si>
  <si>
    <t>雨量</t>
  </si>
  <si>
    <t>雨强</t>
  </si>
  <si>
    <t>历时</t>
  </si>
  <si>
    <t>时间</t>
  </si>
  <si>
    <t>径流深</t>
  </si>
  <si>
    <t>流量</t>
  </si>
  <si>
    <t>(mm/h)</t>
  </si>
  <si>
    <t>(h)</t>
  </si>
  <si>
    <r>
      <t>(</t>
    </r>
    <r>
      <rPr>
        <sz val="10.5"/>
        <color theme="1"/>
        <rFont val="宋体"/>
        <family val="3"/>
        <charset val="134"/>
      </rPr>
      <t>月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日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时</t>
    </r>
    <r>
      <rPr>
        <sz val="10.5"/>
        <color theme="1"/>
        <rFont val="Times New Roman"/>
        <family val="1"/>
      </rPr>
      <t>)</t>
    </r>
  </si>
  <si>
    <r>
      <t>(m</t>
    </r>
    <r>
      <rPr>
        <vertAlign val="superscript"/>
        <sz val="10.5"/>
        <color theme="1"/>
        <rFont val="Times New Roman"/>
        <family val="1"/>
      </rPr>
      <t>3</t>
    </r>
    <r>
      <rPr>
        <sz val="10.5"/>
        <color theme="1"/>
        <rFont val="Times New Roman"/>
        <family val="1"/>
      </rPr>
      <t>/s)</t>
    </r>
  </si>
  <si>
    <t>08/05 10</t>
  </si>
  <si>
    <t>未知</t>
  </si>
  <si>
    <t>08/08 23</t>
  </si>
  <si>
    <t>08/01 02</t>
  </si>
  <si>
    <t>08/26 16</t>
  </si>
  <si>
    <t>08/01 09</t>
  </si>
  <si>
    <t>右支上游</t>
  </si>
  <si>
    <t>08/11 20</t>
  </si>
  <si>
    <t>偏右支</t>
  </si>
  <si>
    <t>08/09 02</t>
  </si>
  <si>
    <t>下游</t>
  </si>
  <si>
    <t>08/21 09</t>
  </si>
  <si>
    <t>中上游</t>
  </si>
  <si>
    <t>06/26 18</t>
  </si>
  <si>
    <t>04/25 11</t>
  </si>
  <si>
    <t>全流域</t>
  </si>
  <si>
    <t>07/10 23</t>
  </si>
  <si>
    <t>中下游</t>
  </si>
  <si>
    <t>07/29 09</t>
  </si>
  <si>
    <t>08/03 17</t>
  </si>
  <si>
    <t>07/02 06</t>
  </si>
  <si>
    <t>07/16 14</t>
  </si>
  <si>
    <t>07/30 15</t>
  </si>
  <si>
    <t>08/17 06</t>
  </si>
  <si>
    <t>左支上游</t>
  </si>
  <si>
    <t>08/04 09</t>
  </si>
  <si>
    <t>偏左支</t>
  </si>
  <si>
    <t>08/14 21</t>
  </si>
  <si>
    <t>右中上游</t>
  </si>
  <si>
    <t>08/20 17</t>
  </si>
  <si>
    <t>右中下游</t>
  </si>
  <si>
    <t>08/03 10</t>
  </si>
  <si>
    <t>08/12 07</t>
  </si>
  <si>
    <t>08/13 22</t>
  </si>
  <si>
    <t>上游</t>
  </si>
  <si>
    <t>05/19 03</t>
  </si>
  <si>
    <t>08/13 17</t>
  </si>
  <si>
    <t>08/31 20</t>
  </si>
  <si>
    <t>06/27 20</t>
  </si>
  <si>
    <t>07/14 09</t>
  </si>
  <si>
    <t>08/02 01</t>
  </si>
  <si>
    <t>09/20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</si>
</sst>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1"/>
      <name val="等线"/>
      <family val="2"/>
      <scheme val="minor"/>
    </font>
    <font>
      <vertAlign val="superscript"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="115" zoomScaleNormal="115" workbookViewId="0">
      <selection activeCell="J2" sqref="J2"/>
    </sheetView>
  </sheetViews>
  <sheetFormatPr defaultRowHeight="13.8" x14ac:dyDescent="0.25"/>
  <cols>
    <col min="1" max="1" width="9.88671875" bestFit="1" customWidth="1"/>
    <col min="10" max="10" width="8.88671875" style="13"/>
  </cols>
  <sheetData>
    <row r="1" spans="1:11" ht="14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20050804</v>
      </c>
      <c r="B2" s="5">
        <v>377</v>
      </c>
      <c r="C2" s="5" t="s">
        <v>51</v>
      </c>
      <c r="D2" s="5">
        <v>351</v>
      </c>
      <c r="F2" s="5">
        <v>-6.9</v>
      </c>
      <c r="H2" s="5">
        <v>1</v>
      </c>
      <c r="J2" s="13" t="s">
        <v>13</v>
      </c>
    </row>
    <row r="3" spans="1:11" x14ac:dyDescent="0.25">
      <c r="A3">
        <v>20050808</v>
      </c>
      <c r="B3" s="5">
        <v>768</v>
      </c>
      <c r="C3" s="5" t="s">
        <v>53</v>
      </c>
      <c r="D3" s="5">
        <v>605</v>
      </c>
      <c r="F3" s="5">
        <v>-21.2</v>
      </c>
      <c r="H3" s="5">
        <v>-1</v>
      </c>
      <c r="J3" s="13" t="s">
        <v>12</v>
      </c>
    </row>
    <row r="4" spans="1:11" x14ac:dyDescent="0.25">
      <c r="A4">
        <v>20060730</v>
      </c>
      <c r="B4" s="5">
        <v>660</v>
      </c>
      <c r="C4" s="5" t="s">
        <v>54</v>
      </c>
      <c r="D4" s="5">
        <v>590</v>
      </c>
      <c r="F4" s="5">
        <v>-10.6</v>
      </c>
      <c r="H4" s="5">
        <v>-2</v>
      </c>
      <c r="J4" s="13" t="s">
        <v>11</v>
      </c>
    </row>
    <row r="5" spans="1:11" x14ac:dyDescent="0.25">
      <c r="A5">
        <v>20060826</v>
      </c>
      <c r="B5" s="5">
        <v>362</v>
      </c>
      <c r="C5" s="5" t="s">
        <v>55</v>
      </c>
      <c r="D5" s="5">
        <v>406</v>
      </c>
      <c r="F5" s="5">
        <v>12.2</v>
      </c>
      <c r="H5" s="5">
        <v>1</v>
      </c>
      <c r="J5" s="13" t="s">
        <v>11</v>
      </c>
    </row>
    <row r="6" spans="1:11" x14ac:dyDescent="0.25">
      <c r="A6">
        <v>20080731</v>
      </c>
      <c r="B6" s="5">
        <v>358</v>
      </c>
      <c r="C6" s="5" t="s">
        <v>56</v>
      </c>
      <c r="D6" s="5">
        <v>401</v>
      </c>
      <c r="F6" s="5">
        <v>12</v>
      </c>
      <c r="H6" s="5">
        <v>5</v>
      </c>
      <c r="J6" s="13" t="s">
        <v>12</v>
      </c>
    </row>
    <row r="7" spans="1:11" x14ac:dyDescent="0.25">
      <c r="A7">
        <v>20080811</v>
      </c>
      <c r="B7" s="5">
        <v>1035</v>
      </c>
      <c r="C7" s="5" t="s">
        <v>58</v>
      </c>
      <c r="D7" s="5">
        <v>904</v>
      </c>
      <c r="F7" s="5">
        <v>-12.7</v>
      </c>
      <c r="H7" s="5">
        <v>0</v>
      </c>
      <c r="J7" s="13" t="s">
        <v>11</v>
      </c>
    </row>
    <row r="8" spans="1:11" x14ac:dyDescent="0.25">
      <c r="A8">
        <v>20100808</v>
      </c>
      <c r="B8" s="5">
        <v>433</v>
      </c>
      <c r="C8" s="5" t="s">
        <v>60</v>
      </c>
      <c r="D8" s="5">
        <v>563</v>
      </c>
      <c r="F8" s="5">
        <v>30</v>
      </c>
      <c r="H8" s="5">
        <v>3</v>
      </c>
      <c r="J8" s="13" t="s">
        <v>12</v>
      </c>
    </row>
    <row r="9" spans="1:11" x14ac:dyDescent="0.25">
      <c r="A9">
        <v>20100820</v>
      </c>
      <c r="B9" s="5">
        <v>240</v>
      </c>
      <c r="C9" s="5" t="s">
        <v>62</v>
      </c>
      <c r="D9" s="5">
        <v>286</v>
      </c>
      <c r="F9" s="5">
        <v>19.2</v>
      </c>
      <c r="H9" s="5">
        <v>0</v>
      </c>
      <c r="J9" s="13" t="s">
        <v>11</v>
      </c>
    </row>
    <row r="10" spans="1:11" x14ac:dyDescent="0.25">
      <c r="A10">
        <v>20110626</v>
      </c>
      <c r="B10" s="5">
        <v>186</v>
      </c>
      <c r="C10" s="5" t="s">
        <v>64</v>
      </c>
      <c r="D10" s="5">
        <v>164</v>
      </c>
      <c r="F10" s="5">
        <v>-11.8</v>
      </c>
      <c r="H10" s="5">
        <v>2</v>
      </c>
      <c r="J10" s="13" t="s">
        <v>11</v>
      </c>
    </row>
    <row r="11" spans="1:11" x14ac:dyDescent="0.25">
      <c r="A11">
        <v>20120424</v>
      </c>
      <c r="B11" s="5">
        <v>997</v>
      </c>
      <c r="C11" s="5" t="s">
        <v>65</v>
      </c>
      <c r="D11" s="5">
        <v>902</v>
      </c>
      <c r="F11" s="5">
        <v>-9.5</v>
      </c>
      <c r="H11" s="5">
        <v>-1</v>
      </c>
      <c r="J11" s="13" t="s">
        <v>11</v>
      </c>
    </row>
    <row r="12" spans="1:11" x14ac:dyDescent="0.25">
      <c r="A12">
        <v>20120710</v>
      </c>
      <c r="B12" s="5">
        <v>478</v>
      </c>
      <c r="C12" s="5" t="s">
        <v>67</v>
      </c>
      <c r="D12" s="5">
        <v>533</v>
      </c>
      <c r="F12" s="5">
        <v>11.5</v>
      </c>
      <c r="H12" s="5">
        <v>2</v>
      </c>
      <c r="J12" s="13" t="s">
        <v>11</v>
      </c>
    </row>
    <row r="13" spans="1:11" x14ac:dyDescent="0.25">
      <c r="A13">
        <v>20120728</v>
      </c>
      <c r="B13" s="5">
        <v>554</v>
      </c>
      <c r="C13" s="5" t="s">
        <v>69</v>
      </c>
      <c r="D13" s="5">
        <v>517</v>
      </c>
      <c r="F13" s="5">
        <v>-6.7</v>
      </c>
      <c r="H13" s="5">
        <v>0</v>
      </c>
      <c r="J13" s="13" t="s">
        <v>11</v>
      </c>
    </row>
    <row r="14" spans="1:11" x14ac:dyDescent="0.25">
      <c r="A14">
        <v>20120803</v>
      </c>
      <c r="B14" s="5">
        <v>1950</v>
      </c>
      <c r="C14" s="5" t="s">
        <v>70</v>
      </c>
      <c r="D14" s="5">
        <v>1742</v>
      </c>
      <c r="F14" s="5">
        <v>-10.7</v>
      </c>
      <c r="H14" s="5">
        <v>4</v>
      </c>
      <c r="J14" s="13" t="s">
        <v>12</v>
      </c>
    </row>
    <row r="15" spans="1:11" x14ac:dyDescent="0.25">
      <c r="A15">
        <v>20130702</v>
      </c>
      <c r="B15" s="5">
        <v>728</v>
      </c>
      <c r="C15" s="5" t="s">
        <v>71</v>
      </c>
      <c r="D15" s="5">
        <v>611</v>
      </c>
      <c r="F15" s="5">
        <v>-16.100000000000001</v>
      </c>
      <c r="H15" s="5">
        <v>2</v>
      </c>
      <c r="J15" s="13" t="s">
        <v>11</v>
      </c>
    </row>
    <row r="16" spans="1:11" x14ac:dyDescent="0.25">
      <c r="A16">
        <v>20130716</v>
      </c>
      <c r="B16" s="5">
        <v>572</v>
      </c>
      <c r="C16" s="5" t="s">
        <v>72</v>
      </c>
      <c r="D16" s="5">
        <v>381</v>
      </c>
      <c r="F16" s="5">
        <v>-33.4</v>
      </c>
      <c r="H16" s="5">
        <v>-2</v>
      </c>
      <c r="J16" s="13" t="s">
        <v>12</v>
      </c>
    </row>
    <row r="17" spans="1:10" x14ac:dyDescent="0.25">
      <c r="A17">
        <v>20130730</v>
      </c>
      <c r="B17" s="5">
        <v>459</v>
      </c>
      <c r="C17" s="5" t="s">
        <v>73</v>
      </c>
      <c r="D17" s="5">
        <v>532</v>
      </c>
      <c r="F17" s="5">
        <v>15.9</v>
      </c>
      <c r="H17" s="5">
        <v>0</v>
      </c>
      <c r="J17" s="13" t="s">
        <v>11</v>
      </c>
    </row>
    <row r="18" spans="1:10" x14ac:dyDescent="0.25">
      <c r="A18">
        <v>20130816</v>
      </c>
      <c r="B18" s="5">
        <v>963</v>
      </c>
      <c r="C18" s="5" t="s">
        <v>74</v>
      </c>
      <c r="D18" s="5">
        <v>879</v>
      </c>
      <c r="F18" s="5">
        <v>-8.6999999999999993</v>
      </c>
      <c r="H18" s="5">
        <v>1</v>
      </c>
      <c r="J18" s="13" t="s">
        <v>11</v>
      </c>
    </row>
    <row r="19" spans="1:10" x14ac:dyDescent="0.25">
      <c r="A19">
        <v>20170803</v>
      </c>
      <c r="B19" s="5">
        <v>5303</v>
      </c>
      <c r="C19" s="5" t="s">
        <v>76</v>
      </c>
      <c r="D19" s="5">
        <v>3579</v>
      </c>
      <c r="F19" s="5">
        <v>-32.5</v>
      </c>
      <c r="H19" s="5">
        <v>2</v>
      </c>
      <c r="J19" s="13" t="s">
        <v>12</v>
      </c>
    </row>
    <row r="20" spans="1:10" x14ac:dyDescent="0.25">
      <c r="A20">
        <v>20180813</v>
      </c>
      <c r="B20" s="5">
        <v>844</v>
      </c>
      <c r="C20" s="5" t="s">
        <v>78</v>
      </c>
      <c r="D20" s="5">
        <v>904</v>
      </c>
      <c r="F20" s="5">
        <v>7.1</v>
      </c>
      <c r="H20" s="5">
        <v>1</v>
      </c>
      <c r="J20" s="13" t="s">
        <v>11</v>
      </c>
    </row>
    <row r="21" spans="1:10" ht="14.4" thickBot="1" x14ac:dyDescent="0.3">
      <c r="A21">
        <v>20180820</v>
      </c>
      <c r="B21" s="8">
        <v>1505</v>
      </c>
      <c r="C21" s="5" t="s">
        <v>80</v>
      </c>
      <c r="D21" s="8">
        <v>1363</v>
      </c>
      <c r="F21" s="8">
        <v>-9.4</v>
      </c>
      <c r="H21" s="8">
        <v>-1</v>
      </c>
      <c r="J21" s="13" t="s">
        <v>11</v>
      </c>
    </row>
    <row r="22" spans="1:10" x14ac:dyDescent="0.25">
      <c r="A22">
        <v>20190802</v>
      </c>
      <c r="B22" s="5">
        <v>440</v>
      </c>
      <c r="C22" s="5" t="s">
        <v>82</v>
      </c>
      <c r="D22" s="5">
        <v>297</v>
      </c>
      <c r="F22" s="5">
        <v>-32.5</v>
      </c>
      <c r="H22" s="5">
        <v>5</v>
      </c>
      <c r="J22" s="13" t="s">
        <v>12</v>
      </c>
    </row>
    <row r="23" spans="1:10" x14ac:dyDescent="0.25">
      <c r="A23">
        <v>20190811</v>
      </c>
      <c r="B23" s="5">
        <v>395</v>
      </c>
      <c r="C23" s="5" t="s">
        <v>83</v>
      </c>
      <c r="D23" s="5">
        <v>342</v>
      </c>
      <c r="F23" s="5">
        <v>-13.4</v>
      </c>
      <c r="H23" s="5">
        <v>1</v>
      </c>
      <c r="J23" s="13" t="s">
        <v>11</v>
      </c>
    </row>
    <row r="24" spans="1:10" x14ac:dyDescent="0.25">
      <c r="A24">
        <v>20190813</v>
      </c>
      <c r="B24" s="5">
        <v>450</v>
      </c>
      <c r="C24" s="5" t="s">
        <v>84</v>
      </c>
      <c r="D24" s="5">
        <v>426</v>
      </c>
      <c r="F24" s="5">
        <v>-5.3</v>
      </c>
      <c r="H24" s="5">
        <v>-2</v>
      </c>
      <c r="J24" s="13" t="s">
        <v>11</v>
      </c>
    </row>
    <row r="25" spans="1:10" x14ac:dyDescent="0.25">
      <c r="A25">
        <v>20200519</v>
      </c>
      <c r="B25" s="5">
        <v>393</v>
      </c>
      <c r="C25" s="5" t="s">
        <v>86</v>
      </c>
      <c r="D25" s="5">
        <v>426</v>
      </c>
      <c r="F25" s="5">
        <v>8.4</v>
      </c>
      <c r="H25" s="5">
        <v>-1</v>
      </c>
      <c r="J25" s="13" t="s">
        <v>11</v>
      </c>
    </row>
    <row r="26" spans="1:10" x14ac:dyDescent="0.25">
      <c r="A26">
        <v>20200813</v>
      </c>
      <c r="B26" s="5">
        <v>292</v>
      </c>
      <c r="C26" s="5" t="s">
        <v>87</v>
      </c>
      <c r="D26" s="5">
        <v>318</v>
      </c>
      <c r="F26" s="5">
        <v>8.9</v>
      </c>
      <c r="H26" s="5">
        <v>4</v>
      </c>
      <c r="J26" s="13" t="s">
        <v>12</v>
      </c>
    </row>
    <row r="27" spans="1:10" x14ac:dyDescent="0.25">
      <c r="A27">
        <v>20200831</v>
      </c>
      <c r="B27" s="5">
        <v>1448</v>
      </c>
      <c r="C27" s="5" t="s">
        <v>88</v>
      </c>
      <c r="D27" s="5">
        <v>1333</v>
      </c>
      <c r="F27" s="5">
        <v>-7.9</v>
      </c>
      <c r="H27" s="5">
        <v>-1</v>
      </c>
      <c r="J27" s="13" t="s">
        <v>11</v>
      </c>
    </row>
    <row r="28" spans="1:10" x14ac:dyDescent="0.25">
      <c r="A28">
        <v>20210627</v>
      </c>
      <c r="B28" s="5">
        <v>1073</v>
      </c>
      <c r="C28" s="5" t="s">
        <v>89</v>
      </c>
      <c r="D28" s="5">
        <v>748</v>
      </c>
      <c r="F28" s="5">
        <v>-30.3</v>
      </c>
      <c r="H28" s="5">
        <v>-2</v>
      </c>
      <c r="J28" s="13" t="s">
        <v>12</v>
      </c>
    </row>
    <row r="29" spans="1:10" x14ac:dyDescent="0.25">
      <c r="A29">
        <v>20210712</v>
      </c>
      <c r="B29" s="5">
        <v>890</v>
      </c>
      <c r="C29" s="5" t="s">
        <v>90</v>
      </c>
      <c r="D29" s="5">
        <v>982</v>
      </c>
      <c r="F29" s="5">
        <v>10.3</v>
      </c>
      <c r="H29" s="5">
        <v>-1</v>
      </c>
      <c r="J29" s="13" t="s">
        <v>11</v>
      </c>
    </row>
    <row r="30" spans="1:10" x14ac:dyDescent="0.25">
      <c r="A30">
        <v>20210801</v>
      </c>
      <c r="B30" s="5">
        <v>511</v>
      </c>
      <c r="C30" s="5" t="s">
        <v>91</v>
      </c>
      <c r="D30" s="5">
        <v>661</v>
      </c>
      <c r="F30" s="5">
        <v>29.4</v>
      </c>
      <c r="H30" s="5">
        <v>1</v>
      </c>
      <c r="J30" s="13" t="s">
        <v>12</v>
      </c>
    </row>
    <row r="31" spans="1:10" ht="14.4" thickBot="1" x14ac:dyDescent="0.3">
      <c r="A31">
        <v>20210919</v>
      </c>
      <c r="B31" s="11">
        <v>532</v>
      </c>
      <c r="C31" s="11" t="s">
        <v>92</v>
      </c>
      <c r="D31" s="11">
        <v>513</v>
      </c>
      <c r="F31" s="11">
        <v>-3.6</v>
      </c>
      <c r="H31" s="11">
        <v>0</v>
      </c>
      <c r="J31" s="13" t="s">
        <v>11</v>
      </c>
    </row>
    <row r="32" spans="1:10" ht="14.4" thickTop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EF25-A4B4-4EC0-9BF3-AA25C58249FB}">
  <dimension ref="A1:J34"/>
  <sheetViews>
    <sheetView workbookViewId="0">
      <selection activeCell="J4" sqref="J4:J33"/>
    </sheetView>
  </sheetViews>
  <sheetFormatPr defaultRowHeight="13.8" x14ac:dyDescent="0.25"/>
  <cols>
    <col min="10" max="10" width="9.109375" bestFit="1" customWidth="1"/>
  </cols>
  <sheetData>
    <row r="1" spans="1:10" ht="15" thickTop="1" x14ac:dyDescent="0.25">
      <c r="A1" s="2"/>
      <c r="B1" s="14" t="s">
        <v>0</v>
      </c>
      <c r="C1" s="4" t="s">
        <v>14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</row>
    <row r="2" spans="1:10" ht="14.4" x14ac:dyDescent="0.25">
      <c r="A2" s="5"/>
      <c r="B2" s="15"/>
      <c r="C2" s="5" t="s">
        <v>15</v>
      </c>
      <c r="D2" s="3" t="s">
        <v>23</v>
      </c>
      <c r="E2" s="3" t="s">
        <v>23</v>
      </c>
      <c r="F2" s="3" t="s">
        <v>24</v>
      </c>
      <c r="G2" s="3" t="s">
        <v>24</v>
      </c>
      <c r="H2" s="3" t="s">
        <v>25</v>
      </c>
      <c r="I2" s="3" t="s">
        <v>22</v>
      </c>
    </row>
    <row r="3" spans="1:10" ht="15" thickBot="1" x14ac:dyDescent="0.3">
      <c r="A3" s="8"/>
      <c r="B3" s="16"/>
      <c r="C3" s="7"/>
      <c r="D3" s="8" t="s">
        <v>26</v>
      </c>
      <c r="E3" s="8" t="s">
        <v>26</v>
      </c>
      <c r="F3" s="8" t="s">
        <v>26</v>
      </c>
      <c r="G3" s="8" t="s">
        <v>27</v>
      </c>
      <c r="H3" s="9" t="s">
        <v>28</v>
      </c>
      <c r="I3" s="7"/>
    </row>
    <row r="4" spans="1:10" ht="14.4" x14ac:dyDescent="0.25">
      <c r="A4" s="3" t="s">
        <v>29</v>
      </c>
      <c r="B4" s="5">
        <v>20050804</v>
      </c>
      <c r="C4" s="5">
        <v>72</v>
      </c>
      <c r="D4" s="5">
        <v>377</v>
      </c>
      <c r="E4" s="5">
        <v>351</v>
      </c>
      <c r="F4" s="5">
        <v>-26</v>
      </c>
      <c r="G4" s="5">
        <v>-6.9</v>
      </c>
      <c r="H4" s="5">
        <v>1</v>
      </c>
      <c r="I4" s="3" t="s">
        <v>32</v>
      </c>
      <c r="J4" t="str">
        <f>IF(I4="合格", "Y", "N")</f>
        <v>Y</v>
      </c>
    </row>
    <row r="5" spans="1:10" ht="14.4" x14ac:dyDescent="0.25">
      <c r="A5" s="3" t="s">
        <v>30</v>
      </c>
      <c r="B5" s="5">
        <v>20050808</v>
      </c>
      <c r="C5" s="5">
        <v>114.6</v>
      </c>
      <c r="D5" s="5">
        <v>768</v>
      </c>
      <c r="E5" s="5">
        <v>605</v>
      </c>
      <c r="F5" s="5">
        <v>-163</v>
      </c>
      <c r="G5" s="5">
        <v>-21.2</v>
      </c>
      <c r="H5" s="5">
        <v>-1</v>
      </c>
      <c r="I5" s="3" t="s">
        <v>33</v>
      </c>
      <c r="J5" t="str">
        <f t="shared" ref="J5:J33" si="0">IF(I5="合格", "Y", "N")</f>
        <v>N</v>
      </c>
    </row>
    <row r="6" spans="1:10" ht="14.4" x14ac:dyDescent="0.25">
      <c r="A6" s="3" t="s">
        <v>31</v>
      </c>
      <c r="B6" s="5">
        <v>20060730</v>
      </c>
      <c r="C6" s="5">
        <v>154.1</v>
      </c>
      <c r="D6" s="5">
        <v>660</v>
      </c>
      <c r="E6" s="5">
        <v>590</v>
      </c>
      <c r="F6" s="5">
        <v>-70</v>
      </c>
      <c r="G6" s="5">
        <v>-10.6</v>
      </c>
      <c r="H6" s="5">
        <v>-2</v>
      </c>
      <c r="I6" s="3" t="s">
        <v>32</v>
      </c>
      <c r="J6" t="str">
        <f t="shared" si="0"/>
        <v>Y</v>
      </c>
    </row>
    <row r="7" spans="1:10" ht="14.4" x14ac:dyDescent="0.25">
      <c r="A7" s="6"/>
      <c r="B7" s="5">
        <v>20060826</v>
      </c>
      <c r="C7" s="5">
        <v>97.9</v>
      </c>
      <c r="D7" s="5">
        <v>362</v>
      </c>
      <c r="E7" s="5">
        <v>406</v>
      </c>
      <c r="F7" s="5">
        <v>44</v>
      </c>
      <c r="G7" s="5">
        <v>12.2</v>
      </c>
      <c r="H7" s="5">
        <v>1</v>
      </c>
      <c r="I7" s="3" t="s">
        <v>32</v>
      </c>
      <c r="J7" t="str">
        <f t="shared" si="0"/>
        <v>Y</v>
      </c>
    </row>
    <row r="8" spans="1:10" ht="14.4" x14ac:dyDescent="0.25">
      <c r="A8" s="6"/>
      <c r="B8" s="5">
        <v>20080731</v>
      </c>
      <c r="C8" s="5">
        <v>120.2</v>
      </c>
      <c r="D8" s="5">
        <v>358</v>
      </c>
      <c r="E8" s="5">
        <v>401</v>
      </c>
      <c r="F8" s="5">
        <v>43</v>
      </c>
      <c r="G8" s="5">
        <v>12</v>
      </c>
      <c r="H8" s="5">
        <v>5</v>
      </c>
      <c r="I8" s="3" t="s">
        <v>33</v>
      </c>
      <c r="J8" t="str">
        <f t="shared" si="0"/>
        <v>N</v>
      </c>
    </row>
    <row r="9" spans="1:10" ht="14.4" x14ac:dyDescent="0.25">
      <c r="A9" s="6"/>
      <c r="B9" s="5">
        <v>20080811</v>
      </c>
      <c r="C9" s="5">
        <v>130.4</v>
      </c>
      <c r="D9" s="5">
        <v>1035</v>
      </c>
      <c r="E9" s="5">
        <v>904</v>
      </c>
      <c r="F9" s="5">
        <v>-131</v>
      </c>
      <c r="G9" s="5">
        <v>-12.7</v>
      </c>
      <c r="H9" s="5">
        <v>0</v>
      </c>
      <c r="I9" s="3" t="s">
        <v>32</v>
      </c>
      <c r="J9" t="str">
        <f t="shared" si="0"/>
        <v>Y</v>
      </c>
    </row>
    <row r="10" spans="1:10" ht="14.4" x14ac:dyDescent="0.25">
      <c r="A10" s="6"/>
      <c r="B10" s="5">
        <v>20100808</v>
      </c>
      <c r="C10" s="5">
        <v>121.4</v>
      </c>
      <c r="D10" s="5">
        <v>433</v>
      </c>
      <c r="E10" s="5">
        <v>563</v>
      </c>
      <c r="F10" s="5">
        <v>130</v>
      </c>
      <c r="G10" s="5">
        <v>30</v>
      </c>
      <c r="H10" s="5">
        <v>3</v>
      </c>
      <c r="I10" s="3" t="s">
        <v>33</v>
      </c>
      <c r="J10" t="str">
        <f t="shared" si="0"/>
        <v>N</v>
      </c>
    </row>
    <row r="11" spans="1:10" ht="14.4" x14ac:dyDescent="0.25">
      <c r="A11" s="6"/>
      <c r="B11" s="5">
        <v>20100820</v>
      </c>
      <c r="C11" s="5">
        <v>107.9</v>
      </c>
      <c r="D11" s="5">
        <v>240</v>
      </c>
      <c r="E11" s="5">
        <v>286</v>
      </c>
      <c r="F11" s="5">
        <v>46</v>
      </c>
      <c r="G11" s="5">
        <v>19.2</v>
      </c>
      <c r="H11" s="5">
        <v>0</v>
      </c>
      <c r="I11" s="3" t="s">
        <v>32</v>
      </c>
      <c r="J11" t="str">
        <f t="shared" si="0"/>
        <v>Y</v>
      </c>
    </row>
    <row r="12" spans="1:10" ht="14.4" x14ac:dyDescent="0.25">
      <c r="A12" s="6"/>
      <c r="B12" s="5">
        <v>20110626</v>
      </c>
      <c r="C12" s="5">
        <v>106.1</v>
      </c>
      <c r="D12" s="5">
        <v>186</v>
      </c>
      <c r="E12" s="5">
        <v>164</v>
      </c>
      <c r="F12" s="5">
        <v>-22</v>
      </c>
      <c r="G12" s="5">
        <v>-11.8</v>
      </c>
      <c r="H12" s="5">
        <v>2</v>
      </c>
      <c r="I12" s="3" t="s">
        <v>32</v>
      </c>
      <c r="J12" t="str">
        <f t="shared" si="0"/>
        <v>Y</v>
      </c>
    </row>
    <row r="13" spans="1:10" ht="14.4" x14ac:dyDescent="0.25">
      <c r="A13" s="6"/>
      <c r="B13" s="5">
        <v>20120424</v>
      </c>
      <c r="C13" s="5">
        <v>124.3</v>
      </c>
      <c r="D13" s="5">
        <v>997</v>
      </c>
      <c r="E13" s="5">
        <v>902</v>
      </c>
      <c r="F13" s="5">
        <v>-95</v>
      </c>
      <c r="G13" s="5">
        <v>-9.5</v>
      </c>
      <c r="H13" s="5">
        <v>-1</v>
      </c>
      <c r="I13" s="3" t="s">
        <v>32</v>
      </c>
      <c r="J13" t="str">
        <f t="shared" si="0"/>
        <v>Y</v>
      </c>
    </row>
    <row r="14" spans="1:10" ht="14.4" x14ac:dyDescent="0.25">
      <c r="A14" s="6"/>
      <c r="B14" s="5">
        <v>20120710</v>
      </c>
      <c r="C14" s="5">
        <v>117.1</v>
      </c>
      <c r="D14" s="5">
        <v>478</v>
      </c>
      <c r="E14" s="5">
        <v>533</v>
      </c>
      <c r="F14" s="5">
        <v>55</v>
      </c>
      <c r="G14" s="5">
        <v>11.5</v>
      </c>
      <c r="H14" s="5">
        <v>2</v>
      </c>
      <c r="I14" s="3" t="s">
        <v>32</v>
      </c>
      <c r="J14" t="str">
        <f t="shared" si="0"/>
        <v>Y</v>
      </c>
    </row>
    <row r="15" spans="1:10" ht="14.4" x14ac:dyDescent="0.25">
      <c r="A15" s="6"/>
      <c r="B15" s="5">
        <v>20120728</v>
      </c>
      <c r="C15" s="5">
        <v>60.6</v>
      </c>
      <c r="D15" s="5">
        <v>554</v>
      </c>
      <c r="E15" s="5">
        <v>517</v>
      </c>
      <c r="F15" s="5">
        <v>-37</v>
      </c>
      <c r="G15" s="5">
        <v>-6.7</v>
      </c>
      <c r="H15" s="5">
        <v>0</v>
      </c>
      <c r="I15" s="3" t="s">
        <v>32</v>
      </c>
      <c r="J15" t="str">
        <f t="shared" si="0"/>
        <v>Y</v>
      </c>
    </row>
    <row r="16" spans="1:10" ht="14.4" x14ac:dyDescent="0.25">
      <c r="A16" s="6"/>
      <c r="B16" s="5">
        <v>20120803</v>
      </c>
      <c r="C16" s="5">
        <v>285.7</v>
      </c>
      <c r="D16" s="5">
        <v>1950</v>
      </c>
      <c r="E16" s="5">
        <v>1742</v>
      </c>
      <c r="F16" s="5">
        <v>-208</v>
      </c>
      <c r="G16" s="5">
        <v>-10.7</v>
      </c>
      <c r="H16" s="5">
        <v>4</v>
      </c>
      <c r="I16" s="3" t="s">
        <v>33</v>
      </c>
      <c r="J16" t="str">
        <f t="shared" si="0"/>
        <v>N</v>
      </c>
    </row>
    <row r="17" spans="1:10" ht="14.4" x14ac:dyDescent="0.25">
      <c r="A17" s="6"/>
      <c r="B17" s="5">
        <v>20130702</v>
      </c>
      <c r="C17" s="5">
        <v>111.7</v>
      </c>
      <c r="D17" s="5">
        <v>728</v>
      </c>
      <c r="E17" s="5">
        <v>611</v>
      </c>
      <c r="F17" s="5">
        <v>-117</v>
      </c>
      <c r="G17" s="5">
        <v>-16.100000000000001</v>
      </c>
      <c r="H17" s="5">
        <v>2</v>
      </c>
      <c r="I17" s="3" t="s">
        <v>32</v>
      </c>
      <c r="J17" t="str">
        <f t="shared" si="0"/>
        <v>Y</v>
      </c>
    </row>
    <row r="18" spans="1:10" ht="14.4" x14ac:dyDescent="0.25">
      <c r="A18" s="6"/>
      <c r="B18" s="5">
        <v>20130716</v>
      </c>
      <c r="C18" s="5">
        <v>77.900000000000006</v>
      </c>
      <c r="D18" s="5">
        <v>572</v>
      </c>
      <c r="E18" s="5">
        <v>381</v>
      </c>
      <c r="F18" s="5">
        <v>-191</v>
      </c>
      <c r="G18" s="5">
        <v>-33.4</v>
      </c>
      <c r="H18" s="5">
        <v>-2</v>
      </c>
      <c r="I18" s="3" t="s">
        <v>33</v>
      </c>
      <c r="J18" t="str">
        <f t="shared" si="0"/>
        <v>N</v>
      </c>
    </row>
    <row r="19" spans="1:10" ht="14.4" x14ac:dyDescent="0.25">
      <c r="A19" s="6"/>
      <c r="B19" s="5">
        <v>20130730</v>
      </c>
      <c r="C19" s="5">
        <v>65.900000000000006</v>
      </c>
      <c r="D19" s="5">
        <v>459</v>
      </c>
      <c r="E19" s="5">
        <v>532</v>
      </c>
      <c r="F19" s="5">
        <v>73</v>
      </c>
      <c r="G19" s="5">
        <v>15.9</v>
      </c>
      <c r="H19" s="5">
        <v>0</v>
      </c>
      <c r="I19" s="3" t="s">
        <v>32</v>
      </c>
      <c r="J19" t="str">
        <f t="shared" si="0"/>
        <v>Y</v>
      </c>
    </row>
    <row r="20" spans="1:10" ht="14.4" x14ac:dyDescent="0.25">
      <c r="A20" s="6"/>
      <c r="B20" s="5">
        <v>20130816</v>
      </c>
      <c r="C20" s="5">
        <v>86.3</v>
      </c>
      <c r="D20" s="5">
        <v>963</v>
      </c>
      <c r="E20" s="5">
        <v>879</v>
      </c>
      <c r="F20" s="5">
        <v>-84</v>
      </c>
      <c r="G20" s="5">
        <v>-8.6999999999999993</v>
      </c>
      <c r="H20" s="5">
        <v>1</v>
      </c>
      <c r="I20" s="3" t="s">
        <v>32</v>
      </c>
      <c r="J20" t="str">
        <f t="shared" si="0"/>
        <v>Y</v>
      </c>
    </row>
    <row r="21" spans="1:10" ht="14.4" x14ac:dyDescent="0.25">
      <c r="A21" s="6"/>
      <c r="B21" s="5">
        <v>20170803</v>
      </c>
      <c r="C21" s="5">
        <v>340</v>
      </c>
      <c r="D21" s="5">
        <v>5303</v>
      </c>
      <c r="E21" s="5">
        <v>3579</v>
      </c>
      <c r="F21" s="5">
        <v>-1724</v>
      </c>
      <c r="G21" s="5">
        <v>-32.5</v>
      </c>
      <c r="H21" s="5">
        <v>2</v>
      </c>
      <c r="I21" s="3" t="s">
        <v>33</v>
      </c>
      <c r="J21" t="str">
        <f t="shared" si="0"/>
        <v>N</v>
      </c>
    </row>
    <row r="22" spans="1:10" ht="14.4" x14ac:dyDescent="0.25">
      <c r="A22" s="6"/>
      <c r="B22" s="5">
        <v>20180813</v>
      </c>
      <c r="C22" s="5">
        <v>182.8</v>
      </c>
      <c r="D22" s="5">
        <v>844</v>
      </c>
      <c r="E22" s="5">
        <v>904</v>
      </c>
      <c r="F22" s="5">
        <v>60</v>
      </c>
      <c r="G22" s="5">
        <v>7.1</v>
      </c>
      <c r="H22" s="5">
        <v>1</v>
      </c>
      <c r="I22" s="3" t="s">
        <v>32</v>
      </c>
      <c r="J22" t="str">
        <f t="shared" si="0"/>
        <v>Y</v>
      </c>
    </row>
    <row r="23" spans="1:10" ht="15" thickBot="1" x14ac:dyDescent="0.3">
      <c r="A23" s="7"/>
      <c r="B23" s="8">
        <v>20180820</v>
      </c>
      <c r="C23" s="8">
        <v>164.5</v>
      </c>
      <c r="D23" s="8">
        <v>1505</v>
      </c>
      <c r="E23" s="8">
        <v>1363</v>
      </c>
      <c r="F23" s="8">
        <v>-142</v>
      </c>
      <c r="G23" s="8">
        <v>-9.4</v>
      </c>
      <c r="H23" s="8">
        <v>-1</v>
      </c>
      <c r="I23" s="9" t="s">
        <v>32</v>
      </c>
      <c r="J23" t="str">
        <f t="shared" si="0"/>
        <v>Y</v>
      </c>
    </row>
    <row r="24" spans="1:10" ht="14.4" x14ac:dyDescent="0.25">
      <c r="A24" s="3" t="s">
        <v>34</v>
      </c>
      <c r="B24" s="5">
        <v>20190802</v>
      </c>
      <c r="C24" s="5">
        <v>109.9</v>
      </c>
      <c r="D24" s="5">
        <v>440</v>
      </c>
      <c r="E24" s="5">
        <v>297</v>
      </c>
      <c r="F24" s="5">
        <v>-143</v>
      </c>
      <c r="G24" s="5">
        <v>-32.5</v>
      </c>
      <c r="H24" s="5">
        <v>5</v>
      </c>
      <c r="I24" s="3" t="s">
        <v>33</v>
      </c>
      <c r="J24" t="str">
        <f t="shared" si="0"/>
        <v>N</v>
      </c>
    </row>
    <row r="25" spans="1:10" ht="14.4" x14ac:dyDescent="0.25">
      <c r="A25" s="3" t="s">
        <v>35</v>
      </c>
      <c r="B25" s="5">
        <v>20190811</v>
      </c>
      <c r="C25" s="5">
        <v>75.400000000000006</v>
      </c>
      <c r="D25" s="5">
        <v>395</v>
      </c>
      <c r="E25" s="5">
        <v>342</v>
      </c>
      <c r="F25" s="5">
        <v>-53</v>
      </c>
      <c r="G25" s="5">
        <v>-13.4</v>
      </c>
      <c r="H25" s="5">
        <v>1</v>
      </c>
      <c r="I25" s="3" t="s">
        <v>32</v>
      </c>
      <c r="J25" t="str">
        <f t="shared" si="0"/>
        <v>Y</v>
      </c>
    </row>
    <row r="26" spans="1:10" ht="14.4" x14ac:dyDescent="0.25">
      <c r="A26" s="3" t="s">
        <v>31</v>
      </c>
      <c r="B26" s="5">
        <v>20190813</v>
      </c>
      <c r="C26" s="5">
        <v>90.5</v>
      </c>
      <c r="D26" s="5">
        <v>450</v>
      </c>
      <c r="E26" s="5">
        <v>426</v>
      </c>
      <c r="F26" s="5">
        <v>-24</v>
      </c>
      <c r="G26" s="5">
        <v>-5.3</v>
      </c>
      <c r="H26" s="5">
        <v>-2</v>
      </c>
      <c r="I26" s="3" t="s">
        <v>32</v>
      </c>
      <c r="J26" t="str">
        <f t="shared" si="0"/>
        <v>Y</v>
      </c>
    </row>
    <row r="27" spans="1:10" ht="14.4" x14ac:dyDescent="0.25">
      <c r="A27" s="6"/>
      <c r="B27" s="5">
        <v>20200519</v>
      </c>
      <c r="C27" s="5">
        <v>109.9</v>
      </c>
      <c r="D27" s="5">
        <v>393</v>
      </c>
      <c r="E27" s="5">
        <v>426</v>
      </c>
      <c r="F27" s="5">
        <v>33</v>
      </c>
      <c r="G27" s="5">
        <v>8.4</v>
      </c>
      <c r="H27" s="5">
        <v>-1</v>
      </c>
      <c r="I27" s="3" t="s">
        <v>32</v>
      </c>
      <c r="J27" t="str">
        <f t="shared" si="0"/>
        <v>Y</v>
      </c>
    </row>
    <row r="28" spans="1:10" ht="14.4" x14ac:dyDescent="0.25">
      <c r="A28" s="6"/>
      <c r="B28" s="5">
        <v>20200813</v>
      </c>
      <c r="C28" s="5">
        <v>74.2</v>
      </c>
      <c r="D28" s="5">
        <v>292</v>
      </c>
      <c r="E28" s="5">
        <v>318</v>
      </c>
      <c r="F28" s="5">
        <v>26</v>
      </c>
      <c r="G28" s="5">
        <v>8.9</v>
      </c>
      <c r="H28" s="5">
        <v>4</v>
      </c>
      <c r="I28" s="3" t="s">
        <v>33</v>
      </c>
      <c r="J28" t="str">
        <f t="shared" si="0"/>
        <v>N</v>
      </c>
    </row>
    <row r="29" spans="1:10" ht="14.4" x14ac:dyDescent="0.25">
      <c r="A29" s="6"/>
      <c r="B29" s="5">
        <v>20200831</v>
      </c>
      <c r="C29" s="5">
        <v>165.9</v>
      </c>
      <c r="D29" s="5">
        <v>1448</v>
      </c>
      <c r="E29" s="5">
        <v>1333</v>
      </c>
      <c r="F29" s="5">
        <v>-115</v>
      </c>
      <c r="G29" s="5">
        <v>-7.9</v>
      </c>
      <c r="H29" s="5">
        <v>-1</v>
      </c>
      <c r="I29" s="3" t="s">
        <v>32</v>
      </c>
      <c r="J29" t="str">
        <f t="shared" si="0"/>
        <v>Y</v>
      </c>
    </row>
    <row r="30" spans="1:10" ht="14.4" x14ac:dyDescent="0.25">
      <c r="A30" s="6"/>
      <c r="B30" s="5">
        <v>20210627</v>
      </c>
      <c r="C30" s="5">
        <v>114.3</v>
      </c>
      <c r="D30" s="5">
        <v>1073</v>
      </c>
      <c r="E30" s="5">
        <v>748</v>
      </c>
      <c r="F30" s="5">
        <v>-325</v>
      </c>
      <c r="G30" s="5">
        <v>-30.3</v>
      </c>
      <c r="H30" s="5">
        <v>-2</v>
      </c>
      <c r="I30" s="3" t="s">
        <v>33</v>
      </c>
      <c r="J30" t="str">
        <f t="shared" si="0"/>
        <v>N</v>
      </c>
    </row>
    <row r="31" spans="1:10" ht="14.4" x14ac:dyDescent="0.25">
      <c r="A31" s="6"/>
      <c r="B31" s="5">
        <v>20210712</v>
      </c>
      <c r="C31" s="5">
        <v>218.7</v>
      </c>
      <c r="D31" s="5">
        <v>890</v>
      </c>
      <c r="E31" s="5">
        <v>982</v>
      </c>
      <c r="F31" s="5">
        <v>92</v>
      </c>
      <c r="G31" s="5">
        <v>10.3</v>
      </c>
      <c r="H31" s="5">
        <v>-1</v>
      </c>
      <c r="I31" s="3" t="s">
        <v>32</v>
      </c>
      <c r="J31" t="str">
        <f t="shared" si="0"/>
        <v>Y</v>
      </c>
    </row>
    <row r="32" spans="1:10" ht="14.4" x14ac:dyDescent="0.25">
      <c r="A32" s="6"/>
      <c r="B32" s="5">
        <v>20210801</v>
      </c>
      <c r="C32" s="5">
        <v>74.900000000000006</v>
      </c>
      <c r="D32" s="5">
        <v>511</v>
      </c>
      <c r="E32" s="5">
        <v>661</v>
      </c>
      <c r="F32" s="5">
        <v>150</v>
      </c>
      <c r="G32" s="5">
        <v>29.4</v>
      </c>
      <c r="H32" s="5">
        <v>1</v>
      </c>
      <c r="I32" s="3" t="s">
        <v>33</v>
      </c>
      <c r="J32" t="str">
        <f t="shared" si="0"/>
        <v>N</v>
      </c>
    </row>
    <row r="33" spans="1:10" ht="15" thickBot="1" x14ac:dyDescent="0.3">
      <c r="A33" s="10"/>
      <c r="B33" s="11">
        <v>20210919</v>
      </c>
      <c r="C33" s="11">
        <v>111</v>
      </c>
      <c r="D33" s="11">
        <v>532</v>
      </c>
      <c r="E33" s="11">
        <v>513</v>
      </c>
      <c r="F33" s="11">
        <v>-19</v>
      </c>
      <c r="G33" s="11">
        <v>-3.6</v>
      </c>
      <c r="H33" s="11">
        <v>0</v>
      </c>
      <c r="I33" s="12" t="s">
        <v>32</v>
      </c>
      <c r="J33" t="str">
        <f t="shared" si="0"/>
        <v>Y</v>
      </c>
    </row>
    <row r="34" spans="1:10" ht="14.4" thickTop="1" x14ac:dyDescent="0.25"/>
  </sheetData>
  <mergeCells count="1">
    <mergeCell ref="B1:B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B8B8D-2F5F-4CCB-A6D4-A8B664F06B16}">
  <dimension ref="A1:H34"/>
  <sheetViews>
    <sheetView workbookViewId="0">
      <selection activeCell="F2" sqref="F2"/>
    </sheetView>
  </sheetViews>
  <sheetFormatPr defaultRowHeight="13.8" x14ac:dyDescent="0.25"/>
  <sheetData>
    <row r="1" spans="1:8" ht="15" thickTop="1" x14ac:dyDescent="0.25">
      <c r="A1" s="14" t="s">
        <v>0</v>
      </c>
      <c r="B1" s="4" t="s">
        <v>36</v>
      </c>
      <c r="C1" s="4" t="s">
        <v>37</v>
      </c>
      <c r="D1" s="4" t="s">
        <v>14</v>
      </c>
      <c r="E1" s="4" t="s">
        <v>38</v>
      </c>
      <c r="F1" s="4" t="s">
        <v>39</v>
      </c>
      <c r="G1" s="4" t="s">
        <v>23</v>
      </c>
      <c r="H1" s="4" t="s">
        <v>14</v>
      </c>
    </row>
    <row r="2" spans="1:8" ht="14.4" x14ac:dyDescent="0.25">
      <c r="A2" s="15"/>
      <c r="B2" s="3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40</v>
      </c>
    </row>
    <row r="3" spans="1:8" ht="29.4" thickBot="1" x14ac:dyDescent="0.3">
      <c r="A3" s="16"/>
      <c r="B3" s="8" t="s">
        <v>15</v>
      </c>
      <c r="C3" s="8" t="s">
        <v>47</v>
      </c>
      <c r="D3" s="8" t="s">
        <v>48</v>
      </c>
      <c r="E3" s="8" t="s">
        <v>49</v>
      </c>
      <c r="F3" s="8" t="s">
        <v>15</v>
      </c>
      <c r="G3" s="8" t="s">
        <v>50</v>
      </c>
      <c r="H3" s="7"/>
    </row>
    <row r="4" spans="1:8" ht="14.4" x14ac:dyDescent="0.25">
      <c r="A4" s="5">
        <v>20050804</v>
      </c>
      <c r="B4" s="5">
        <v>72</v>
      </c>
      <c r="C4" s="5">
        <v>23.4</v>
      </c>
      <c r="D4" s="5">
        <v>14</v>
      </c>
      <c r="E4" s="5" t="s">
        <v>51</v>
      </c>
      <c r="F4" s="5">
        <v>43.7</v>
      </c>
      <c r="G4" s="5">
        <v>377</v>
      </c>
      <c r="H4" s="3" t="s">
        <v>52</v>
      </c>
    </row>
    <row r="5" spans="1:8" ht="14.4" x14ac:dyDescent="0.25">
      <c r="A5" s="5">
        <v>20050808</v>
      </c>
      <c r="B5" s="5">
        <v>114.6</v>
      </c>
      <c r="C5" s="5">
        <v>15.3</v>
      </c>
      <c r="D5" s="5">
        <v>33</v>
      </c>
      <c r="E5" s="5" t="s">
        <v>53</v>
      </c>
      <c r="F5" s="5">
        <v>94.3</v>
      </c>
      <c r="G5" s="5">
        <v>768</v>
      </c>
      <c r="H5" s="3" t="s">
        <v>52</v>
      </c>
    </row>
    <row r="6" spans="1:8" ht="14.4" x14ac:dyDescent="0.25">
      <c r="A6" s="5">
        <v>20060730</v>
      </c>
      <c r="B6" s="5">
        <v>154.1</v>
      </c>
      <c r="C6" s="5">
        <v>31.8</v>
      </c>
      <c r="D6" s="5">
        <v>49</v>
      </c>
      <c r="E6" s="5" t="s">
        <v>54</v>
      </c>
      <c r="F6" s="5">
        <v>111.7</v>
      </c>
      <c r="G6" s="5">
        <v>660</v>
      </c>
      <c r="H6" s="3" t="s">
        <v>52</v>
      </c>
    </row>
    <row r="7" spans="1:8" ht="14.4" x14ac:dyDescent="0.25">
      <c r="A7" s="5">
        <v>20060826</v>
      </c>
      <c r="B7" s="5">
        <v>97.9</v>
      </c>
      <c r="C7" s="5">
        <v>32.1</v>
      </c>
      <c r="D7" s="5">
        <v>10</v>
      </c>
      <c r="E7" s="5" t="s">
        <v>55</v>
      </c>
      <c r="F7" s="5">
        <v>39.700000000000003</v>
      </c>
      <c r="G7" s="5">
        <v>362</v>
      </c>
      <c r="H7" s="3" t="s">
        <v>52</v>
      </c>
    </row>
    <row r="8" spans="1:8" ht="14.4" x14ac:dyDescent="0.25">
      <c r="A8" s="5">
        <v>20080731</v>
      </c>
      <c r="B8" s="5">
        <v>120.2</v>
      </c>
      <c r="C8" s="5">
        <v>15.3</v>
      </c>
      <c r="D8" s="5">
        <v>36</v>
      </c>
      <c r="E8" s="5" t="s">
        <v>56</v>
      </c>
      <c r="F8" s="5">
        <v>74.2</v>
      </c>
      <c r="G8" s="5">
        <v>358</v>
      </c>
      <c r="H8" s="3" t="s">
        <v>57</v>
      </c>
    </row>
    <row r="9" spans="1:8" ht="14.4" x14ac:dyDescent="0.25">
      <c r="A9" s="5">
        <v>20080811</v>
      </c>
      <c r="B9" s="5">
        <v>130.4</v>
      </c>
      <c r="C9" s="5">
        <v>41</v>
      </c>
      <c r="D9" s="5">
        <v>12</v>
      </c>
      <c r="E9" s="5" t="s">
        <v>58</v>
      </c>
      <c r="F9" s="5">
        <v>80.8</v>
      </c>
      <c r="G9" s="5">
        <v>1035</v>
      </c>
      <c r="H9" s="3" t="s">
        <v>59</v>
      </c>
    </row>
    <row r="10" spans="1:8" ht="14.4" x14ac:dyDescent="0.25">
      <c r="A10" s="5">
        <v>20100808</v>
      </c>
      <c r="B10" s="5">
        <v>121.4</v>
      </c>
      <c r="C10" s="5">
        <v>13.3</v>
      </c>
      <c r="D10" s="5">
        <v>33</v>
      </c>
      <c r="E10" s="5" t="s">
        <v>60</v>
      </c>
      <c r="F10" s="5">
        <v>99.7</v>
      </c>
      <c r="G10" s="5">
        <v>433</v>
      </c>
      <c r="H10" s="3" t="s">
        <v>61</v>
      </c>
    </row>
    <row r="11" spans="1:8" ht="14.4" x14ac:dyDescent="0.25">
      <c r="A11" s="5">
        <v>20100819</v>
      </c>
      <c r="B11" s="5">
        <v>107.9</v>
      </c>
      <c r="C11" s="5">
        <v>12.7</v>
      </c>
      <c r="D11" s="5">
        <v>29</v>
      </c>
      <c r="E11" s="5" t="s">
        <v>62</v>
      </c>
      <c r="F11" s="5">
        <v>63.7</v>
      </c>
      <c r="G11" s="5">
        <v>240</v>
      </c>
      <c r="H11" s="3" t="s">
        <v>63</v>
      </c>
    </row>
    <row r="12" spans="1:8" ht="14.4" x14ac:dyDescent="0.25">
      <c r="A12" s="5">
        <v>20110626</v>
      </c>
      <c r="B12" s="5">
        <v>106.1</v>
      </c>
      <c r="C12" s="5">
        <v>14</v>
      </c>
      <c r="D12" s="5">
        <v>31</v>
      </c>
      <c r="E12" s="5" t="s">
        <v>64</v>
      </c>
      <c r="F12" s="5">
        <v>27.3</v>
      </c>
      <c r="G12" s="5">
        <v>186</v>
      </c>
      <c r="H12" s="3" t="s">
        <v>59</v>
      </c>
    </row>
    <row r="13" spans="1:8" ht="14.4" x14ac:dyDescent="0.25">
      <c r="A13" s="5">
        <v>20120424</v>
      </c>
      <c r="B13" s="5">
        <v>124.3</v>
      </c>
      <c r="C13" s="5">
        <v>15</v>
      </c>
      <c r="D13" s="5">
        <v>29</v>
      </c>
      <c r="E13" s="5" t="s">
        <v>65</v>
      </c>
      <c r="F13" s="5">
        <v>90.1</v>
      </c>
      <c r="G13" s="5">
        <v>997</v>
      </c>
      <c r="H13" s="3" t="s">
        <v>66</v>
      </c>
    </row>
    <row r="14" spans="1:8" ht="14.4" x14ac:dyDescent="0.25">
      <c r="A14" s="5">
        <v>20120710</v>
      </c>
      <c r="B14" s="5">
        <v>117.1</v>
      </c>
      <c r="C14" s="5">
        <v>12.4</v>
      </c>
      <c r="D14" s="5">
        <v>25</v>
      </c>
      <c r="E14" s="5" t="s">
        <v>67</v>
      </c>
      <c r="F14" s="5">
        <v>72.8</v>
      </c>
      <c r="G14" s="5">
        <v>478</v>
      </c>
      <c r="H14" s="3" t="s">
        <v>68</v>
      </c>
    </row>
    <row r="15" spans="1:8" ht="14.4" x14ac:dyDescent="0.25">
      <c r="A15" s="5">
        <v>20120728</v>
      </c>
      <c r="B15" s="5">
        <v>60.6</v>
      </c>
      <c r="C15" s="5">
        <v>20.9</v>
      </c>
      <c r="D15" s="5">
        <v>15</v>
      </c>
      <c r="E15" s="5" t="s">
        <v>69</v>
      </c>
      <c r="F15" s="5">
        <v>53.7</v>
      </c>
      <c r="G15" s="5">
        <v>554</v>
      </c>
      <c r="H15" s="3" t="s">
        <v>59</v>
      </c>
    </row>
    <row r="16" spans="1:8" ht="14.4" x14ac:dyDescent="0.25">
      <c r="A16" s="5">
        <v>20120803</v>
      </c>
      <c r="B16" s="5">
        <v>285.7</v>
      </c>
      <c r="C16" s="5">
        <v>21.5</v>
      </c>
      <c r="D16" s="5">
        <v>36</v>
      </c>
      <c r="E16" s="5" t="s">
        <v>70</v>
      </c>
      <c r="F16" s="5">
        <v>277.7</v>
      </c>
      <c r="G16" s="5">
        <v>1950</v>
      </c>
      <c r="H16" s="3" t="s">
        <v>59</v>
      </c>
    </row>
    <row r="17" spans="1:8" ht="14.4" x14ac:dyDescent="0.25">
      <c r="A17" s="5">
        <v>20130702</v>
      </c>
      <c r="B17" s="5">
        <v>111.7</v>
      </c>
      <c r="C17" s="5">
        <v>22.6</v>
      </c>
      <c r="D17" s="5">
        <v>23</v>
      </c>
      <c r="E17" s="5" t="s">
        <v>71</v>
      </c>
      <c r="F17" s="5">
        <v>82.8</v>
      </c>
      <c r="G17" s="5">
        <v>728</v>
      </c>
      <c r="H17" s="3" t="s">
        <v>61</v>
      </c>
    </row>
    <row r="18" spans="1:8" ht="14.4" x14ac:dyDescent="0.25">
      <c r="A18" s="5">
        <v>20130716</v>
      </c>
      <c r="B18" s="5">
        <v>77.900000000000006</v>
      </c>
      <c r="C18" s="5">
        <v>31.4</v>
      </c>
      <c r="D18" s="5">
        <v>11</v>
      </c>
      <c r="E18" s="5" t="s">
        <v>72</v>
      </c>
      <c r="F18" s="5">
        <v>60.3</v>
      </c>
      <c r="G18" s="5">
        <v>572</v>
      </c>
      <c r="H18" s="3" t="s">
        <v>57</v>
      </c>
    </row>
    <row r="19" spans="1:8" ht="14.4" x14ac:dyDescent="0.25">
      <c r="A19" s="5">
        <v>20130730</v>
      </c>
      <c r="B19" s="5">
        <v>65.900000000000006</v>
      </c>
      <c r="C19" s="5">
        <v>11.3</v>
      </c>
      <c r="D19" s="5">
        <v>16</v>
      </c>
      <c r="E19" s="5" t="s">
        <v>73</v>
      </c>
      <c r="F19" s="5">
        <v>56.2</v>
      </c>
      <c r="G19" s="5">
        <v>459</v>
      </c>
      <c r="H19" s="3" t="s">
        <v>57</v>
      </c>
    </row>
    <row r="20" spans="1:8" ht="14.4" x14ac:dyDescent="0.25">
      <c r="A20" s="5">
        <v>20130816</v>
      </c>
      <c r="B20" s="5">
        <v>86.3</v>
      </c>
      <c r="C20" s="5">
        <v>53.3</v>
      </c>
      <c r="D20" s="5">
        <v>8</v>
      </c>
      <c r="E20" s="5" t="s">
        <v>74</v>
      </c>
      <c r="F20" s="5">
        <v>74.400000000000006</v>
      </c>
      <c r="G20" s="5">
        <v>963</v>
      </c>
      <c r="H20" s="3" t="s">
        <v>75</v>
      </c>
    </row>
    <row r="21" spans="1:8" ht="14.4" x14ac:dyDescent="0.25">
      <c r="A21" s="5">
        <v>20170803</v>
      </c>
      <c r="B21" s="5">
        <v>340</v>
      </c>
      <c r="C21" s="5">
        <v>40</v>
      </c>
      <c r="D21" s="5">
        <v>41</v>
      </c>
      <c r="E21" s="5" t="s">
        <v>76</v>
      </c>
      <c r="F21" s="5">
        <v>274</v>
      </c>
      <c r="G21" s="5">
        <v>5303</v>
      </c>
      <c r="H21" s="3" t="s">
        <v>77</v>
      </c>
    </row>
    <row r="22" spans="1:8" ht="14.4" x14ac:dyDescent="0.25">
      <c r="A22" s="5">
        <v>20180813</v>
      </c>
      <c r="B22" s="5">
        <v>182.8</v>
      </c>
      <c r="C22" s="5">
        <v>28.2</v>
      </c>
      <c r="D22" s="5">
        <v>37</v>
      </c>
      <c r="E22" s="5" t="s">
        <v>78</v>
      </c>
      <c r="F22" s="5">
        <v>96.3</v>
      </c>
      <c r="G22" s="5">
        <v>844</v>
      </c>
      <c r="H22" s="3" t="s">
        <v>79</v>
      </c>
    </row>
    <row r="23" spans="1:8" ht="14.4" x14ac:dyDescent="0.25">
      <c r="A23" s="5">
        <v>20180820</v>
      </c>
      <c r="B23" s="5">
        <v>164.5</v>
      </c>
      <c r="C23" s="5">
        <v>30</v>
      </c>
      <c r="D23" s="5">
        <v>21</v>
      </c>
      <c r="E23" s="5" t="s">
        <v>80</v>
      </c>
      <c r="F23" s="5">
        <v>113.9</v>
      </c>
      <c r="G23" s="5">
        <v>1505</v>
      </c>
      <c r="H23" s="3" t="s">
        <v>81</v>
      </c>
    </row>
    <row r="24" spans="1:8" ht="14.4" x14ac:dyDescent="0.25">
      <c r="A24" s="5">
        <v>20190802</v>
      </c>
      <c r="B24" s="5">
        <v>109.9</v>
      </c>
      <c r="C24" s="5">
        <v>17.5</v>
      </c>
      <c r="D24" s="5">
        <v>32</v>
      </c>
      <c r="E24" s="5" t="s">
        <v>82</v>
      </c>
      <c r="F24" s="5">
        <v>41.3</v>
      </c>
      <c r="G24" s="5">
        <v>440</v>
      </c>
      <c r="H24" s="3" t="s">
        <v>61</v>
      </c>
    </row>
    <row r="25" spans="1:8" ht="14.4" x14ac:dyDescent="0.25">
      <c r="A25" s="5">
        <v>20190811</v>
      </c>
      <c r="B25" s="5">
        <v>75.400000000000006</v>
      </c>
      <c r="C25" s="5">
        <v>13.1</v>
      </c>
      <c r="D25" s="5">
        <v>16</v>
      </c>
      <c r="E25" s="5" t="s">
        <v>83</v>
      </c>
      <c r="F25" s="5">
        <v>39.700000000000003</v>
      </c>
      <c r="G25" s="5">
        <v>395</v>
      </c>
      <c r="H25" s="3" t="s">
        <v>79</v>
      </c>
    </row>
    <row r="26" spans="1:8" ht="14.4" x14ac:dyDescent="0.25">
      <c r="A26" s="5">
        <v>20190813</v>
      </c>
      <c r="B26" s="5">
        <v>90.5</v>
      </c>
      <c r="C26" s="5">
        <v>14.2</v>
      </c>
      <c r="D26" s="5">
        <v>33</v>
      </c>
      <c r="E26" s="5" t="s">
        <v>84</v>
      </c>
      <c r="F26" s="5">
        <v>86.3</v>
      </c>
      <c r="G26" s="5">
        <v>450</v>
      </c>
      <c r="H26" s="3" t="s">
        <v>85</v>
      </c>
    </row>
    <row r="27" spans="1:8" ht="14.4" x14ac:dyDescent="0.25">
      <c r="A27" s="5">
        <v>20200519</v>
      </c>
      <c r="B27" s="5">
        <v>109.9</v>
      </c>
      <c r="C27" s="5">
        <v>18.600000000000001</v>
      </c>
      <c r="D27" s="5">
        <v>26</v>
      </c>
      <c r="E27" s="5" t="s">
        <v>86</v>
      </c>
      <c r="F27" s="5">
        <v>56.3</v>
      </c>
      <c r="G27" s="5">
        <v>393</v>
      </c>
      <c r="H27" s="3" t="s">
        <v>75</v>
      </c>
    </row>
    <row r="28" spans="1:8" ht="14.4" x14ac:dyDescent="0.25">
      <c r="A28" s="5">
        <v>20200813</v>
      </c>
      <c r="B28" s="5">
        <v>74.2</v>
      </c>
      <c r="C28" s="5">
        <v>21.6</v>
      </c>
      <c r="D28" s="5">
        <v>17</v>
      </c>
      <c r="E28" s="5" t="s">
        <v>87</v>
      </c>
      <c r="F28" s="5">
        <v>38.200000000000003</v>
      </c>
      <c r="G28" s="5">
        <v>292</v>
      </c>
      <c r="H28" s="3" t="s">
        <v>57</v>
      </c>
    </row>
    <row r="29" spans="1:8" ht="14.4" x14ac:dyDescent="0.25">
      <c r="A29" s="5">
        <v>20200831</v>
      </c>
      <c r="B29" s="5">
        <v>165.9</v>
      </c>
      <c r="C29" s="5">
        <v>27.2</v>
      </c>
      <c r="D29" s="5">
        <v>17</v>
      </c>
      <c r="E29" s="5" t="s">
        <v>88</v>
      </c>
      <c r="F29" s="5">
        <v>146</v>
      </c>
      <c r="G29" s="5">
        <v>1448</v>
      </c>
      <c r="H29" s="3" t="s">
        <v>57</v>
      </c>
    </row>
    <row r="30" spans="1:8" ht="14.4" x14ac:dyDescent="0.25">
      <c r="A30" s="5">
        <v>20210627</v>
      </c>
      <c r="B30" s="5">
        <v>114.3</v>
      </c>
      <c r="C30" s="5">
        <v>23.7</v>
      </c>
      <c r="D30" s="5">
        <v>24</v>
      </c>
      <c r="E30" s="5" t="s">
        <v>89</v>
      </c>
      <c r="F30" s="5">
        <v>58.7</v>
      </c>
      <c r="G30" s="5">
        <v>1073</v>
      </c>
      <c r="H30" s="3" t="s">
        <v>61</v>
      </c>
    </row>
    <row r="31" spans="1:8" ht="14.4" x14ac:dyDescent="0.25">
      <c r="A31" s="5">
        <v>20210712</v>
      </c>
      <c r="B31" s="5">
        <v>218.7</v>
      </c>
      <c r="C31" s="5">
        <v>33</v>
      </c>
      <c r="D31" s="5">
        <v>51</v>
      </c>
      <c r="E31" s="5" t="s">
        <v>90</v>
      </c>
      <c r="F31" s="5">
        <v>151</v>
      </c>
      <c r="G31" s="5">
        <v>890</v>
      </c>
      <c r="H31" s="3" t="s">
        <v>77</v>
      </c>
    </row>
    <row r="32" spans="1:8" ht="14.4" x14ac:dyDescent="0.25">
      <c r="A32" s="5">
        <v>20210801</v>
      </c>
      <c r="B32" s="5">
        <v>74.900000000000006</v>
      </c>
      <c r="C32" s="5">
        <v>28.1</v>
      </c>
      <c r="D32" s="5">
        <v>10</v>
      </c>
      <c r="E32" s="5" t="s">
        <v>91</v>
      </c>
      <c r="F32" s="5">
        <v>61.7</v>
      </c>
      <c r="G32" s="5">
        <v>511</v>
      </c>
      <c r="H32" s="3" t="s">
        <v>59</v>
      </c>
    </row>
    <row r="33" spans="1:8" ht="15" thickBot="1" x14ac:dyDescent="0.3">
      <c r="A33" s="11">
        <v>20210919</v>
      </c>
      <c r="B33" s="11">
        <v>111</v>
      </c>
      <c r="C33" s="11">
        <v>16.399999999999999</v>
      </c>
      <c r="D33" s="11">
        <v>42</v>
      </c>
      <c r="E33" s="11" t="s">
        <v>92</v>
      </c>
      <c r="F33" s="11">
        <v>51.2</v>
      </c>
      <c r="G33" s="11">
        <v>532</v>
      </c>
      <c r="H33" s="12" t="s">
        <v>79</v>
      </c>
    </row>
    <row r="34" spans="1:8" ht="14.4" thickTop="1" x14ac:dyDescent="0.25"/>
  </sheetData>
  <mergeCells count="1">
    <mergeCell ref="A1:A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G</dc:creator>
  <cp:lastModifiedBy>Mr. G</cp:lastModifiedBy>
  <dcterms:created xsi:type="dcterms:W3CDTF">2015-06-05T18:19:34Z</dcterms:created>
  <dcterms:modified xsi:type="dcterms:W3CDTF">2025-05-24T16:46:39Z</dcterms:modified>
</cp:coreProperties>
</file>