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AppDate\Python\project\copy_excel_data\"/>
    </mc:Choice>
  </mc:AlternateContent>
  <xr:revisionPtr revIDLastSave="0" documentId="13_ncr:1_{B24C960C-24A6-433B-A86D-64C72AB139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L2" i="1"/>
  <c r="M2" i="1" s="1"/>
  <c r="M3" i="1" l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<sst xmlns="http://schemas.openxmlformats.org/spreadsheetml/2006/main" count="32" uniqueCount="20">
  <si>
    <t>洪号</t>
  </si>
  <si>
    <t>实测洪峰(m3/s)</t>
  </si>
  <si>
    <t xml:space="preserve">峰现时间(月/日 h) </t>
  </si>
  <si>
    <t>分类前1</t>
  </si>
  <si>
    <t>分类后1</t>
  </si>
  <si>
    <t>分类前2</t>
  </si>
  <si>
    <t>分类后2</t>
  </si>
  <si>
    <t>分类前3</t>
  </si>
  <si>
    <t>分类后3</t>
  </si>
  <si>
    <t>分类前4</t>
  </si>
  <si>
    <t>分类后4</t>
  </si>
  <si>
    <t>08/01 02</t>
  </si>
  <si>
    <t>Y</t>
  </si>
  <si>
    <t>07/30 15</t>
  </si>
  <si>
    <t>08/14 21</t>
  </si>
  <si>
    <t>08/20 17</t>
  </si>
  <si>
    <t>08/13 17</t>
  </si>
  <si>
    <t>N</t>
  </si>
  <si>
    <t>07/14 09</t>
  </si>
  <si>
    <t>09/20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</si>
</sst>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name val="Times New Roman"/>
      <family val="1"/>
    </font>
    <font>
      <sz val="11"/>
      <name val="宋体"/>
      <family val="2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181" fontId="3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2" sqref="A2"/>
    </sheetView>
  </sheetViews>
  <sheetFormatPr defaultRowHeight="14.4" x14ac:dyDescent="0.25"/>
  <cols>
    <col min="1" max="1" width="9.5546875" bestFit="1" customWidth="1"/>
    <col min="2" max="2" width="9" bestFit="1" customWidth="1"/>
    <col min="4" max="9" width="9" bestFit="1" customWidth="1"/>
    <col min="12" max="13" width="9" bestFit="1" customWidth="1"/>
  </cols>
  <sheetData>
    <row r="1" spans="1:13" ht="1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</row>
    <row r="2" spans="1:13" ht="15.6" thickTop="1" thickBot="1" x14ac:dyDescent="0.3">
      <c r="A2" s="4">
        <v>20060730</v>
      </c>
      <c r="B2" s="4">
        <v>660</v>
      </c>
      <c r="C2" s="4" t="s">
        <v>11</v>
      </c>
      <c r="D2" s="4">
        <v>590</v>
      </c>
      <c r="E2" s="5">
        <v>585</v>
      </c>
      <c r="F2" s="4">
        <v>-10.6</v>
      </c>
      <c r="G2" s="2">
        <v>-11.363636363636363</v>
      </c>
      <c r="H2" s="4">
        <v>-2</v>
      </c>
      <c r="I2" s="5">
        <v>0</v>
      </c>
      <c r="J2" s="4" t="s">
        <v>12</v>
      </c>
      <c r="K2" s="5" t="s">
        <v>12</v>
      </c>
      <c r="L2" s="4">
        <f>E2-B2</f>
        <v>-75</v>
      </c>
      <c r="M2" s="4">
        <f>L2/B2*100</f>
        <v>-11.363636363636363</v>
      </c>
    </row>
    <row r="3" spans="1:13" x14ac:dyDescent="0.25">
      <c r="A3" s="4">
        <v>20130730</v>
      </c>
      <c r="B3" s="4">
        <v>459</v>
      </c>
      <c r="C3" s="4" t="s">
        <v>13</v>
      </c>
      <c r="D3" s="4">
        <v>532</v>
      </c>
      <c r="E3" s="6">
        <v>452</v>
      </c>
      <c r="F3" s="4">
        <v>15.9</v>
      </c>
      <c r="G3" s="2">
        <v>-1.5250544662309369</v>
      </c>
      <c r="H3" s="4">
        <v>0</v>
      </c>
      <c r="I3" s="6">
        <v>1</v>
      </c>
      <c r="J3" s="4" t="s">
        <v>12</v>
      </c>
      <c r="K3" s="6" t="s">
        <v>12</v>
      </c>
      <c r="L3" s="4">
        <f t="shared" ref="L3:L8" si="0">E3-B3</f>
        <v>-7</v>
      </c>
      <c r="M3" s="4">
        <f t="shared" ref="M3:M8" si="1">L3/B3*100</f>
        <v>-1.5250544662309369</v>
      </c>
    </row>
    <row r="4" spans="1:13" x14ac:dyDescent="0.25">
      <c r="A4" s="4">
        <v>20180813</v>
      </c>
      <c r="B4" s="4">
        <v>844</v>
      </c>
      <c r="C4" s="4" t="s">
        <v>14</v>
      </c>
      <c r="D4" s="4">
        <v>904</v>
      </c>
      <c r="E4" s="6">
        <v>937</v>
      </c>
      <c r="F4" s="4">
        <v>7.1</v>
      </c>
      <c r="G4" s="2">
        <v>11.018957345971565</v>
      </c>
      <c r="H4" s="4">
        <v>1</v>
      </c>
      <c r="I4" s="6">
        <v>0</v>
      </c>
      <c r="J4" s="4" t="s">
        <v>12</v>
      </c>
      <c r="K4" s="6" t="s">
        <v>12</v>
      </c>
      <c r="L4" s="4">
        <f t="shared" si="0"/>
        <v>93</v>
      </c>
      <c r="M4" s="4">
        <f t="shared" si="1"/>
        <v>11.018957345971565</v>
      </c>
    </row>
    <row r="5" spans="1:13" x14ac:dyDescent="0.25">
      <c r="A5" s="4">
        <v>20180820</v>
      </c>
      <c r="B5" s="4">
        <v>1505</v>
      </c>
      <c r="C5" s="4" t="s">
        <v>15</v>
      </c>
      <c r="D5" s="4">
        <v>1363</v>
      </c>
      <c r="E5" s="6">
        <v>1629</v>
      </c>
      <c r="F5" s="4">
        <v>-9.4</v>
      </c>
      <c r="G5" s="2">
        <v>8.2392026578073096</v>
      </c>
      <c r="H5" s="4">
        <v>-1</v>
      </c>
      <c r="I5" s="6">
        <v>-1</v>
      </c>
      <c r="J5" s="4" t="s">
        <v>12</v>
      </c>
      <c r="K5" s="6" t="s">
        <v>12</v>
      </c>
      <c r="L5" s="4">
        <f t="shared" si="0"/>
        <v>124</v>
      </c>
      <c r="M5" s="4">
        <f t="shared" si="1"/>
        <v>8.2392026578073096</v>
      </c>
    </row>
    <row r="6" spans="1:13" x14ac:dyDescent="0.25">
      <c r="A6" s="4">
        <v>20200813</v>
      </c>
      <c r="B6" s="4">
        <v>292</v>
      </c>
      <c r="C6" s="4" t="s">
        <v>16</v>
      </c>
      <c r="D6" s="4">
        <v>318</v>
      </c>
      <c r="E6" s="6">
        <v>363</v>
      </c>
      <c r="F6" s="4">
        <v>8.9</v>
      </c>
      <c r="G6" s="2">
        <v>24.315068493150687</v>
      </c>
      <c r="H6" s="4">
        <v>4</v>
      </c>
      <c r="I6" s="6">
        <v>2</v>
      </c>
      <c r="J6" s="4" t="s">
        <v>17</v>
      </c>
      <c r="K6" s="1" t="s">
        <v>17</v>
      </c>
      <c r="L6" s="4">
        <f t="shared" si="0"/>
        <v>71</v>
      </c>
      <c r="M6" s="4">
        <f t="shared" si="1"/>
        <v>24.315068493150687</v>
      </c>
    </row>
    <row r="7" spans="1:13" x14ac:dyDescent="0.25">
      <c r="A7" s="4">
        <v>20210712</v>
      </c>
      <c r="B7" s="4">
        <v>890</v>
      </c>
      <c r="C7" s="4" t="s">
        <v>18</v>
      </c>
      <c r="D7" s="4">
        <v>982</v>
      </c>
      <c r="E7" s="6">
        <v>871</v>
      </c>
      <c r="F7" s="4">
        <v>10.3</v>
      </c>
      <c r="G7" s="2">
        <v>-2.1348314606741572</v>
      </c>
      <c r="H7" s="4">
        <v>-1</v>
      </c>
      <c r="I7" s="6">
        <v>-2</v>
      </c>
      <c r="J7" s="4" t="s">
        <v>12</v>
      </c>
      <c r="K7" s="6" t="s">
        <v>12</v>
      </c>
      <c r="L7" s="4">
        <f t="shared" si="0"/>
        <v>-19</v>
      </c>
      <c r="M7" s="4">
        <f t="shared" si="1"/>
        <v>-2.1348314606741572</v>
      </c>
    </row>
    <row r="8" spans="1:13" ht="15" thickBot="1" x14ac:dyDescent="0.3">
      <c r="A8" s="4">
        <v>20210919</v>
      </c>
      <c r="B8" s="4">
        <v>532</v>
      </c>
      <c r="C8" s="4" t="s">
        <v>19</v>
      </c>
      <c r="D8" s="4">
        <v>513</v>
      </c>
      <c r="E8" s="7">
        <v>464</v>
      </c>
      <c r="F8" s="4">
        <v>-3.6</v>
      </c>
      <c r="G8" s="2">
        <v>-12.781954887218044</v>
      </c>
      <c r="H8" s="4">
        <v>0</v>
      </c>
      <c r="I8" s="7">
        <v>0</v>
      </c>
      <c r="J8" s="4" t="s">
        <v>12</v>
      </c>
      <c r="K8" s="7" t="s">
        <v>12</v>
      </c>
      <c r="L8" s="4">
        <f t="shared" si="0"/>
        <v>-68</v>
      </c>
      <c r="M8" s="4">
        <f t="shared" si="1"/>
        <v>-12.781954887218044</v>
      </c>
    </row>
    <row r="9" spans="1:13" ht="15" thickTop="1" x14ac:dyDescent="0.25">
      <c r="A9" s="4"/>
      <c r="B9" s="4"/>
      <c r="C9" s="4"/>
      <c r="D9" s="4"/>
      <c r="E9" s="4"/>
      <c r="F9" s="4"/>
      <c r="G9" s="2">
        <f>SUM(G2:G8)</f>
        <v>15.767751319170058</v>
      </c>
      <c r="H9" s="4"/>
      <c r="I9" s="4"/>
      <c r="J9" s="4"/>
      <c r="K9" s="4"/>
      <c r="L9" s="4"/>
      <c r="M9" s="4"/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 G</cp:lastModifiedBy>
  <dcterms:created xsi:type="dcterms:W3CDTF">2025-05-25T01:54:46Z</dcterms:created>
  <dcterms:modified xsi:type="dcterms:W3CDTF">2025-05-25T02:29:09Z</dcterms:modified>
</cp:coreProperties>
</file>