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3050" activeTab="2"/>
  </bookViews>
  <sheets>
    <sheet name="分析图" sheetId="1" r:id="rId1"/>
    <sheet name="表结构" sheetId="2" r:id="rId2"/>
    <sheet name="模板对应文件" sheetId="3" r:id="rId3"/>
  </sheets>
  <calcPr calcId="124519"/>
</workbook>
</file>

<file path=xl/calcChain.xml><?xml version="1.0" encoding="utf-8"?>
<calcChain xmlns="http://schemas.openxmlformats.org/spreadsheetml/2006/main">
  <c r="G46" i="1"/>
  <c r="G45"/>
  <c r="G44"/>
  <c r="H34"/>
  <c r="G34"/>
  <c r="J33"/>
  <c r="J32"/>
  <c r="J31"/>
  <c r="J34" s="1"/>
  <c r="Q6"/>
</calcChain>
</file>

<file path=xl/sharedStrings.xml><?xml version="1.0" encoding="utf-8"?>
<sst xmlns="http://schemas.openxmlformats.org/spreadsheetml/2006/main" count="403" uniqueCount="322">
  <si>
    <t>类别：</t>
  </si>
  <si>
    <t>新建分类</t>
  </si>
  <si>
    <t>代言人</t>
  </si>
  <si>
    <t>→</t>
  </si>
  <si>
    <t>商品列表</t>
  </si>
  <si>
    <t>购物车</t>
  </si>
  <si>
    <t>产品名称</t>
  </si>
  <si>
    <t>小叶紫檀手串（男）</t>
  </si>
  <si>
    <t>商品1</t>
  </si>
  <si>
    <t>商品1*x件</t>
  </si>
  <si>
    <t>成本价格</t>
  </si>
  <si>
    <t>元</t>
  </si>
  <si>
    <t>商品2</t>
  </si>
  <si>
    <t>商品2*x件</t>
  </si>
  <si>
    <t>标准价格</t>
  </si>
  <si>
    <t>商品3</t>
  </si>
  <si>
    <t>商品3*x件</t>
  </si>
  <si>
    <t>最高价格</t>
  </si>
  <si>
    <t>商品4</t>
  </si>
  <si>
    <t>......</t>
  </si>
  <si>
    <t>最低折扣</t>
  </si>
  <si>
    <t>折</t>
  </si>
  <si>
    <t>商品5</t>
  </si>
  <si>
    <t>进货数量</t>
  </si>
  <si>
    <t>件</t>
  </si>
  <si>
    <t>商品6</t>
  </si>
  <si>
    <t>剩余库存</t>
  </si>
  <si>
    <t>商品...</t>
  </si>
  <si>
    <t>销售数量</t>
  </si>
  <si>
    <t>↓</t>
  </si>
  <si>
    <t>采购负责人</t>
  </si>
  <si>
    <t>李四</t>
  </si>
  <si>
    <t>订单信息</t>
  </si>
  <si>
    <t>设备登记表</t>
  </si>
  <si>
    <t>经纪人</t>
  </si>
  <si>
    <t>隐藏</t>
  </si>
  <si>
    <t>只有经纪人才有权利下单</t>
  </si>
  <si>
    <t>设备型号</t>
  </si>
  <si>
    <t>经纪助理编号</t>
  </si>
  <si>
    <t>设备编号</t>
  </si>
  <si>
    <t>销售终端编号</t>
  </si>
  <si>
    <t>填写销售终端编号</t>
  </si>
  <si>
    <t>设备绑定代言人</t>
  </si>
  <si>
    <t>周立波</t>
  </si>
  <si>
    <t>支付方式</t>
  </si>
  <si>
    <t>下拉选择</t>
  </si>
  <si>
    <t>微信红包、微信转账、支付宝、银行汇款、货到付款、淘宝下单</t>
  </si>
  <si>
    <t>设备号码</t>
  </si>
  <si>
    <t>手机号</t>
  </si>
  <si>
    <t>开机密码</t>
  </si>
  <si>
    <t>登陆微信号</t>
  </si>
  <si>
    <t>ilebuy</t>
  </si>
  <si>
    <t>微信密码</t>
  </si>
  <si>
    <t>******</t>
  </si>
  <si>
    <t>登陆淘宝账号</t>
  </si>
  <si>
    <t>gojob</t>
  </si>
  <si>
    <t>淘宝密码</t>
  </si>
  <si>
    <t>买家微信号</t>
  </si>
  <si>
    <t>登陆QQ账号</t>
  </si>
  <si>
    <t>QQ密码</t>
  </si>
  <si>
    <t xml:space="preserve">黄色背景内容，为设备列表中展示 从人员管理表中读取 </t>
  </si>
  <si>
    <t>订单来源</t>
  </si>
  <si>
    <t>微信、微博等</t>
  </si>
  <si>
    <t>微博账号</t>
  </si>
  <si>
    <t>189sc@163.com</t>
  </si>
  <si>
    <t>微博密码</t>
  </si>
  <si>
    <t>收件人姓名</t>
  </si>
  <si>
    <t>设备负责人</t>
  </si>
  <si>
    <t>赵五</t>
  </si>
  <si>
    <t>联动选择</t>
  </si>
  <si>
    <t>收件人电话</t>
  </si>
  <si>
    <t>设备使用人</t>
  </si>
  <si>
    <t>收件人地址</t>
  </si>
  <si>
    <t>订单备注</t>
  </si>
  <si>
    <t>购买商品</t>
  </si>
  <si>
    <t>设备列表</t>
  </si>
  <si>
    <t>商品图片</t>
  </si>
  <si>
    <t>商品名称</t>
  </si>
  <si>
    <t>标准价</t>
  </si>
  <si>
    <t>购买数量</t>
  </si>
  <si>
    <t>优惠折扣</t>
  </si>
  <si>
    <t>优惠后</t>
  </si>
  <si>
    <t>型号</t>
  </si>
  <si>
    <t>编号</t>
  </si>
  <si>
    <t>微信号</t>
  </si>
  <si>
    <t>淘宝</t>
  </si>
  <si>
    <t>qq</t>
  </si>
  <si>
    <t>微博</t>
  </si>
  <si>
    <t>负责人</t>
  </si>
  <si>
    <t>使用人</t>
  </si>
  <si>
    <t>所在部门</t>
  </si>
  <si>
    <t>所在工位</t>
  </si>
  <si>
    <t>设备维护</t>
  </si>
  <si>
    <t>A</t>
  </si>
  <si>
    <t>IPHONE 5S</t>
  </si>
  <si>
    <t>经纪1部</t>
  </si>
  <si>
    <t>2号位</t>
  </si>
  <si>
    <t>维护请求</t>
  </si>
  <si>
    <t>B</t>
  </si>
  <si>
    <t>C</t>
  </si>
  <si>
    <t>汇总</t>
  </si>
  <si>
    <t>购买数量和优惠折扣可以在此修改，折后价格取整数，</t>
  </si>
  <si>
    <t>订单列表</t>
  </si>
  <si>
    <t>根据电话、姓名、微信号等搜索</t>
  </si>
  <si>
    <t>搜索</t>
  </si>
  <si>
    <t>订单号</t>
  </si>
  <si>
    <t>日期</t>
  </si>
  <si>
    <t>产品</t>
  </si>
  <si>
    <t>价格</t>
  </si>
  <si>
    <t>折扣</t>
  </si>
  <si>
    <t>优惠价</t>
  </si>
  <si>
    <t>订单金额</t>
  </si>
  <si>
    <t>经纪人助理</t>
  </si>
  <si>
    <t>订单操作</t>
  </si>
  <si>
    <t>张三</t>
  </si>
  <si>
    <t>确认收款</t>
  </si>
  <si>
    <t>操作发货</t>
  </si>
  <si>
    <t>发货</t>
  </si>
  <si>
    <t>此功能只对权限为财务管理人员开放，不可重复 操作</t>
  </si>
  <si>
    <t>此功能只对库房发货人员开放，可以修改订单状态</t>
  </si>
  <si>
    <t>快递公司</t>
  </si>
  <si>
    <t>快递单号</t>
  </si>
  <si>
    <t>顺丰快递</t>
  </si>
  <si>
    <t>圆通快递</t>
  </si>
  <si>
    <t>申通快递</t>
  </si>
  <si>
    <t>韵达快递</t>
  </si>
  <si>
    <t>其他快递</t>
  </si>
  <si>
    <t>☑iphone 5S、□iphone 5c、□ipad、□台式电脑、□笔记本电脑、□其他</t>
    <phoneticPr fontId="17" type="noConversion"/>
  </si>
  <si>
    <t>代言人</t>
    <phoneticPr fontId="17" type="noConversion"/>
  </si>
  <si>
    <t>组长</t>
    <phoneticPr fontId="17" type="noConversion"/>
  </si>
  <si>
    <t>客服</t>
    <phoneticPr fontId="17" type="noConversion"/>
  </si>
  <si>
    <t>网红、主播</t>
    <phoneticPr fontId="17" type="noConversion"/>
  </si>
  <si>
    <t>经纪人</t>
    <phoneticPr fontId="17" type="noConversion"/>
  </si>
  <si>
    <t>经纪助理</t>
    <phoneticPr fontId="17" type="noConversion"/>
  </si>
  <si>
    <t>设备负责人</t>
    <phoneticPr fontId="17" type="noConversion"/>
  </si>
  <si>
    <t>设备使用人</t>
    <phoneticPr fontId="17" type="noConversion"/>
  </si>
  <si>
    <t>经纪人</t>
    <phoneticPr fontId="19" type="noConversion"/>
  </si>
  <si>
    <t>用户名</t>
    <phoneticPr fontId="19" type="noConversion"/>
  </si>
  <si>
    <t>ID</t>
    <phoneticPr fontId="19" type="noConversion"/>
  </si>
  <si>
    <t>人员表</t>
    <phoneticPr fontId="19" type="noConversion"/>
  </si>
  <si>
    <t>管理员组表</t>
    <phoneticPr fontId="19" type="noConversion"/>
  </si>
  <si>
    <t>描述</t>
    <phoneticPr fontId="19" type="noConversion"/>
  </si>
  <si>
    <t>表结构：</t>
    <phoneticPr fontId="19" type="noConversion"/>
  </si>
  <si>
    <t>所属于分组</t>
    <phoneticPr fontId="19" type="noConversion"/>
  </si>
  <si>
    <t>组名称</t>
    <phoneticPr fontId="19" type="noConversion"/>
  </si>
  <si>
    <t>描述</t>
    <phoneticPr fontId="19" type="noConversion"/>
  </si>
  <si>
    <t>昵称</t>
    <phoneticPr fontId="19" type="noConversion"/>
  </si>
  <si>
    <t>许可权限</t>
    <phoneticPr fontId="19" type="noConversion"/>
  </si>
  <si>
    <t>姓名</t>
    <phoneticPr fontId="19" type="noConversion"/>
  </si>
  <si>
    <t>性别</t>
    <phoneticPr fontId="19" type="noConversion"/>
  </si>
  <si>
    <t>电话</t>
    <phoneticPr fontId="19" type="noConversion"/>
  </si>
  <si>
    <t>采购负责人</t>
    <phoneticPr fontId="19" type="noConversion"/>
  </si>
  <si>
    <t>roleName</t>
    <phoneticPr fontId="19" type="noConversion"/>
  </si>
  <si>
    <t>depiction</t>
    <phoneticPr fontId="19" type="noConversion"/>
  </si>
  <si>
    <t>role</t>
    <phoneticPr fontId="19" type="noConversion"/>
  </si>
  <si>
    <t>controller</t>
    <phoneticPr fontId="19" type="noConversion"/>
  </si>
  <si>
    <t>loginCount</t>
  </si>
  <si>
    <t>addTime</t>
  </si>
  <si>
    <t>密码</t>
    <phoneticPr fontId="19" type="noConversion"/>
  </si>
  <si>
    <t>审核</t>
    <phoneticPr fontId="19" type="noConversion"/>
  </si>
  <si>
    <t>到期日期</t>
    <phoneticPr fontId="19" type="noConversion"/>
  </si>
  <si>
    <t>最后登陆</t>
    <phoneticPr fontId="19" type="noConversion"/>
  </si>
  <si>
    <t>添加日期</t>
    <phoneticPr fontId="19" type="noConversion"/>
  </si>
  <si>
    <t>sex</t>
    <phoneticPr fontId="19" type="noConversion"/>
  </si>
  <si>
    <t>mobile</t>
    <phoneticPr fontId="19" type="noConversion"/>
  </si>
  <si>
    <t>username</t>
    <phoneticPr fontId="19" type="noConversion"/>
  </si>
  <si>
    <t>nickname</t>
    <phoneticPr fontId="19" type="noConversion"/>
  </si>
  <si>
    <t>id</t>
    <phoneticPr fontId="19" type="noConversion"/>
  </si>
  <si>
    <t>登陆次数</t>
    <phoneticPr fontId="19" type="noConversion"/>
  </si>
  <si>
    <t>accounts</t>
    <phoneticPr fontId="19" type="noConversion"/>
  </si>
  <si>
    <t>password</t>
    <phoneticPr fontId="19" type="noConversion"/>
  </si>
  <si>
    <t>endTime</t>
    <phoneticPr fontId="19" type="noConversion"/>
  </si>
  <si>
    <t>lastLogin</t>
    <phoneticPr fontId="19" type="noConversion"/>
  </si>
  <si>
    <t>content</t>
    <phoneticPr fontId="19" type="noConversion"/>
  </si>
  <si>
    <t>roleid</t>
    <phoneticPr fontId="19" type="noConversion"/>
  </si>
  <si>
    <t>订单表</t>
    <phoneticPr fontId="19" type="noConversion"/>
  </si>
  <si>
    <t>设备表</t>
    <phoneticPr fontId="19" type="noConversion"/>
  </si>
  <si>
    <t>protype</t>
    <phoneticPr fontId="17" type="noConversion"/>
  </si>
  <si>
    <t>product</t>
    <phoneticPr fontId="17" type="noConversion"/>
  </si>
  <si>
    <t>price1</t>
  </si>
  <si>
    <t>price1</t>
    <phoneticPr fontId="17" type="noConversion"/>
  </si>
  <si>
    <t>price2</t>
    <phoneticPr fontId="17" type="noConversion"/>
  </si>
  <si>
    <t>price3</t>
    <phoneticPr fontId="17" type="noConversion"/>
  </si>
  <si>
    <t>inputnum</t>
    <phoneticPr fontId="17" type="noConversion"/>
  </si>
  <si>
    <t>sortnum</t>
    <phoneticPr fontId="17" type="noConversion"/>
  </si>
  <si>
    <t>xiaoshounum</t>
    <phoneticPr fontId="17" type="noConversion"/>
  </si>
  <si>
    <t>caigou</t>
    <phoneticPr fontId="17" type="noConversion"/>
  </si>
  <si>
    <t>protype</t>
  </si>
  <si>
    <t>id</t>
  </si>
  <si>
    <t>product</t>
  </si>
  <si>
    <t>price2</t>
  </si>
  <si>
    <t>price3</t>
  </si>
  <si>
    <t>discount</t>
  </si>
  <si>
    <t>sortnum</t>
  </si>
  <si>
    <t>purchaseper</t>
  </si>
  <si>
    <t>类别名称</t>
    <phoneticPr fontId="19" type="noConversion"/>
  </si>
  <si>
    <t>typename</t>
    <phoneticPr fontId="19" type="noConversion"/>
  </si>
  <si>
    <t>开机密码</t>
    <phoneticPr fontId="19" type="noConversion"/>
  </si>
  <si>
    <t>xinghao</t>
    <phoneticPr fontId="19" type="noConversion"/>
  </si>
  <si>
    <t>bianhao</t>
    <phoneticPr fontId="19" type="noConversion"/>
  </si>
  <si>
    <t>daiyanren</t>
    <phoneticPr fontId="19" type="noConversion"/>
  </si>
  <si>
    <t>mobile</t>
    <phoneticPr fontId="19" type="noConversion"/>
  </si>
  <si>
    <t>kaijipassword</t>
    <phoneticPr fontId="19" type="noConversion"/>
  </si>
  <si>
    <t>weixinhao</t>
    <phoneticPr fontId="19" type="noConversion"/>
  </si>
  <si>
    <t>taobaohao</t>
    <phoneticPr fontId="19" type="noConversion"/>
  </si>
  <si>
    <t>qqhao</t>
    <phoneticPr fontId="19" type="noConversion"/>
  </si>
  <si>
    <t>weibohao</t>
    <phoneticPr fontId="19" type="noConversion"/>
  </si>
  <si>
    <t>fuzeren</t>
    <phoneticPr fontId="19" type="noConversion"/>
  </si>
  <si>
    <t>shiyongren</t>
    <phoneticPr fontId="19" type="noConversion"/>
  </si>
  <si>
    <t>bumen</t>
    <phoneticPr fontId="19" type="noConversion"/>
  </si>
  <si>
    <t>gongwei</t>
    <phoneticPr fontId="19" type="noConversion"/>
  </si>
  <si>
    <t>weihu</t>
    <phoneticPr fontId="19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</si>
  <si>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     </t>
    </r>
    <phoneticPr fontId="17" type="noConversion"/>
  </si>
  <si>
    <t>微信密码</t>
    <phoneticPr fontId="19" type="noConversion"/>
  </si>
  <si>
    <t>淘宝密码</t>
    <phoneticPr fontId="19" type="noConversion"/>
  </si>
  <si>
    <r>
      <t>q</t>
    </r>
    <r>
      <rPr>
        <sz val="11"/>
        <color theme="1"/>
        <rFont val="宋体"/>
        <family val="3"/>
        <charset val="134"/>
        <scheme val="minor"/>
      </rPr>
      <t>q密码</t>
    </r>
    <phoneticPr fontId="19" type="noConversion"/>
  </si>
  <si>
    <t>微博密码</t>
    <phoneticPr fontId="19" type="noConversion"/>
  </si>
  <si>
    <t>weixinpass</t>
    <phoneticPr fontId="19" type="noConversion"/>
  </si>
  <si>
    <t>taobaopass</t>
    <phoneticPr fontId="19" type="noConversion"/>
  </si>
  <si>
    <t>qqpass</t>
    <phoneticPr fontId="19" type="noConversion"/>
  </si>
  <si>
    <t>weibopass</t>
    <phoneticPr fontId="19" type="noConversion"/>
  </si>
  <si>
    <t>orderid</t>
    <phoneticPr fontId="19" type="noConversion"/>
  </si>
  <si>
    <t>addtime</t>
    <phoneticPr fontId="19" type="noConversion"/>
  </si>
  <si>
    <t>agent</t>
    <phoneticPr fontId="19" type="noConversion"/>
  </si>
  <si>
    <t>assistant</t>
    <phoneticPr fontId="19" type="noConversion"/>
  </si>
  <si>
    <t>模块</t>
    <phoneticPr fontId="17" type="noConversion"/>
  </si>
  <si>
    <t>管理员组</t>
    <phoneticPr fontId="17" type="noConversion"/>
  </si>
  <si>
    <t>产品</t>
    <phoneticPr fontId="17" type="noConversion"/>
  </si>
  <si>
    <t>订单</t>
    <phoneticPr fontId="17" type="noConversion"/>
  </si>
  <si>
    <t>设备</t>
    <phoneticPr fontId="17" type="noConversion"/>
  </si>
  <si>
    <r>
      <t>P</t>
    </r>
    <r>
      <rPr>
        <sz val="11"/>
        <color theme="1"/>
        <rFont val="宋体"/>
        <family val="3"/>
        <charset val="134"/>
        <scheme val="minor"/>
      </rPr>
      <t>roduct</t>
    </r>
    <phoneticPr fontId="17" type="noConversion"/>
  </si>
  <si>
    <t>Equipment</t>
    <phoneticPr fontId="17" type="noConversion"/>
  </si>
  <si>
    <t>Order</t>
    <phoneticPr fontId="17" type="noConversion"/>
  </si>
  <si>
    <r>
      <t>I</t>
    </r>
    <r>
      <rPr>
        <sz val="11"/>
        <color theme="1"/>
        <rFont val="宋体"/>
        <family val="3"/>
        <charset val="134"/>
        <scheme val="minor"/>
      </rPr>
      <t>ndex</t>
    </r>
    <phoneticPr fontId="17" type="noConversion"/>
  </si>
  <si>
    <t>Group</t>
    <phoneticPr fontId="17" type="noConversion"/>
  </si>
  <si>
    <t>首页</t>
    <phoneticPr fontId="17" type="noConversion"/>
  </si>
  <si>
    <t>控制器</t>
    <phoneticPr fontId="17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</si>
  <si>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onsole</t>
    </r>
    <phoneticPr fontId="1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</si>
  <si>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</si>
  <si>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t>product</t>
    <phoneticPr fontId="19" type="noConversion"/>
  </si>
  <si>
    <t>equipment</t>
    <phoneticPr fontId="19" type="noConversion"/>
  </si>
  <si>
    <t>protype</t>
    <phoneticPr fontId="19" type="noConversion"/>
  </si>
  <si>
    <t>类别</t>
    <phoneticPr fontId="19" type="noConversion"/>
  </si>
  <si>
    <t>文玩</t>
    <phoneticPr fontId="17" type="noConversion"/>
  </si>
  <si>
    <t>最高价格</t>
    <phoneticPr fontId="19" type="noConversion"/>
  </si>
  <si>
    <t>最低折扣</t>
    <phoneticPr fontId="19" type="noConversion"/>
  </si>
  <si>
    <t>discount</t>
    <phoneticPr fontId="19" type="noConversion"/>
  </si>
  <si>
    <t>inputnum</t>
    <phoneticPr fontId="19" type="noConversion"/>
  </si>
  <si>
    <t>salenum</t>
    <phoneticPr fontId="19" type="noConversion"/>
  </si>
  <si>
    <t>id</t>
    <phoneticPr fontId="19" type="noConversion"/>
  </si>
  <si>
    <t>经纪助理编号</t>
    <phoneticPr fontId="19" type="noConversion"/>
  </si>
  <si>
    <t>销售终端编号</t>
    <phoneticPr fontId="19" type="noConversion"/>
  </si>
  <si>
    <t>支付方式</t>
    <phoneticPr fontId="19" type="noConversion"/>
  </si>
  <si>
    <t>买家微信号</t>
    <phoneticPr fontId="19" type="noConversion"/>
  </si>
  <si>
    <t>订单来源</t>
    <phoneticPr fontId="19" type="noConversion"/>
  </si>
  <si>
    <t>收件人姓名</t>
    <phoneticPr fontId="19" type="noConversion"/>
  </si>
  <si>
    <t>收件人电话</t>
    <phoneticPr fontId="19" type="noConversion"/>
  </si>
  <si>
    <t>收件人地址</t>
    <phoneticPr fontId="19" type="noConversion"/>
  </si>
  <si>
    <t>订单备注</t>
    <phoneticPr fontId="19" type="noConversion"/>
  </si>
  <si>
    <t>订单编号</t>
    <phoneticPr fontId="19" type="noConversion"/>
  </si>
  <si>
    <t>下单时间</t>
    <phoneticPr fontId="19" type="noConversion"/>
  </si>
  <si>
    <t>订单状态</t>
    <phoneticPr fontId="19" type="noConversion"/>
  </si>
  <si>
    <t>订单总价格</t>
    <phoneticPr fontId="19" type="noConversion"/>
  </si>
  <si>
    <t>添加时间</t>
    <phoneticPr fontId="19" type="noConversion"/>
  </si>
  <si>
    <t>order_info</t>
    <phoneticPr fontId="19" type="noConversion"/>
  </si>
  <si>
    <t>order_goods</t>
    <phoneticPr fontId="19" type="noConversion"/>
  </si>
  <si>
    <t>商品类型</t>
    <phoneticPr fontId="19" type="noConversion"/>
  </si>
  <si>
    <t>商品表</t>
  </si>
  <si>
    <t>订单商品表</t>
  </si>
  <si>
    <t>商品类别</t>
  </si>
  <si>
    <t>propic</t>
    <phoneticPr fontId="19" type="noConversion"/>
  </si>
  <si>
    <t>price2</t>
    <phoneticPr fontId="19" type="noConversion"/>
  </si>
  <si>
    <t>buynum</t>
    <phoneticPr fontId="19" type="noConversion"/>
  </si>
  <si>
    <t>tollsprice</t>
    <phoneticPr fontId="19" type="noConversion"/>
  </si>
  <si>
    <t>usernmae</t>
    <phoneticPr fontId="19" type="noConversion"/>
  </si>
  <si>
    <t>address</t>
    <phoneticPr fontId="19" type="noConversion"/>
  </si>
  <si>
    <t>status</t>
    <phoneticPr fontId="19" type="noConversion"/>
  </si>
  <si>
    <t>payment</t>
  </si>
  <si>
    <t>payment</t>
    <phoneticPr fontId="19" type="noConversion"/>
  </si>
  <si>
    <t xml:space="preserve">buyer_wechat </t>
    <phoneticPr fontId="19" type="noConversion"/>
  </si>
  <si>
    <t>source</t>
    <phoneticPr fontId="19" type="noConversion"/>
  </si>
  <si>
    <t>note</t>
    <phoneticPr fontId="19" type="noConversion"/>
  </si>
  <si>
    <t>物流公司</t>
    <phoneticPr fontId="19" type="noConversion"/>
  </si>
  <si>
    <t>公司编码</t>
    <phoneticPr fontId="19" type="noConversion"/>
  </si>
  <si>
    <t>公司名称</t>
    <phoneticPr fontId="19" type="noConversion"/>
  </si>
  <si>
    <t>支付列表</t>
    <phoneticPr fontId="19" type="noConversion"/>
  </si>
  <si>
    <t>名称</t>
    <phoneticPr fontId="19" type="noConversion"/>
  </si>
  <si>
    <t>微信红包</t>
    <phoneticPr fontId="19" type="noConversion"/>
  </si>
  <si>
    <t>微信转账</t>
    <phoneticPr fontId="19" type="noConversion"/>
  </si>
  <si>
    <t>淘宝下单</t>
    <phoneticPr fontId="19" type="noConversion"/>
  </si>
  <si>
    <t>很行汇款</t>
    <phoneticPr fontId="19" type="noConversion"/>
  </si>
  <si>
    <t>total_price</t>
    <phoneticPr fontId="19" type="noConversion"/>
  </si>
  <si>
    <t>产品数量</t>
    <phoneticPr fontId="19" type="noConversion"/>
  </si>
  <si>
    <t>pro_num</t>
    <phoneticPr fontId="19" type="noConversion"/>
  </si>
  <si>
    <t>订单状态</t>
    <phoneticPr fontId="19" type="noConversion"/>
  </si>
  <si>
    <t>已发货</t>
    <phoneticPr fontId="19" type="noConversion"/>
  </si>
  <si>
    <t>已下单</t>
    <phoneticPr fontId="19" type="noConversion"/>
  </si>
  <si>
    <t>已收货</t>
    <phoneticPr fontId="19" type="noConversion"/>
  </si>
  <si>
    <t>已取消</t>
    <phoneticPr fontId="19" type="noConversion"/>
  </si>
  <si>
    <t>付款状态</t>
    <phoneticPr fontId="19" type="noConversion"/>
  </si>
  <si>
    <t>未付款</t>
    <phoneticPr fontId="19" type="noConversion"/>
  </si>
  <si>
    <t>已付款</t>
    <phoneticPr fontId="19" type="noConversion"/>
  </si>
  <si>
    <t>payment_status</t>
    <phoneticPr fontId="19" type="noConversion"/>
  </si>
  <si>
    <t>payment_method</t>
    <phoneticPr fontId="19" type="noConversion"/>
  </si>
  <si>
    <t>物流单号</t>
    <phoneticPr fontId="19" type="noConversion"/>
  </si>
  <si>
    <t>numberno</t>
    <phoneticPr fontId="19" type="noConversion"/>
  </si>
  <si>
    <t>2：发货</t>
    <phoneticPr fontId="19" type="noConversion"/>
  </si>
  <si>
    <t>3：到货</t>
    <phoneticPr fontId="19" type="noConversion"/>
  </si>
  <si>
    <t>1：下单</t>
    <phoneticPr fontId="19" type="noConversion"/>
  </si>
  <si>
    <t>数据库</t>
    <phoneticPr fontId="19" type="noConversion"/>
  </si>
  <si>
    <t>nicoproduct</t>
    <phoneticPr fontId="19" type="noConversion"/>
  </si>
  <si>
    <t>121.40.140.16</t>
  </si>
  <si>
    <t>root</t>
    <phoneticPr fontId="19" type="noConversion"/>
  </si>
  <si>
    <t>T4t8u0p1</t>
    <phoneticPr fontId="19" type="noConversion"/>
  </si>
  <si>
    <t>FTP</t>
    <phoneticPr fontId="19" type="noConversion"/>
  </si>
  <si>
    <t>productconsole</t>
  </si>
  <si>
    <t>登陆</t>
    <phoneticPr fontId="17" type="noConversion"/>
  </si>
  <si>
    <t>Login</t>
    <phoneticPr fontId="17" type="noConversion"/>
  </si>
  <si>
    <t>人员管理</t>
    <phoneticPr fontId="17" type="noConversion"/>
  </si>
  <si>
    <t>Personnnel</t>
    <phoneticPr fontId="17" type="noConversion"/>
  </si>
  <si>
    <t>Common</t>
    <phoneticPr fontId="17" type="noConversion"/>
  </si>
  <si>
    <t>公共</t>
    <phoneticPr fontId="17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</si>
</sst>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1"/>
      <color theme="0" tint="-0.1499984740745262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 tint="-0.14999847407452621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11"/>
      <color theme="4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7" xfId="0" applyBorder="1">
      <alignment vertical="center"/>
    </xf>
    <xf numFmtId="0" fontId="2" fillId="0" borderId="8" xfId="0" applyFont="1" applyBorder="1">
      <alignment vertical="center"/>
    </xf>
    <xf numFmtId="0" fontId="0" fillId="0" borderId="9" xfId="0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Border="1">
      <alignment vertical="center"/>
    </xf>
    <xf numFmtId="0" fontId="9" fillId="0" borderId="0" xfId="0" applyFont="1">
      <alignment vertical="center"/>
    </xf>
    <xf numFmtId="0" fontId="1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0" fillId="0" borderId="0" xfId="0" applyFont="1" applyBorder="1">
      <alignment vertical="center"/>
    </xf>
    <xf numFmtId="0" fontId="6" fillId="0" borderId="15" xfId="0" applyFont="1" applyBorder="1" applyAlignment="1">
      <alignment vertical="center"/>
    </xf>
    <xf numFmtId="0" fontId="11" fillId="0" borderId="0" xfId="0" applyFont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9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2" fillId="0" borderId="10" xfId="0" applyFont="1" applyBorder="1">
      <alignment vertical="center"/>
    </xf>
    <xf numFmtId="0" fontId="0" fillId="0" borderId="18" xfId="0" applyBorder="1">
      <alignment vertical="center"/>
    </xf>
    <xf numFmtId="0" fontId="13" fillId="0" borderId="9" xfId="0" applyFont="1" applyBorder="1">
      <alignment vertical="center"/>
    </xf>
    <xf numFmtId="0" fontId="0" fillId="0" borderId="6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14" fillId="0" borderId="22" xfId="0" applyFon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15" fillId="0" borderId="9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5" fillId="0" borderId="9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15" fillId="0" borderId="0" xfId="0" applyFont="1">
      <alignment vertical="center"/>
    </xf>
    <xf numFmtId="0" fontId="0" fillId="4" borderId="3" xfId="0" applyFill="1" applyBorder="1">
      <alignment vertical="center"/>
    </xf>
    <xf numFmtId="0" fontId="0" fillId="4" borderId="9" xfId="0" applyFill="1" applyBorder="1">
      <alignment vertical="center"/>
    </xf>
    <xf numFmtId="0" fontId="8" fillId="0" borderId="0" xfId="0" applyFont="1">
      <alignment vertical="center"/>
    </xf>
    <xf numFmtId="0" fontId="16" fillId="0" borderId="9" xfId="0" applyFont="1" applyBorder="1">
      <alignment vertical="center"/>
    </xf>
    <xf numFmtId="0" fontId="0" fillId="0" borderId="7" xfId="0" applyBorder="1">
      <alignment vertical="center"/>
    </xf>
    <xf numFmtId="0" fontId="0" fillId="0" borderId="17" xfId="0" applyBorder="1">
      <alignment vertical="center"/>
    </xf>
    <xf numFmtId="0" fontId="20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Border="1">
      <alignment vertical="center"/>
    </xf>
    <xf numFmtId="0" fontId="21" fillId="0" borderId="0" xfId="0" applyFont="1" applyFill="1" applyBorder="1">
      <alignment vertical="center"/>
    </xf>
    <xf numFmtId="0" fontId="18" fillId="0" borderId="27" xfId="0" applyFont="1" applyBorder="1">
      <alignment vertical="center"/>
    </xf>
    <xf numFmtId="0" fontId="20" fillId="0" borderId="24" xfId="0" applyFont="1" applyBorder="1" applyAlignment="1">
      <alignment horizontal="right" vertical="center"/>
    </xf>
    <xf numFmtId="0" fontId="18" fillId="0" borderId="24" xfId="0" applyFont="1" applyBorder="1">
      <alignment vertical="center"/>
    </xf>
    <xf numFmtId="0" fontId="18" fillId="0" borderId="28" xfId="0" applyFont="1" applyBorder="1">
      <alignment vertical="center"/>
    </xf>
    <xf numFmtId="0" fontId="18" fillId="0" borderId="25" xfId="0" applyFont="1" applyBorder="1">
      <alignment vertical="center"/>
    </xf>
    <xf numFmtId="0" fontId="18" fillId="0" borderId="13" xfId="0" applyFon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18" fillId="0" borderId="2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21" fillId="0" borderId="0" xfId="0" applyFont="1">
      <alignment vertical="center"/>
    </xf>
    <xf numFmtId="0" fontId="20" fillId="4" borderId="26" xfId="0" applyFont="1" applyFill="1" applyBorder="1">
      <alignment vertical="center"/>
    </xf>
    <xf numFmtId="0" fontId="18" fillId="4" borderId="16" xfId="0" applyFont="1" applyFill="1" applyBorder="1">
      <alignment vertical="center"/>
    </xf>
    <xf numFmtId="0" fontId="22" fillId="0" borderId="0" xfId="0" applyFont="1">
      <alignment vertical="center"/>
    </xf>
    <xf numFmtId="0" fontId="18" fillId="0" borderId="27" xfId="0" applyFont="1" applyFill="1" applyBorder="1">
      <alignment vertical="center"/>
    </xf>
    <xf numFmtId="0" fontId="18" fillId="0" borderId="28" xfId="0" applyFont="1" applyFill="1" applyBorder="1">
      <alignment vertical="center"/>
    </xf>
    <xf numFmtId="0" fontId="20" fillId="4" borderId="16" xfId="0" applyFont="1" applyFill="1" applyBorder="1">
      <alignment vertical="center"/>
    </xf>
    <xf numFmtId="0" fontId="18" fillId="4" borderId="26" xfId="0" applyFont="1" applyFill="1" applyBorder="1">
      <alignment vertical="center"/>
    </xf>
    <xf numFmtId="0" fontId="18" fillId="5" borderId="27" xfId="0" applyFont="1" applyFill="1" applyBorder="1">
      <alignment vertical="center"/>
    </xf>
    <xf numFmtId="0" fontId="18" fillId="0" borderId="25" xfId="0" applyFont="1" applyFill="1" applyBorder="1">
      <alignment vertical="center"/>
    </xf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8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19050</xdr:rowOff>
    </xdr:from>
    <xdr:to>
      <xdr:col>4</xdr:col>
      <xdr:colOff>142875</xdr:colOff>
      <xdr:row>30</xdr:row>
      <xdr:rowOff>133350</xdr:rowOff>
    </xdr:to>
    <xdr:sp macro="" textlink="">
      <xdr:nvSpPr>
        <xdr:cNvPr id="2" name="矩形 1"/>
        <xdr:cNvSpPr/>
      </xdr:nvSpPr>
      <xdr:spPr>
        <a:xfrm>
          <a:off x="3810000" y="6581775"/>
          <a:ext cx="142875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4</xdr:col>
      <xdr:colOff>142875</xdr:colOff>
      <xdr:row>31</xdr:row>
      <xdr:rowOff>114300</xdr:rowOff>
    </xdr:to>
    <xdr:sp macro="" textlink="">
      <xdr:nvSpPr>
        <xdr:cNvPr id="3" name="矩形 2"/>
        <xdr:cNvSpPr/>
      </xdr:nvSpPr>
      <xdr:spPr>
        <a:xfrm>
          <a:off x="3810000" y="6734175"/>
          <a:ext cx="142875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4</xdr:col>
      <xdr:colOff>142875</xdr:colOff>
      <xdr:row>32</xdr:row>
      <xdr:rowOff>114300</xdr:rowOff>
    </xdr:to>
    <xdr:sp macro="" textlink="">
      <xdr:nvSpPr>
        <xdr:cNvPr id="4" name="矩形 3"/>
        <xdr:cNvSpPr/>
      </xdr:nvSpPr>
      <xdr:spPr>
        <a:xfrm>
          <a:off x="3810000" y="6905625"/>
          <a:ext cx="142875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550545</xdr:colOff>
      <xdr:row>17</xdr:row>
      <xdr:rowOff>36195</xdr:rowOff>
    </xdr:from>
    <xdr:to>
      <xdr:col>5</xdr:col>
      <xdr:colOff>636270</xdr:colOff>
      <xdr:row>17</xdr:row>
      <xdr:rowOff>111760</xdr:rowOff>
    </xdr:to>
    <xdr:sp macro="" textlink="">
      <xdr:nvSpPr>
        <xdr:cNvPr id="5" name="直角三角形 4"/>
        <xdr:cNvSpPr/>
      </xdr:nvSpPr>
      <xdr:spPr>
        <a:xfrm rot="19200000">
          <a:off x="5265420" y="4341495"/>
          <a:ext cx="85725" cy="7556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552450</xdr:colOff>
      <xdr:row>43</xdr:row>
      <xdr:rowOff>95250</xdr:rowOff>
    </xdr:from>
    <xdr:to>
      <xdr:col>13</xdr:col>
      <xdr:colOff>438150</xdr:colOff>
      <xdr:row>46</xdr:row>
      <xdr:rowOff>19050</xdr:rowOff>
    </xdr:to>
    <xdr:cxnSp macro="">
      <xdr:nvCxnSpPr>
        <xdr:cNvPr id="6" name="直接箭头连接符 5"/>
        <xdr:cNvCxnSpPr/>
      </xdr:nvCxnSpPr>
      <xdr:spPr>
        <a:xfrm>
          <a:off x="9553575" y="8915400"/>
          <a:ext cx="14097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38100</xdr:rowOff>
    </xdr:from>
    <xdr:to>
      <xdr:col>12</xdr:col>
      <xdr:colOff>638175</xdr:colOff>
      <xdr:row>16</xdr:row>
      <xdr:rowOff>19050</xdr:rowOff>
    </xdr:to>
    <xdr:cxnSp macro="">
      <xdr:nvCxnSpPr>
        <xdr:cNvPr id="7" name="直接箭头连接符 6"/>
        <xdr:cNvCxnSpPr/>
      </xdr:nvCxnSpPr>
      <xdr:spPr>
        <a:xfrm>
          <a:off x="7458075" y="4000500"/>
          <a:ext cx="2867025" cy="152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10</xdr:row>
      <xdr:rowOff>133349</xdr:rowOff>
    </xdr:from>
    <xdr:to>
      <xdr:col>6</xdr:col>
      <xdr:colOff>552451</xdr:colOff>
      <xdr:row>23</xdr:row>
      <xdr:rowOff>171449</xdr:rowOff>
    </xdr:to>
    <xdr:cxnSp macro="">
      <xdr:nvCxnSpPr>
        <xdr:cNvPr id="2" name="直接箭头连接符 1"/>
        <xdr:cNvCxnSpPr/>
      </xdr:nvCxnSpPr>
      <xdr:spPr>
        <a:xfrm rot="5400000">
          <a:off x="3062288" y="2681287"/>
          <a:ext cx="3629025" cy="1847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7"/>
  <sheetViews>
    <sheetView topLeftCell="A37" workbookViewId="0">
      <selection activeCell="A38" sqref="A38:M39"/>
    </sheetView>
  </sheetViews>
  <sheetFormatPr defaultColWidth="9" defaultRowHeight="13.5"/>
  <cols>
    <col min="2" max="2" width="16"/>
    <col min="4" max="4" width="16"/>
    <col min="5" max="5" width="11.875" customWidth="1"/>
    <col min="11" max="11" width="11.25" customWidth="1"/>
    <col min="13" max="13" width="11" customWidth="1"/>
    <col min="14" max="14" width="12.625" customWidth="1"/>
    <col min="15" max="16" width="12.625"/>
    <col min="17" max="17" width="12.625" customWidth="1"/>
    <col min="18" max="18" width="13.875" customWidth="1"/>
    <col min="19" max="19" width="18.375" hidden="1" customWidth="1"/>
  </cols>
  <sheetData>
    <row r="1" spans="3:25">
      <c r="M1" s="119"/>
      <c r="N1" s="30" t="s">
        <v>0</v>
      </c>
      <c r="O1" s="90" t="s">
        <v>243</v>
      </c>
      <c r="P1" s="31" t="s">
        <v>1</v>
      </c>
      <c r="T1" s="57"/>
    </row>
    <row r="2" spans="3:25">
      <c r="C2" s="115" t="s">
        <v>2</v>
      </c>
      <c r="D2" s="1"/>
      <c r="E2" s="109" t="s">
        <v>3</v>
      </c>
      <c r="F2" s="2" t="s">
        <v>4</v>
      </c>
      <c r="G2" s="109" t="s">
        <v>3</v>
      </c>
      <c r="H2" s="2" t="s">
        <v>5</v>
      </c>
      <c r="M2" s="119"/>
      <c r="N2" s="30" t="s">
        <v>6</v>
      </c>
      <c r="O2" s="13" t="s">
        <v>7</v>
      </c>
      <c r="T2" s="57"/>
    </row>
    <row r="3" spans="3:25">
      <c r="C3" s="119"/>
      <c r="D3" s="1"/>
      <c r="E3" s="109"/>
      <c r="F3" s="3" t="s">
        <v>8</v>
      </c>
      <c r="G3" s="109"/>
      <c r="H3" s="3" t="s">
        <v>9</v>
      </c>
      <c r="M3" s="119"/>
      <c r="N3" s="30" t="s">
        <v>10</v>
      </c>
      <c r="O3" s="13">
        <v>152</v>
      </c>
      <c r="P3" t="s">
        <v>11</v>
      </c>
      <c r="T3" s="57"/>
    </row>
    <row r="4" spans="3:25">
      <c r="C4" s="119"/>
      <c r="D4" s="1"/>
      <c r="E4" s="109"/>
      <c r="F4" s="3" t="s">
        <v>12</v>
      </c>
      <c r="G4" s="109"/>
      <c r="H4" s="3" t="s">
        <v>13</v>
      </c>
      <c r="M4" s="119"/>
      <c r="N4" s="30" t="s">
        <v>14</v>
      </c>
      <c r="O4" s="13">
        <v>380</v>
      </c>
      <c r="P4" t="s">
        <v>11</v>
      </c>
      <c r="T4" s="57"/>
    </row>
    <row r="5" spans="3:25">
      <c r="C5" s="119"/>
      <c r="D5" s="1"/>
      <c r="E5" s="109"/>
      <c r="F5" s="3" t="s">
        <v>15</v>
      </c>
      <c r="G5" s="109"/>
      <c r="H5" s="3" t="s">
        <v>16</v>
      </c>
      <c r="M5" s="119"/>
      <c r="N5" s="30" t="s">
        <v>17</v>
      </c>
      <c r="O5" s="13">
        <v>580</v>
      </c>
      <c r="P5" t="s">
        <v>11</v>
      </c>
      <c r="T5" s="57"/>
    </row>
    <row r="6" spans="3:25">
      <c r="C6" s="119"/>
      <c r="D6" s="1"/>
      <c r="E6" s="109"/>
      <c r="F6" s="3" t="s">
        <v>18</v>
      </c>
      <c r="G6" s="109"/>
      <c r="H6" s="3" t="s">
        <v>19</v>
      </c>
      <c r="M6" s="119"/>
      <c r="N6" s="30" t="s">
        <v>20</v>
      </c>
      <c r="O6" s="13">
        <v>8</v>
      </c>
      <c r="P6" t="s">
        <v>21</v>
      </c>
      <c r="Q6" s="13">
        <f>O4*O6/10</f>
        <v>304</v>
      </c>
      <c r="R6" t="s">
        <v>11</v>
      </c>
      <c r="T6" s="57"/>
    </row>
    <row r="7" spans="3:25">
      <c r="C7" s="119"/>
      <c r="D7" s="1"/>
      <c r="E7" s="109"/>
      <c r="F7" s="3" t="s">
        <v>22</v>
      </c>
      <c r="G7" s="109"/>
      <c r="H7" s="3"/>
      <c r="M7" s="119"/>
      <c r="N7" s="30" t="s">
        <v>23</v>
      </c>
      <c r="O7">
        <v>100</v>
      </c>
      <c r="P7" t="s">
        <v>24</v>
      </c>
      <c r="T7" s="57"/>
    </row>
    <row r="8" spans="3:25">
      <c r="C8" s="119"/>
      <c r="D8" s="1"/>
      <c r="E8" s="109"/>
      <c r="F8" s="3" t="s">
        <v>25</v>
      </c>
      <c r="G8" s="109"/>
      <c r="H8" s="3"/>
      <c r="M8" s="119"/>
      <c r="N8" s="30" t="s">
        <v>26</v>
      </c>
      <c r="O8">
        <v>80</v>
      </c>
      <c r="P8" t="s">
        <v>24</v>
      </c>
      <c r="S8" s="103"/>
      <c r="T8" s="104"/>
    </row>
    <row r="9" spans="3:25">
      <c r="C9" s="120"/>
      <c r="D9" s="1"/>
      <c r="E9" s="109"/>
      <c r="F9" s="4" t="s">
        <v>27</v>
      </c>
      <c r="G9" s="109"/>
      <c r="H9" s="4"/>
      <c r="M9" s="119"/>
      <c r="N9" s="30" t="s">
        <v>28</v>
      </c>
      <c r="O9">
        <v>20</v>
      </c>
      <c r="P9" t="s">
        <v>24</v>
      </c>
      <c r="S9" s="103"/>
      <c r="T9" s="104"/>
    </row>
    <row r="10" spans="3:25">
      <c r="C10" s="109" t="s">
        <v>29</v>
      </c>
      <c r="D10" s="109"/>
      <c r="E10" s="109"/>
      <c r="F10" s="109"/>
      <c r="G10" s="109"/>
      <c r="H10" s="109"/>
      <c r="I10" s="109"/>
      <c r="J10" s="109"/>
      <c r="K10" s="109"/>
      <c r="M10" s="120"/>
      <c r="N10" s="32" t="s">
        <v>30</v>
      </c>
      <c r="O10" s="33" t="s">
        <v>31</v>
      </c>
      <c r="P10" s="33"/>
      <c r="Q10" s="33"/>
      <c r="R10" s="33"/>
      <c r="S10" s="33"/>
      <c r="T10" s="58"/>
    </row>
    <row r="11" spans="3:25">
      <c r="C11" s="109"/>
      <c r="D11" s="109"/>
      <c r="E11" s="109"/>
      <c r="F11" s="109"/>
      <c r="G11" s="109"/>
      <c r="H11" s="109"/>
      <c r="I11" s="109"/>
      <c r="J11" s="109"/>
      <c r="K11" s="109"/>
    </row>
    <row r="12" spans="3:25">
      <c r="M12" s="34"/>
      <c r="N12" s="76" t="s">
        <v>177</v>
      </c>
      <c r="O12" s="11"/>
      <c r="P12" s="11"/>
      <c r="Q12" s="11"/>
      <c r="R12" s="11"/>
      <c r="S12" s="11"/>
      <c r="T12" s="11"/>
    </row>
    <row r="13" spans="3:25">
      <c r="C13" s="105" t="s">
        <v>32</v>
      </c>
      <c r="D13" s="106"/>
      <c r="E13" s="106"/>
      <c r="F13" s="106"/>
      <c r="G13" s="106"/>
      <c r="H13" s="106"/>
      <c r="I13" s="7"/>
      <c r="J13" s="7"/>
      <c r="K13" s="35"/>
      <c r="M13" s="34"/>
      <c r="N13" s="76" t="s">
        <v>178</v>
      </c>
      <c r="O13" s="11"/>
      <c r="P13" s="11"/>
      <c r="Q13" s="11" t="s">
        <v>33</v>
      </c>
      <c r="R13" s="11"/>
      <c r="S13" s="11"/>
      <c r="T13" s="11"/>
      <c r="U13" s="11"/>
      <c r="V13" s="11"/>
    </row>
    <row r="14" spans="3:25">
      <c r="C14" s="5"/>
      <c r="D14" s="6"/>
      <c r="E14" s="7"/>
      <c r="F14" s="7"/>
      <c r="G14" s="7"/>
      <c r="H14" s="7"/>
      <c r="I14" s="35"/>
      <c r="J14" s="11"/>
      <c r="K14" s="36"/>
      <c r="M14" s="34"/>
      <c r="N14" s="76" t="s">
        <v>180</v>
      </c>
      <c r="P14" s="11"/>
      <c r="Q14" s="11"/>
      <c r="R14" s="11"/>
      <c r="S14" s="11"/>
      <c r="T14" s="11"/>
      <c r="U14" s="11"/>
      <c r="V14" s="11"/>
    </row>
    <row r="15" spans="3:25">
      <c r="C15" s="5"/>
      <c r="D15" s="5"/>
      <c r="E15" s="8" t="s">
        <v>34</v>
      </c>
      <c r="F15" s="9" t="s">
        <v>35</v>
      </c>
      <c r="G15" s="10" t="s">
        <v>36</v>
      </c>
      <c r="H15" s="11"/>
      <c r="I15" s="36"/>
      <c r="J15" s="11"/>
      <c r="K15" s="36"/>
      <c r="M15" s="34"/>
      <c r="N15" s="76" t="s">
        <v>181</v>
      </c>
      <c r="P15" s="11" t="s">
        <v>37</v>
      </c>
      <c r="Q15" s="97" t="s">
        <v>127</v>
      </c>
      <c r="R15" s="98"/>
      <c r="S15" s="98"/>
      <c r="T15" s="98"/>
      <c r="U15" s="98"/>
      <c r="V15" s="98"/>
      <c r="W15" s="98"/>
      <c r="X15" s="98"/>
      <c r="Y15" s="98"/>
    </row>
    <row r="16" spans="3:25">
      <c r="C16" s="5"/>
      <c r="D16" s="5"/>
      <c r="E16" s="8" t="s">
        <v>38</v>
      </c>
      <c r="F16" s="12"/>
      <c r="G16" s="11"/>
      <c r="H16" s="11"/>
      <c r="I16" s="36"/>
      <c r="J16" s="11"/>
      <c r="K16" s="36"/>
      <c r="M16" s="34"/>
      <c r="N16" s="76" t="s">
        <v>182</v>
      </c>
      <c r="P16" t="s">
        <v>39</v>
      </c>
      <c r="Q16" s="59">
        <v>252</v>
      </c>
      <c r="R16" s="11"/>
      <c r="S16" s="11"/>
      <c r="T16" s="11"/>
      <c r="U16" s="11"/>
      <c r="V16" s="11"/>
    </row>
    <row r="17" spans="3:29">
      <c r="C17" s="5"/>
      <c r="D17" s="5"/>
      <c r="E17" s="13" t="s">
        <v>40</v>
      </c>
      <c r="F17" s="12"/>
      <c r="G17" t="s">
        <v>41</v>
      </c>
      <c r="I17" s="36"/>
      <c r="J17" s="11"/>
      <c r="K17" s="36"/>
      <c r="M17" s="34"/>
      <c r="N17" s="76" t="s">
        <v>192</v>
      </c>
      <c r="P17" s="37" t="s">
        <v>42</v>
      </c>
      <c r="Q17" s="60" t="s">
        <v>43</v>
      </c>
      <c r="S17" s="11"/>
      <c r="T17" s="11"/>
      <c r="U17" s="11"/>
      <c r="V17" s="11"/>
    </row>
    <row r="18" spans="3:29">
      <c r="C18" s="5"/>
      <c r="D18" s="14"/>
      <c r="E18" s="15" t="s">
        <v>44</v>
      </c>
      <c r="F18" s="16"/>
      <c r="G18" s="17" t="s">
        <v>45</v>
      </c>
      <c r="H18" s="18" t="s">
        <v>46</v>
      </c>
      <c r="I18" s="18"/>
      <c r="J18" s="18"/>
      <c r="K18" s="38"/>
      <c r="L18" s="39"/>
      <c r="M18" s="34"/>
      <c r="N18" s="76" t="s">
        <v>183</v>
      </c>
      <c r="P18" s="11" t="s">
        <v>47</v>
      </c>
      <c r="Q18" s="61">
        <v>13316152152</v>
      </c>
      <c r="R18" s="11" t="s">
        <v>48</v>
      </c>
      <c r="S18" s="11"/>
      <c r="T18" s="11"/>
      <c r="U18" s="11"/>
      <c r="V18" s="11"/>
    </row>
    <row r="19" spans="3:29">
      <c r="C19" s="5"/>
      <c r="K19" s="36"/>
      <c r="M19" s="34"/>
      <c r="N19" s="76" t="s">
        <v>184</v>
      </c>
      <c r="P19" t="s">
        <v>49</v>
      </c>
      <c r="Q19" s="62">
        <v>123654</v>
      </c>
      <c r="R19" s="11"/>
      <c r="S19" s="11"/>
      <c r="T19" s="11"/>
      <c r="U19" s="11"/>
      <c r="V19" s="11"/>
    </row>
    <row r="20" spans="3:29">
      <c r="C20" s="5"/>
      <c r="K20" s="36"/>
      <c r="M20" s="34"/>
      <c r="N20" s="76" t="s">
        <v>185</v>
      </c>
      <c r="P20" s="11" t="s">
        <v>50</v>
      </c>
      <c r="Q20" s="62" t="s">
        <v>51</v>
      </c>
      <c r="R20" s="11" t="s">
        <v>52</v>
      </c>
      <c r="S20" s="11"/>
      <c r="T20" s="63" t="s">
        <v>53</v>
      </c>
      <c r="U20" s="11"/>
      <c r="V20" s="11"/>
    </row>
    <row r="21" spans="3:29">
      <c r="C21" s="19"/>
      <c r="D21" s="20"/>
      <c r="E21" s="20"/>
      <c r="F21" s="20"/>
      <c r="G21" s="20"/>
      <c r="H21" s="20"/>
      <c r="I21" s="20"/>
      <c r="J21" s="20"/>
      <c r="K21" s="40"/>
      <c r="M21" s="34"/>
      <c r="N21" s="76" t="s">
        <v>186</v>
      </c>
      <c r="P21" s="11" t="s">
        <v>54</v>
      </c>
      <c r="Q21" s="64" t="s">
        <v>55</v>
      </c>
      <c r="R21" s="11" t="s">
        <v>56</v>
      </c>
      <c r="S21" s="11"/>
      <c r="T21" s="63" t="s">
        <v>53</v>
      </c>
      <c r="U21" s="11"/>
      <c r="V21" s="11"/>
    </row>
    <row r="22" spans="3:29">
      <c r="C22" s="21"/>
      <c r="D22" s="22"/>
      <c r="E22" s="23" t="s">
        <v>57</v>
      </c>
      <c r="F22" s="24"/>
      <c r="G22" s="22"/>
      <c r="H22" s="22"/>
      <c r="I22" s="22"/>
      <c r="J22" s="22"/>
      <c r="K22" s="41"/>
      <c r="M22" s="34"/>
      <c r="P22" s="11" t="s">
        <v>58</v>
      </c>
      <c r="Q22" s="64">
        <v>140050</v>
      </c>
      <c r="R22" s="11" t="s">
        <v>59</v>
      </c>
      <c r="S22" s="11" t="s">
        <v>60</v>
      </c>
      <c r="T22" s="63" t="s">
        <v>53</v>
      </c>
      <c r="U22" s="11"/>
      <c r="V22" s="11"/>
    </row>
    <row r="23" spans="3:29">
      <c r="C23" s="21"/>
      <c r="D23" s="22"/>
      <c r="E23" s="23" t="s">
        <v>61</v>
      </c>
      <c r="F23" s="24"/>
      <c r="G23" s="22" t="s">
        <v>62</v>
      </c>
      <c r="H23" s="22"/>
      <c r="I23" s="22"/>
      <c r="J23" s="22"/>
      <c r="K23" s="41"/>
      <c r="M23" s="34"/>
      <c r="P23" t="s">
        <v>63</v>
      </c>
      <c r="Q23" s="65" t="s">
        <v>64</v>
      </c>
      <c r="R23" s="11" t="s">
        <v>65</v>
      </c>
      <c r="S23" s="11"/>
      <c r="T23" s="63" t="s">
        <v>53</v>
      </c>
      <c r="U23" s="11"/>
      <c r="V23" s="11"/>
      <c r="Z23" s="73" t="s">
        <v>238</v>
      </c>
    </row>
    <row r="24" spans="3:29">
      <c r="C24" s="21"/>
      <c r="D24" s="22"/>
      <c r="E24" s="23" t="s">
        <v>66</v>
      </c>
      <c r="F24" s="24"/>
      <c r="G24" s="22"/>
      <c r="H24" s="22"/>
      <c r="I24" s="22"/>
      <c r="J24" s="22"/>
      <c r="K24" s="41"/>
      <c r="M24" s="34"/>
      <c r="P24" s="11" t="s">
        <v>67</v>
      </c>
      <c r="Q24" s="66" t="s">
        <v>68</v>
      </c>
      <c r="R24" s="11" t="s">
        <v>69</v>
      </c>
      <c r="S24" s="11"/>
      <c r="T24" s="11"/>
      <c r="U24" s="11"/>
      <c r="V24" s="11"/>
    </row>
    <row r="25" spans="3:29">
      <c r="C25" s="21"/>
      <c r="D25" s="22"/>
      <c r="E25" s="23" t="s">
        <v>70</v>
      </c>
      <c r="F25" s="25"/>
      <c r="G25" s="22"/>
      <c r="H25" s="22"/>
      <c r="I25" s="22"/>
      <c r="J25" s="22"/>
      <c r="K25" s="41"/>
      <c r="M25" s="34"/>
      <c r="P25" s="11" t="s">
        <v>71</v>
      </c>
      <c r="Q25" s="67" t="s">
        <v>31</v>
      </c>
      <c r="R25" s="11"/>
      <c r="S25" s="11"/>
      <c r="V25" s="11"/>
    </row>
    <row r="26" spans="3:29">
      <c r="C26" s="21"/>
      <c r="D26" s="22"/>
      <c r="E26" s="23" t="s">
        <v>72</v>
      </c>
      <c r="F26" s="99"/>
      <c r="G26" s="99"/>
      <c r="H26" s="99"/>
      <c r="I26" s="22"/>
      <c r="J26" s="22"/>
      <c r="K26" s="41"/>
      <c r="M26" s="34"/>
    </row>
    <row r="27" spans="3:29">
      <c r="C27" s="21"/>
      <c r="D27" s="22"/>
      <c r="E27" s="23" t="s">
        <v>73</v>
      </c>
      <c r="F27" s="99"/>
      <c r="G27" s="99"/>
      <c r="H27" s="99"/>
      <c r="I27" s="22"/>
      <c r="J27" s="22"/>
      <c r="K27" s="41"/>
      <c r="M27" s="34"/>
      <c r="N27" s="11"/>
      <c r="O27" s="11"/>
      <c r="R27" s="11"/>
      <c r="S27" s="11"/>
      <c r="X27" s="73" t="s">
        <v>212</v>
      </c>
    </row>
    <row r="28" spans="3:29">
      <c r="C28" s="21"/>
      <c r="D28" s="22"/>
      <c r="E28" s="22"/>
      <c r="F28" s="22"/>
      <c r="G28" s="22"/>
      <c r="H28" s="22"/>
      <c r="I28" s="22"/>
      <c r="J28" s="22"/>
      <c r="K28" s="41"/>
      <c r="M28" s="11"/>
      <c r="N28" s="11"/>
      <c r="O28" s="11"/>
      <c r="P28" s="11"/>
      <c r="Q28" s="11"/>
      <c r="R28" s="11"/>
      <c r="S28" s="11"/>
    </row>
    <row r="29" spans="3:29">
      <c r="C29" s="6"/>
      <c r="D29" s="7"/>
      <c r="E29" s="7" t="s">
        <v>74</v>
      </c>
      <c r="F29" s="7"/>
      <c r="G29" s="7"/>
      <c r="H29" s="7"/>
      <c r="I29" s="7"/>
      <c r="J29" s="7"/>
      <c r="K29" s="35"/>
      <c r="M29" s="11"/>
      <c r="N29" s="11"/>
      <c r="O29" s="11" t="s">
        <v>75</v>
      </c>
      <c r="S29" s="11"/>
      <c r="T29" s="11"/>
    </row>
    <row r="30" spans="3:29">
      <c r="C30" s="5"/>
      <c r="E30" t="s">
        <v>76</v>
      </c>
      <c r="F30" s="11" t="s">
        <v>77</v>
      </c>
      <c r="G30" s="11" t="s">
        <v>78</v>
      </c>
      <c r="H30" t="s">
        <v>79</v>
      </c>
      <c r="I30" s="11" t="s">
        <v>80</v>
      </c>
      <c r="J30" s="11" t="s">
        <v>81</v>
      </c>
      <c r="K30" s="36"/>
      <c r="M30" s="11"/>
      <c r="N30" s="11"/>
      <c r="O30" s="42" t="s">
        <v>82</v>
      </c>
      <c r="P30" s="43" t="s">
        <v>83</v>
      </c>
      <c r="Q30" s="43" t="s">
        <v>2</v>
      </c>
      <c r="R30" s="43" t="s">
        <v>48</v>
      </c>
      <c r="S30" s="42"/>
      <c r="T30" s="42" t="s">
        <v>49</v>
      </c>
      <c r="U30" s="43" t="s">
        <v>84</v>
      </c>
      <c r="V30" s="43" t="s">
        <v>85</v>
      </c>
      <c r="W30" s="43" t="s">
        <v>86</v>
      </c>
      <c r="X30" s="43" t="s">
        <v>87</v>
      </c>
      <c r="Y30" s="43" t="s">
        <v>88</v>
      </c>
      <c r="Z30" s="43" t="s">
        <v>89</v>
      </c>
      <c r="AA30" s="43" t="s">
        <v>90</v>
      </c>
      <c r="AB30" s="43" t="s">
        <v>91</v>
      </c>
      <c r="AC30" s="43" t="s">
        <v>92</v>
      </c>
    </row>
    <row r="31" spans="3:29">
      <c r="C31" s="5"/>
      <c r="D31" s="11"/>
      <c r="E31" s="11"/>
      <c r="F31" s="11" t="s">
        <v>93</v>
      </c>
      <c r="G31" s="11">
        <v>380</v>
      </c>
      <c r="H31" s="12">
        <v>1</v>
      </c>
      <c r="I31" s="44">
        <v>8</v>
      </c>
      <c r="J31" s="11">
        <f>G31*I31/10</f>
        <v>304</v>
      </c>
      <c r="K31" s="36"/>
      <c r="M31" s="11"/>
      <c r="N31" s="11"/>
      <c r="O31" s="42" t="s">
        <v>94</v>
      </c>
      <c r="P31" s="43">
        <v>252</v>
      </c>
      <c r="Q31" s="43" t="s">
        <v>43</v>
      </c>
      <c r="R31" s="43">
        <v>13316152152</v>
      </c>
      <c r="S31" s="42"/>
      <c r="T31" s="42" t="s">
        <v>53</v>
      </c>
      <c r="U31" s="43" t="s">
        <v>51</v>
      </c>
      <c r="V31" s="43" t="s">
        <v>55</v>
      </c>
      <c r="W31" s="43">
        <v>140050</v>
      </c>
      <c r="X31" s="68" t="s">
        <v>64</v>
      </c>
      <c r="Y31" s="43" t="s">
        <v>68</v>
      </c>
      <c r="Z31" s="43" t="s">
        <v>31</v>
      </c>
      <c r="AA31" s="43" t="s">
        <v>95</v>
      </c>
      <c r="AB31" s="43" t="s">
        <v>96</v>
      </c>
      <c r="AC31" s="69" t="s">
        <v>97</v>
      </c>
    </row>
    <row r="32" spans="3:29">
      <c r="C32" s="5"/>
      <c r="D32" s="11"/>
      <c r="E32" s="11"/>
      <c r="F32" s="11" t="s">
        <v>98</v>
      </c>
      <c r="G32" s="11">
        <v>580</v>
      </c>
      <c r="H32" s="12">
        <v>2</v>
      </c>
      <c r="I32" s="45">
        <v>9</v>
      </c>
      <c r="J32" s="11">
        <f>G32*I32/10*H32</f>
        <v>1044</v>
      </c>
      <c r="K32" s="36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</row>
    <row r="33" spans="1:29">
      <c r="C33" s="5"/>
      <c r="D33" s="11"/>
      <c r="E33" s="11"/>
      <c r="F33" s="11" t="s">
        <v>99</v>
      </c>
      <c r="G33" s="11">
        <v>782</v>
      </c>
      <c r="H33" s="26">
        <v>1</v>
      </c>
      <c r="I33" s="44">
        <v>8.5</v>
      </c>
      <c r="J33" s="11">
        <f>G33*I33/10</f>
        <v>664.7</v>
      </c>
      <c r="K33" s="36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</row>
    <row r="34" spans="1:29">
      <c r="C34" s="5"/>
      <c r="D34" s="11"/>
      <c r="E34" s="11" t="s">
        <v>100</v>
      </c>
      <c r="G34" s="11">
        <f t="shared" ref="G34:J34" si="0">SUM(G31:G33)</f>
        <v>1742</v>
      </c>
      <c r="H34" s="11">
        <f t="shared" si="0"/>
        <v>4</v>
      </c>
      <c r="I34" s="11" t="s">
        <v>24</v>
      </c>
      <c r="J34" s="11">
        <f t="shared" si="0"/>
        <v>2012.7</v>
      </c>
      <c r="K34" s="36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</row>
    <row r="35" spans="1:29">
      <c r="C35" s="5"/>
      <c r="D35" s="11"/>
      <c r="E35" s="11"/>
      <c r="F35" s="11"/>
      <c r="G35" s="11"/>
      <c r="H35" s="11"/>
      <c r="I35" s="11"/>
      <c r="J35" s="11"/>
      <c r="K35" s="36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</row>
    <row r="36" spans="1:29">
      <c r="C36" s="14"/>
      <c r="D36" s="27"/>
      <c r="E36" s="28" t="s">
        <v>101</v>
      </c>
      <c r="F36" s="27"/>
      <c r="G36" s="27"/>
      <c r="H36" s="27"/>
      <c r="I36" s="27"/>
      <c r="J36" s="27"/>
      <c r="K36" s="46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>
      <c r="A38" s="105" t="s">
        <v>102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7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</row>
    <row r="39" spans="1:29">
      <c r="A39" s="108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10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>
      <c r="A40" s="5"/>
      <c r="M40" s="36"/>
    </row>
    <row r="41" spans="1:29">
      <c r="A41" s="5"/>
      <c r="D41" s="100" t="s">
        <v>103</v>
      </c>
      <c r="E41" s="101"/>
      <c r="F41" s="101"/>
      <c r="G41" s="102"/>
      <c r="H41" s="29" t="s">
        <v>104</v>
      </c>
      <c r="M41" s="36"/>
    </row>
    <row r="42" spans="1:29">
      <c r="A42" s="5"/>
      <c r="M42" s="36"/>
    </row>
    <row r="43" spans="1:29">
      <c r="A43" s="26" t="s">
        <v>105</v>
      </c>
      <c r="B43" s="26" t="s">
        <v>106</v>
      </c>
      <c r="C43" s="26" t="s">
        <v>107</v>
      </c>
      <c r="D43" s="26" t="s">
        <v>108</v>
      </c>
      <c r="E43" s="26" t="s">
        <v>109</v>
      </c>
      <c r="F43" s="26" t="s">
        <v>79</v>
      </c>
      <c r="G43" s="26" t="s">
        <v>110</v>
      </c>
      <c r="H43" s="26" t="s">
        <v>111</v>
      </c>
      <c r="I43" s="26" t="s">
        <v>34</v>
      </c>
      <c r="J43" s="26" t="s">
        <v>112</v>
      </c>
      <c r="K43" s="114" t="s">
        <v>113</v>
      </c>
      <c r="L43" s="115"/>
      <c r="M43" s="114"/>
    </row>
    <row r="44" spans="1:29">
      <c r="A44" s="26"/>
      <c r="B44" s="116">
        <v>42491.466666666704</v>
      </c>
      <c r="C44" s="26" t="s">
        <v>93</v>
      </c>
      <c r="D44" s="26">
        <v>380</v>
      </c>
      <c r="E44" s="26">
        <v>8</v>
      </c>
      <c r="F44" s="26">
        <v>1</v>
      </c>
      <c r="G44" s="26">
        <f>D44*E44/10</f>
        <v>304</v>
      </c>
      <c r="H44" s="114">
        <v>2012.7</v>
      </c>
      <c r="I44" s="26" t="s">
        <v>114</v>
      </c>
      <c r="J44" s="26" t="s">
        <v>31</v>
      </c>
      <c r="K44" s="47" t="s">
        <v>115</v>
      </c>
      <c r="L44" s="48" t="s">
        <v>116</v>
      </c>
      <c r="M44" s="44"/>
    </row>
    <row r="45" spans="1:29">
      <c r="A45" s="26"/>
      <c r="B45" s="117"/>
      <c r="C45" s="26" t="s">
        <v>98</v>
      </c>
      <c r="D45" s="26">
        <v>580</v>
      </c>
      <c r="E45" s="26">
        <v>9</v>
      </c>
      <c r="F45" s="26">
        <v>2</v>
      </c>
      <c r="G45" s="26">
        <f>D45*E45/10*2</f>
        <v>1044</v>
      </c>
      <c r="H45" s="114"/>
      <c r="I45" s="26"/>
      <c r="J45" s="26"/>
      <c r="K45" s="49"/>
      <c r="L45" s="4"/>
      <c r="M45" s="26"/>
      <c r="O45" s="111" t="s">
        <v>117</v>
      </c>
      <c r="P45" s="112"/>
    </row>
    <row r="46" spans="1:29">
      <c r="A46" s="26"/>
      <c r="B46" s="118"/>
      <c r="C46" s="26" t="s">
        <v>99</v>
      </c>
      <c r="D46" s="26">
        <v>782</v>
      </c>
      <c r="E46" s="26">
        <v>8.5</v>
      </c>
      <c r="F46" s="26">
        <v>1</v>
      </c>
      <c r="G46" s="26">
        <f>D46*E46/10</f>
        <v>664.7</v>
      </c>
      <c r="H46" s="114"/>
      <c r="I46" s="26"/>
      <c r="J46" s="26"/>
      <c r="K46" s="121" t="s">
        <v>118</v>
      </c>
      <c r="L46" s="121" t="s">
        <v>119</v>
      </c>
      <c r="M46" s="26"/>
      <c r="O46" s="113"/>
      <c r="P46" s="110"/>
    </row>
    <row r="47" spans="1:2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2"/>
      <c r="L47" s="122"/>
      <c r="M47" s="26"/>
      <c r="O47" s="50" t="s">
        <v>120</v>
      </c>
      <c r="P47" s="51" t="s">
        <v>121</v>
      </c>
    </row>
    <row r="48" spans="1:2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2"/>
      <c r="L48" s="122"/>
      <c r="M48" s="26"/>
      <c r="O48" s="50" t="s">
        <v>122</v>
      </c>
      <c r="P48" s="52"/>
    </row>
    <row r="49" spans="1:1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2"/>
      <c r="L49" s="122"/>
      <c r="M49" s="26"/>
      <c r="O49" s="50" t="s">
        <v>123</v>
      </c>
      <c r="P49" s="53"/>
    </row>
    <row r="50" spans="1:1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2"/>
      <c r="L50" s="122"/>
      <c r="M50" s="26"/>
      <c r="O50" s="50" t="s">
        <v>124</v>
      </c>
      <c r="P50" s="54"/>
    </row>
    <row r="51" spans="1:1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2"/>
      <c r="L51" s="122"/>
      <c r="M51" s="26"/>
      <c r="O51" s="50" t="s">
        <v>125</v>
      </c>
      <c r="P51" s="53"/>
    </row>
    <row r="52" spans="1:1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2"/>
      <c r="L52" s="122"/>
      <c r="M52" s="26"/>
      <c r="O52" s="55" t="s">
        <v>126</v>
      </c>
      <c r="P52" s="56"/>
    </row>
    <row r="53" spans="1:1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2"/>
      <c r="L53" s="122"/>
      <c r="M53" s="26"/>
      <c r="O53" s="50"/>
      <c r="P53" s="51"/>
    </row>
    <row r="54" spans="1:1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2"/>
      <c r="L54" s="122"/>
      <c r="M54" s="26"/>
      <c r="O54" s="50"/>
      <c r="P54" s="51"/>
    </row>
    <row r="55" spans="1:1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2"/>
      <c r="L55" s="122"/>
      <c r="M55" s="26"/>
      <c r="O55" s="50"/>
      <c r="P55" s="51"/>
    </row>
    <row r="56" spans="1:1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3"/>
      <c r="L56" s="123"/>
      <c r="M56" s="26"/>
      <c r="O56" s="50"/>
      <c r="P56" s="51"/>
    </row>
    <row r="57" spans="1:16">
      <c r="A57" s="5"/>
      <c r="M57" s="36"/>
      <c r="O57" s="50"/>
      <c r="P57" s="51"/>
    </row>
    <row r="58" spans="1:16">
      <c r="A58" s="5"/>
      <c r="M58" s="36"/>
      <c r="O58" s="50"/>
      <c r="P58" s="51"/>
    </row>
    <row r="59" spans="1:16">
      <c r="A59" s="5"/>
      <c r="M59" s="36"/>
      <c r="O59" s="50"/>
      <c r="P59" s="51"/>
    </row>
    <row r="60" spans="1:16">
      <c r="A60" s="5"/>
      <c r="M60" s="36"/>
      <c r="O60" s="50"/>
      <c r="P60" s="51"/>
    </row>
    <row r="61" spans="1:16">
      <c r="A61" s="1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46"/>
      <c r="O61" s="50"/>
      <c r="P61" s="51"/>
    </row>
    <row r="62" spans="1:16">
      <c r="O62" s="50"/>
      <c r="P62" s="51"/>
    </row>
    <row r="63" spans="1:16">
      <c r="O63" s="70"/>
      <c r="P63" s="71"/>
    </row>
    <row r="65" spans="4:6">
      <c r="D65" t="s">
        <v>128</v>
      </c>
      <c r="E65" t="s">
        <v>129</v>
      </c>
      <c r="F65" t="s">
        <v>130</v>
      </c>
    </row>
    <row r="66" spans="4:6">
      <c r="D66" t="s">
        <v>131</v>
      </c>
      <c r="E66" t="s">
        <v>132</v>
      </c>
      <c r="F66" t="s">
        <v>133</v>
      </c>
    </row>
    <row r="67" spans="4:6">
      <c r="D67" t="s">
        <v>135</v>
      </c>
      <c r="E67" t="s">
        <v>134</v>
      </c>
    </row>
  </sheetData>
  <mergeCells count="18">
    <mergeCell ref="O45:P46"/>
    <mergeCell ref="K43:M43"/>
    <mergeCell ref="B44:B46"/>
    <mergeCell ref="C2:C9"/>
    <mergeCell ref="E2:E9"/>
    <mergeCell ref="G2:G9"/>
    <mergeCell ref="H44:H46"/>
    <mergeCell ref="K46:K56"/>
    <mergeCell ref="L46:L56"/>
    <mergeCell ref="M1:M10"/>
    <mergeCell ref="C10:K11"/>
    <mergeCell ref="C13:H13"/>
    <mergeCell ref="Q15:Y15"/>
    <mergeCell ref="F26:H26"/>
    <mergeCell ref="F27:H27"/>
    <mergeCell ref="D41:G41"/>
    <mergeCell ref="S8:T9"/>
    <mergeCell ref="A38:M39"/>
  </mergeCells>
  <phoneticPr fontId="17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4"/>
  <sheetViews>
    <sheetView topLeftCell="A19" workbookViewId="0">
      <selection activeCell="F3" sqref="F3"/>
    </sheetView>
  </sheetViews>
  <sheetFormatPr defaultRowHeight="21.75" customHeight="1"/>
  <cols>
    <col min="1" max="1" width="11" style="73" bestFit="1" customWidth="1"/>
    <col min="2" max="2" width="15" style="73" bestFit="1" customWidth="1"/>
    <col min="3" max="3" width="11" style="73" bestFit="1" customWidth="1"/>
    <col min="4" max="4" width="10.5" style="73" bestFit="1" customWidth="1"/>
    <col min="5" max="5" width="16.125" style="73" bestFit="1" customWidth="1"/>
    <col min="6" max="6" width="12.375" style="73" customWidth="1"/>
    <col min="7" max="7" width="13" style="73" bestFit="1" customWidth="1"/>
    <col min="8" max="8" width="21.625" style="73" bestFit="1" customWidth="1"/>
    <col min="9" max="9" width="12.75" style="73" customWidth="1"/>
    <col min="10" max="10" width="15" style="73" bestFit="1" customWidth="1"/>
    <col min="11" max="11" width="9" style="73"/>
    <col min="12" max="12" width="13.875" style="73" bestFit="1" customWidth="1"/>
    <col min="13" max="16384" width="9" style="73"/>
  </cols>
  <sheetData>
    <row r="1" spans="1:20" ht="21.75" customHeight="1">
      <c r="A1" s="73" t="s">
        <v>309</v>
      </c>
      <c r="B1" s="73" t="s">
        <v>310</v>
      </c>
      <c r="D1" s="73" t="s">
        <v>314</v>
      </c>
      <c r="E1" s="73" t="s">
        <v>311</v>
      </c>
    </row>
    <row r="2" spans="1:20" ht="21.75" customHeight="1">
      <c r="B2" s="73" t="s">
        <v>311</v>
      </c>
      <c r="E2" s="73" t="s">
        <v>315</v>
      </c>
    </row>
    <row r="3" spans="1:20" ht="21.75" customHeight="1">
      <c r="B3" s="73" t="s">
        <v>312</v>
      </c>
      <c r="E3" s="73" t="s">
        <v>313</v>
      </c>
    </row>
    <row r="4" spans="1:20" ht="21.75" customHeight="1">
      <c r="B4" s="73" t="s">
        <v>313</v>
      </c>
    </row>
    <row r="5" spans="1:20" ht="21.75" customHeight="1">
      <c r="B5" s="72"/>
    </row>
    <row r="6" spans="1:20" ht="21.75" customHeight="1">
      <c r="A6" s="74" t="s">
        <v>142</v>
      </c>
    </row>
    <row r="7" spans="1:20" ht="21.75" customHeight="1">
      <c r="A7" s="88" t="s">
        <v>139</v>
      </c>
      <c r="B7" s="89" t="s">
        <v>155</v>
      </c>
      <c r="C7" s="88" t="s">
        <v>140</v>
      </c>
      <c r="D7" s="89" t="s">
        <v>154</v>
      </c>
      <c r="E7" s="88" t="s">
        <v>267</v>
      </c>
      <c r="F7" s="88" t="s">
        <v>239</v>
      </c>
      <c r="G7" s="88" t="s">
        <v>175</v>
      </c>
      <c r="H7" s="93" t="s">
        <v>264</v>
      </c>
      <c r="I7" s="88" t="s">
        <v>268</v>
      </c>
      <c r="J7" s="93" t="s">
        <v>265</v>
      </c>
      <c r="K7" s="88" t="s">
        <v>176</v>
      </c>
      <c r="L7" s="89" t="s">
        <v>240</v>
      </c>
      <c r="M7" s="88" t="s">
        <v>269</v>
      </c>
      <c r="N7" s="89" t="s">
        <v>241</v>
      </c>
      <c r="O7" s="94" t="s">
        <v>282</v>
      </c>
      <c r="P7" s="89"/>
      <c r="R7" s="88" t="s">
        <v>285</v>
      </c>
      <c r="S7" s="89" t="s">
        <v>278</v>
      </c>
    </row>
    <row r="8" spans="1:20" ht="21.75" customHeight="1">
      <c r="A8" s="77" t="s">
        <v>138</v>
      </c>
      <c r="B8" s="78" t="s">
        <v>167</v>
      </c>
      <c r="C8" s="77" t="s">
        <v>138</v>
      </c>
      <c r="D8" s="79" t="s">
        <v>249</v>
      </c>
      <c r="E8" s="77" t="s">
        <v>167</v>
      </c>
      <c r="F8" s="75" t="s">
        <v>188</v>
      </c>
      <c r="G8" s="77" t="s">
        <v>249</v>
      </c>
      <c r="H8" s="85" t="s">
        <v>167</v>
      </c>
      <c r="I8" s="91" t="s">
        <v>167</v>
      </c>
      <c r="J8" s="79" t="s">
        <v>167</v>
      </c>
      <c r="K8" s="77" t="s">
        <v>167</v>
      </c>
      <c r="L8" s="79" t="s">
        <v>167</v>
      </c>
      <c r="M8" s="75" t="s">
        <v>167</v>
      </c>
      <c r="N8" s="79" t="s">
        <v>167</v>
      </c>
      <c r="O8" s="91" t="s">
        <v>167</v>
      </c>
      <c r="P8" s="79"/>
      <c r="R8" s="91" t="s">
        <v>167</v>
      </c>
      <c r="S8" s="85" t="s">
        <v>167</v>
      </c>
    </row>
    <row r="9" spans="1:20" ht="21.75" customHeight="1">
      <c r="A9" s="77" t="s">
        <v>143</v>
      </c>
      <c r="B9" s="79" t="s">
        <v>174</v>
      </c>
      <c r="C9" s="77" t="s">
        <v>144</v>
      </c>
      <c r="D9" s="79" t="s">
        <v>152</v>
      </c>
      <c r="E9" s="77" t="s">
        <v>242</v>
      </c>
      <c r="F9" s="75" t="s">
        <v>187</v>
      </c>
      <c r="G9" s="77" t="s">
        <v>259</v>
      </c>
      <c r="H9" s="85" t="s">
        <v>221</v>
      </c>
      <c r="I9" s="91" t="s">
        <v>259</v>
      </c>
      <c r="J9" s="79" t="s">
        <v>221</v>
      </c>
      <c r="K9" s="83" t="s">
        <v>82</v>
      </c>
      <c r="L9" s="79" t="s">
        <v>198</v>
      </c>
      <c r="M9" s="75" t="s">
        <v>195</v>
      </c>
      <c r="N9" s="79" t="s">
        <v>196</v>
      </c>
      <c r="O9" s="91" t="s">
        <v>283</v>
      </c>
      <c r="P9" s="79"/>
      <c r="R9" s="92" t="s">
        <v>286</v>
      </c>
      <c r="S9" s="81" t="s">
        <v>277</v>
      </c>
      <c r="T9" s="86" t="s">
        <v>287</v>
      </c>
    </row>
    <row r="10" spans="1:20" ht="21.75" customHeight="1">
      <c r="A10" s="77" t="s">
        <v>137</v>
      </c>
      <c r="B10" s="79" t="s">
        <v>169</v>
      </c>
      <c r="C10" s="77" t="s">
        <v>145</v>
      </c>
      <c r="D10" s="79" t="s">
        <v>153</v>
      </c>
      <c r="E10" s="77" t="s">
        <v>77</v>
      </c>
      <c r="F10" s="75" t="s">
        <v>189</v>
      </c>
      <c r="G10" s="77" t="s">
        <v>260</v>
      </c>
      <c r="H10" s="85" t="s">
        <v>222</v>
      </c>
      <c r="I10" s="77" t="s">
        <v>266</v>
      </c>
      <c r="J10" s="79" t="s">
        <v>241</v>
      </c>
      <c r="K10" s="83" t="s">
        <v>83</v>
      </c>
      <c r="L10" s="79" t="s">
        <v>199</v>
      </c>
      <c r="M10" s="75"/>
      <c r="N10" s="79"/>
      <c r="O10" s="92" t="s">
        <v>284</v>
      </c>
      <c r="P10" s="81"/>
      <c r="Q10" s="11" t="s">
        <v>122</v>
      </c>
      <c r="T10" s="86" t="s">
        <v>288</v>
      </c>
    </row>
    <row r="11" spans="1:20" ht="21.75" customHeight="1">
      <c r="A11" s="77" t="s">
        <v>158</v>
      </c>
      <c r="B11" s="79" t="s">
        <v>170</v>
      </c>
      <c r="C11" s="77" t="s">
        <v>147</v>
      </c>
      <c r="D11" s="79"/>
      <c r="E11" s="77" t="s">
        <v>10</v>
      </c>
      <c r="F11" s="75" t="s">
        <v>179</v>
      </c>
      <c r="G11" s="91" t="s">
        <v>261</v>
      </c>
      <c r="H11" s="85" t="s">
        <v>276</v>
      </c>
      <c r="I11" s="83" t="s">
        <v>76</v>
      </c>
      <c r="J11" s="79" t="s">
        <v>270</v>
      </c>
      <c r="K11" s="83" t="s">
        <v>2</v>
      </c>
      <c r="L11" s="79" t="s">
        <v>200</v>
      </c>
      <c r="M11" s="75"/>
      <c r="N11" s="79"/>
      <c r="Q11" s="11" t="s">
        <v>123</v>
      </c>
      <c r="T11" s="86" t="s">
        <v>289</v>
      </c>
    </row>
    <row r="12" spans="1:20" ht="21.75" customHeight="1">
      <c r="A12" s="77" t="s">
        <v>141</v>
      </c>
      <c r="B12" s="79" t="s">
        <v>173</v>
      </c>
      <c r="C12" s="77"/>
      <c r="D12" s="79"/>
      <c r="E12" s="77" t="s">
        <v>14</v>
      </c>
      <c r="F12" s="75" t="s">
        <v>190</v>
      </c>
      <c r="G12" s="91" t="s">
        <v>262</v>
      </c>
      <c r="H12" s="85" t="s">
        <v>291</v>
      </c>
      <c r="I12" s="83" t="s">
        <v>77</v>
      </c>
      <c r="J12" s="79" t="s">
        <v>239</v>
      </c>
      <c r="K12" s="83" t="s">
        <v>48</v>
      </c>
      <c r="L12" s="79" t="s">
        <v>201</v>
      </c>
      <c r="M12" s="75"/>
      <c r="N12" s="79"/>
      <c r="Q12" s="50" t="s">
        <v>124</v>
      </c>
      <c r="T12" s="86" t="s">
        <v>290</v>
      </c>
    </row>
    <row r="13" spans="1:20" ht="21.75" customHeight="1">
      <c r="A13" s="77" t="s">
        <v>159</v>
      </c>
      <c r="B13" s="79" t="s">
        <v>276</v>
      </c>
      <c r="C13" s="80"/>
      <c r="D13" s="81"/>
      <c r="E13" s="77" t="s">
        <v>244</v>
      </c>
      <c r="F13" s="75" t="s">
        <v>191</v>
      </c>
      <c r="G13" s="91" t="s">
        <v>292</v>
      </c>
      <c r="H13" s="85" t="s">
        <v>293</v>
      </c>
      <c r="I13" s="83" t="s">
        <v>78</v>
      </c>
      <c r="J13" s="79" t="s">
        <v>271</v>
      </c>
      <c r="K13" s="77" t="s">
        <v>197</v>
      </c>
      <c r="L13" s="79" t="s">
        <v>202</v>
      </c>
      <c r="M13" s="75"/>
      <c r="N13" s="79"/>
      <c r="Q13" s="50" t="s">
        <v>125</v>
      </c>
    </row>
    <row r="14" spans="1:20" ht="21.75" customHeight="1">
      <c r="A14" s="77" t="s">
        <v>160</v>
      </c>
      <c r="B14" s="79" t="s">
        <v>171</v>
      </c>
      <c r="E14" s="77" t="s">
        <v>245</v>
      </c>
      <c r="F14" s="75" t="s">
        <v>246</v>
      </c>
      <c r="G14" s="95" t="s">
        <v>136</v>
      </c>
      <c r="H14" s="85" t="s">
        <v>223</v>
      </c>
      <c r="I14" s="83" t="s">
        <v>79</v>
      </c>
      <c r="J14" s="79" t="s">
        <v>272</v>
      </c>
      <c r="K14" s="83" t="s">
        <v>84</v>
      </c>
      <c r="L14" s="79" t="s">
        <v>203</v>
      </c>
      <c r="M14" s="75"/>
      <c r="N14" s="79"/>
    </row>
    <row r="15" spans="1:20" ht="21.75" customHeight="1">
      <c r="A15" s="77" t="s">
        <v>161</v>
      </c>
      <c r="B15" s="79" t="s">
        <v>172</v>
      </c>
      <c r="E15" s="77" t="s">
        <v>23</v>
      </c>
      <c r="F15" s="75" t="s">
        <v>247</v>
      </c>
      <c r="G15" s="95" t="s">
        <v>250</v>
      </c>
      <c r="H15" s="85" t="s">
        <v>224</v>
      </c>
      <c r="I15" s="83" t="s">
        <v>80</v>
      </c>
      <c r="J15" s="79" t="s">
        <v>246</v>
      </c>
      <c r="K15" s="77" t="s">
        <v>213</v>
      </c>
      <c r="L15" s="85" t="s">
        <v>217</v>
      </c>
      <c r="M15" s="75"/>
      <c r="N15" s="79"/>
    </row>
    <row r="16" spans="1:20" ht="21.75" customHeight="1">
      <c r="A16" s="77" t="s">
        <v>168</v>
      </c>
      <c r="B16" s="79" t="s">
        <v>156</v>
      </c>
      <c r="E16" s="77" t="s">
        <v>26</v>
      </c>
      <c r="F16" s="75" t="s">
        <v>193</v>
      </c>
      <c r="G16" s="95" t="s">
        <v>251</v>
      </c>
      <c r="H16" s="85" t="s">
        <v>240</v>
      </c>
      <c r="I16" s="83" t="s">
        <v>81</v>
      </c>
      <c r="J16" s="79" t="s">
        <v>273</v>
      </c>
      <c r="K16" s="83" t="s">
        <v>85</v>
      </c>
      <c r="L16" s="79" t="s">
        <v>204</v>
      </c>
      <c r="M16" s="75"/>
      <c r="N16" s="79"/>
    </row>
    <row r="17" spans="1:14" ht="21.75" customHeight="1">
      <c r="A17" s="77" t="s">
        <v>162</v>
      </c>
      <c r="B17" s="79" t="s">
        <v>157</v>
      </c>
      <c r="E17" s="77" t="s">
        <v>28</v>
      </c>
      <c r="F17" s="75" t="s">
        <v>248</v>
      </c>
      <c r="G17" s="95" t="s">
        <v>252</v>
      </c>
      <c r="H17" s="85" t="s">
        <v>303</v>
      </c>
      <c r="I17" s="91" t="s">
        <v>263</v>
      </c>
      <c r="J17" s="79" t="s">
        <v>222</v>
      </c>
      <c r="K17" s="77" t="s">
        <v>214</v>
      </c>
      <c r="L17" s="85" t="s">
        <v>218</v>
      </c>
      <c r="M17" s="75"/>
      <c r="N17" s="79"/>
    </row>
    <row r="18" spans="1:14" ht="21.75" customHeight="1">
      <c r="A18" s="77" t="s">
        <v>146</v>
      </c>
      <c r="B18" s="79" t="s">
        <v>166</v>
      </c>
      <c r="E18" s="77" t="s">
        <v>151</v>
      </c>
      <c r="F18" s="75" t="s">
        <v>194</v>
      </c>
      <c r="G18" s="77" t="s">
        <v>253</v>
      </c>
      <c r="H18" s="85" t="s">
        <v>279</v>
      </c>
      <c r="I18" s="77"/>
      <c r="J18" s="79"/>
      <c r="K18" s="83" t="s">
        <v>86</v>
      </c>
      <c r="L18" s="79" t="s">
        <v>205</v>
      </c>
      <c r="M18" s="75"/>
      <c r="N18" s="79"/>
    </row>
    <row r="19" spans="1:14" ht="21.75" customHeight="1">
      <c r="A19" s="77" t="s">
        <v>148</v>
      </c>
      <c r="B19" s="79" t="s">
        <v>165</v>
      </c>
      <c r="E19" s="80"/>
      <c r="F19" s="82"/>
      <c r="G19" s="77" t="s">
        <v>254</v>
      </c>
      <c r="H19" s="85" t="s">
        <v>280</v>
      </c>
      <c r="I19" s="80"/>
      <c r="J19" s="81"/>
      <c r="K19" s="77" t="s">
        <v>215</v>
      </c>
      <c r="L19" s="85" t="s">
        <v>219</v>
      </c>
      <c r="M19" s="82"/>
      <c r="N19" s="81"/>
    </row>
    <row r="20" spans="1:14" ht="21.75" customHeight="1">
      <c r="A20" s="77" t="s">
        <v>149</v>
      </c>
      <c r="B20" s="79" t="s">
        <v>163</v>
      </c>
      <c r="G20" s="77" t="s">
        <v>255</v>
      </c>
      <c r="H20" s="79" t="s">
        <v>274</v>
      </c>
      <c r="K20" s="83" t="s">
        <v>87</v>
      </c>
      <c r="L20" s="79" t="s">
        <v>206</v>
      </c>
    </row>
    <row r="21" spans="1:14" ht="21.75" customHeight="1">
      <c r="A21" s="80" t="s">
        <v>150</v>
      </c>
      <c r="B21" s="81" t="s">
        <v>164</v>
      </c>
      <c r="G21" s="77" t="s">
        <v>256</v>
      </c>
      <c r="H21" s="79" t="s">
        <v>201</v>
      </c>
      <c r="K21" s="77" t="s">
        <v>216</v>
      </c>
      <c r="L21" s="85" t="s">
        <v>220</v>
      </c>
    </row>
    <row r="22" spans="1:14" ht="21.75" customHeight="1">
      <c r="C22" s="75"/>
      <c r="D22" s="75"/>
      <c r="F22" s="75"/>
      <c r="G22" s="77" t="s">
        <v>257</v>
      </c>
      <c r="H22" s="79" t="s">
        <v>275</v>
      </c>
      <c r="K22" s="83" t="s">
        <v>88</v>
      </c>
      <c r="L22" s="79" t="s">
        <v>207</v>
      </c>
    </row>
    <row r="23" spans="1:14" ht="21.75" customHeight="1">
      <c r="C23" s="75"/>
      <c r="D23" s="75"/>
      <c r="F23" s="75"/>
      <c r="G23" s="77" t="s">
        <v>258</v>
      </c>
      <c r="H23" s="79" t="s">
        <v>281</v>
      </c>
      <c r="K23" s="83" t="s">
        <v>89</v>
      </c>
      <c r="L23" s="79" t="s">
        <v>208</v>
      </c>
    </row>
    <row r="24" spans="1:14" ht="21.75" customHeight="1">
      <c r="C24" s="75"/>
      <c r="D24" s="75"/>
      <c r="F24" s="75"/>
      <c r="G24" s="80" t="s">
        <v>299</v>
      </c>
      <c r="H24" s="96" t="s">
        <v>302</v>
      </c>
      <c r="K24" s="83" t="s">
        <v>90</v>
      </c>
      <c r="L24" s="79" t="s">
        <v>209</v>
      </c>
    </row>
    <row r="25" spans="1:14" ht="21.75" customHeight="1">
      <c r="C25" s="75"/>
      <c r="D25" s="75"/>
      <c r="E25" s="75" t="s">
        <v>308</v>
      </c>
      <c r="F25" s="75"/>
      <c r="G25" s="91" t="s">
        <v>304</v>
      </c>
      <c r="H25" s="85" t="s">
        <v>305</v>
      </c>
      <c r="K25" s="83" t="s">
        <v>91</v>
      </c>
      <c r="L25" s="79" t="s">
        <v>210</v>
      </c>
    </row>
    <row r="26" spans="1:14" ht="21.75" customHeight="1">
      <c r="C26" s="75"/>
      <c r="D26" s="75"/>
      <c r="E26" s="75" t="s">
        <v>306</v>
      </c>
      <c r="F26" s="75"/>
      <c r="K26" s="84" t="s">
        <v>92</v>
      </c>
      <c r="L26" s="81" t="s">
        <v>211</v>
      </c>
    </row>
    <row r="27" spans="1:14" ht="21.75" customHeight="1">
      <c r="C27" s="75"/>
      <c r="D27" s="75"/>
      <c r="E27" s="75" t="s">
        <v>307</v>
      </c>
      <c r="F27" s="75"/>
    </row>
    <row r="28" spans="1:14" ht="21.75" customHeight="1">
      <c r="C28" s="75"/>
      <c r="D28" s="75"/>
      <c r="E28" s="75"/>
      <c r="F28" s="75"/>
    </row>
    <row r="29" spans="1:14" ht="21.75" customHeight="1">
      <c r="C29" s="75"/>
      <c r="D29" s="75"/>
      <c r="E29" s="75"/>
      <c r="F29" s="75"/>
      <c r="G29" s="86" t="s">
        <v>294</v>
      </c>
      <c r="H29" s="86" t="s">
        <v>296</v>
      </c>
    </row>
    <row r="30" spans="1:14" ht="21.75" customHeight="1">
      <c r="C30" s="75"/>
      <c r="D30" s="75"/>
      <c r="E30" s="75"/>
      <c r="F30" s="75"/>
      <c r="H30" s="86" t="s">
        <v>295</v>
      </c>
    </row>
    <row r="31" spans="1:14" ht="21.75" customHeight="1">
      <c r="C31" s="75"/>
      <c r="D31" s="75"/>
      <c r="E31" s="75"/>
      <c r="F31" s="75"/>
      <c r="H31" s="86" t="s">
        <v>297</v>
      </c>
    </row>
    <row r="32" spans="1:14" ht="21.75" customHeight="1">
      <c r="C32" s="75"/>
      <c r="D32" s="75"/>
      <c r="E32" s="75"/>
      <c r="F32" s="75"/>
      <c r="H32" s="86" t="s">
        <v>298</v>
      </c>
    </row>
    <row r="33" spans="7:8" ht="21.75" customHeight="1">
      <c r="G33" s="73" t="s">
        <v>299</v>
      </c>
      <c r="H33" s="86" t="s">
        <v>300</v>
      </c>
    </row>
    <row r="34" spans="7:8" ht="21.75" customHeight="1">
      <c r="H34" s="86" t="s">
        <v>301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3"/>
  <sheetViews>
    <sheetView tabSelected="1" workbookViewId="0">
      <selection activeCell="G13" sqref="G13"/>
    </sheetView>
  </sheetViews>
  <sheetFormatPr defaultRowHeight="18.75" customHeight="1"/>
  <cols>
    <col min="1" max="1" width="11" bestFit="1" customWidth="1"/>
    <col min="2" max="2" width="20.125" customWidth="1"/>
  </cols>
  <sheetData>
    <row r="3" spans="1:2" ht="18.75" customHeight="1">
      <c r="A3" s="87" t="s">
        <v>225</v>
      </c>
      <c r="B3" s="73" t="s">
        <v>237</v>
      </c>
    </row>
    <row r="4" spans="1:2" ht="18.75" customHeight="1">
      <c r="A4" s="87"/>
      <c r="B4" s="73"/>
    </row>
    <row r="5" spans="1:2" ht="18.75" customHeight="1">
      <c r="A5" s="87" t="s">
        <v>236</v>
      </c>
    </row>
    <row r="6" spans="1:2" ht="18.75" customHeight="1">
      <c r="A6" s="87" t="s">
        <v>235</v>
      </c>
      <c r="B6" s="73" t="s">
        <v>233</v>
      </c>
    </row>
    <row r="7" spans="1:2" ht="18.75" customHeight="1">
      <c r="A7" s="87" t="s">
        <v>226</v>
      </c>
      <c r="B7" s="73" t="s">
        <v>234</v>
      </c>
    </row>
    <row r="8" spans="1:2" ht="18.75" customHeight="1">
      <c r="A8" s="87" t="s">
        <v>318</v>
      </c>
      <c r="B8" s="73" t="s">
        <v>319</v>
      </c>
    </row>
    <row r="9" spans="1:2" ht="18.75" customHeight="1">
      <c r="A9" s="87" t="s">
        <v>227</v>
      </c>
      <c r="B9" s="73" t="s">
        <v>230</v>
      </c>
    </row>
    <row r="10" spans="1:2" ht="18.75" customHeight="1">
      <c r="A10" s="87" t="s">
        <v>228</v>
      </c>
      <c r="B10" s="73" t="s">
        <v>232</v>
      </c>
    </row>
    <row r="11" spans="1:2" ht="18.75" customHeight="1">
      <c r="A11" s="87" t="s">
        <v>229</v>
      </c>
      <c r="B11" s="73" t="s">
        <v>231</v>
      </c>
    </row>
    <row r="12" spans="1:2" ht="18.75" customHeight="1">
      <c r="A12" s="87" t="s">
        <v>316</v>
      </c>
      <c r="B12" s="73" t="s">
        <v>317</v>
      </c>
    </row>
    <row r="13" spans="1:2" ht="18.75" customHeight="1">
      <c r="A13" s="87" t="s">
        <v>321</v>
      </c>
      <c r="B13" s="73" t="s">
        <v>320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分析图</vt:lpstr>
      <vt:lpstr>表结构</vt:lpstr>
      <vt:lpstr>模板对应文件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MS</cp:lastModifiedBy>
  <dcterms:created xsi:type="dcterms:W3CDTF">2016-05-01T02:40:00Z</dcterms:created>
  <dcterms:modified xsi:type="dcterms:W3CDTF">2016-05-17T07:41:34Z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KSOReadingLayout">
    <vt:bool>false</vt:bool>
  </property>
</Properties>
</file>