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20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<sst xmlns="http://schemas.openxmlformats.org/spreadsheetml/2006/main" count="43">
  <si>
    <t>2020-12-10 08:00:00</t>
  </si>
  <si>
    <t>BTC 开采成本</t>
  </si>
  <si>
    <t>贪婪 : 94</t>
  </si>
  <si>
    <t>$10,065.84</t>
  </si>
  <si>
    <t>Token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</si>
  <si>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</si>
  <si>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</si>
  <si>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</si>
  <si>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</si>
  <si>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</si>
  <si>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
低点价格 18-19年）</t>
  </si>
  <si>
    <t>涨幅（相对  
低点价格18-20年）</t>
  </si>
  <si>
    <t>市值排名</t>
  </si>
  <si>
    <t>总市值</t>
  </si>
  <si>
    <t>美元汇率</t>
  </si>
  <si>
    <t>BTC</t>
  </si>
  <si>
    <t>6.5452</t>
  </si>
  <si>
    <t>ETH</t>
  </si>
  <si>
    <t>火币USDT价格</t>
  </si>
  <si>
    <t>XRP</t>
  </si>
  <si>
    <t>6.44</t>
  </si>
  <si>
    <t>BCH</t>
  </si>
  <si>
    <t>USDT溢价</t>
  </si>
  <si>
    <t>LTC</t>
  </si>
  <si>
    <t>EOS</t>
  </si>
  <si>
    <t>ADA</t>
  </si>
  <si>
    <t>XLM</t>
  </si>
  <si>
    <t>ETC</t>
  </si>
  <si>
    <t>BNB</t>
  </si>
  <si>
    <t>OKB</t>
  </si>
  <si>
    <t>HT</t>
  </si>
  <si>
    <t>ZEC</t>
  </si>
  <si>
    <t>NEO</t>
  </si>
  <si>
    <t>QTUM</t>
  </si>
  <si>
    <t>GXC</t>
  </si>
  <si>
    <t>ELF</t>
  </si>
  <si>
    <t>IOTA</t>
  </si>
  <si>
    <t>WICC</t>
  </si>
  <si>
    <t>STORJ</t>
  </si>
  <si>
    <t>MDS</t>
  </si>
  <si>
    <t>PAI</t>
  </si>
  <si>
    <t>FIL</t>
  </si>
  <si>
    <t>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</si>
</sst>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2" borderId="0">
      <alignment vertical="center"/>
    </xf>
    <xf numFmtId="0" fontId="7" fillId="35" borderId="0">
      <alignment vertical="center"/>
    </xf>
    <xf numFmtId="0" fontId="8" fillId="23" borderId="0">
      <alignment vertical="center"/>
    </xf>
    <xf numFmtId="0" fontId="23" fillId="29" borderId="7">
      <alignment vertical="center"/>
    </xf>
    <xf numFmtId="0" fontId="7" fillId="33" borderId="0">
      <alignment vertical="center"/>
    </xf>
    <xf numFmtId="0" fontId="7" fillId="36" borderId="0">
      <alignment vertical="center"/>
    </xf>
    <xf numFmtId="44" fontId="0" fillId="0" borderId="0">
      <alignment vertical="center"/>
    </xf>
    <xf numFmtId="0" fontId="8" fillId="32" borderId="0">
      <alignment vertical="center"/>
    </xf>
    <xf numFmtId="9" fontId="0" fillId="0" borderId="0">
      <alignment vertical="center"/>
    </xf>
    <xf numFmtId="0" fontId="8" fillId="18" borderId="0">
      <alignment vertical="center"/>
    </xf>
    <xf numFmtId="0" fontId="8" fillId="31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27" borderId="0">
      <alignment vertical="center"/>
    </xf>
    <xf numFmtId="0" fontId="21" fillId="13" borderId="7">
      <alignment vertical="center"/>
    </xf>
    <xf numFmtId="0" fontId="8" fillId="24" borderId="0">
      <alignment vertical="center"/>
    </xf>
    <xf numFmtId="0" fontId="19" fillId="20" borderId="0">
      <alignment vertical="center"/>
    </xf>
    <xf numFmtId="0" fontId="7" fillId="16" borderId="0">
      <alignment vertical="center"/>
    </xf>
    <xf numFmtId="0" fontId="20" fillId="25" borderId="0">
      <alignment vertical="center"/>
    </xf>
    <xf numFmtId="0" fontId="7" fillId="34" borderId="0">
      <alignment vertical="center"/>
    </xf>
    <xf numFmtId="0" fontId="25" fillId="0" borderId="8">
      <alignment vertical="center"/>
    </xf>
    <xf numFmtId="0" fontId="22" fillId="26" borderId="0">
      <alignment vertical="center"/>
    </xf>
    <xf numFmtId="0" fontId="17" fillId="14" borderId="6">
      <alignment vertical="center"/>
    </xf>
    <xf numFmtId="0" fontId="16" fillId="13" borderId="5">
      <alignment vertical="center"/>
    </xf>
    <xf numFmtId="0" fontId="13" fillId="0" borderId="4">
      <alignment vertical="center"/>
    </xf>
    <xf numFmtId="0" fontId="12" fillId="0" borderId="0">
      <alignment vertical="center"/>
    </xf>
    <xf numFmtId="0" fontId="7" fillId="11" borderId="0">
      <alignment vertical="center"/>
    </xf>
    <xf numFmtId="0" fontId="11" fillId="0" borderId="0">
      <alignment vertical="center"/>
    </xf>
    <xf numFmtId="42" fontId="0" fillId="0" borderId="0">
      <alignment vertical="center"/>
    </xf>
    <xf numFmtId="0" fontId="7" fillId="17" borderId="0">
      <alignment vertical="center"/>
    </xf>
    <xf numFmtId="43" fontId="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7" fillId="15" borderId="0">
      <alignment vertical="center"/>
    </xf>
    <xf numFmtId="0" fontId="18" fillId="0" borderId="0">
      <alignment vertical="center"/>
    </xf>
    <xf numFmtId="0" fontId="8" fillId="12" borderId="0">
      <alignment vertical="center"/>
    </xf>
    <xf numFmtId="0" fontId="0" fillId="10" borderId="2">
      <alignment vertical="center"/>
    </xf>
    <xf numFmtId="0" fontId="7" fillId="19" borderId="0">
      <alignment vertical="center"/>
    </xf>
    <xf numFmtId="0" fontId="8" fillId="9" borderId="0">
      <alignment vertical="center"/>
    </xf>
    <xf numFmtId="0" fontId="7" fillId="8" borderId="0">
      <alignment vertical="center"/>
    </xf>
    <xf numFmtId="0" fontId="14" fillId="0" borderId="0">
      <alignment vertical="center"/>
    </xf>
    <xf numFmtId="41" fontId="0" fillId="0" borderId="0">
      <alignment vertical="center"/>
    </xf>
    <xf numFmtId="0" fontId="24" fillId="0" borderId="4">
      <alignment vertical="center"/>
    </xf>
    <xf numFmtId="0" fontId="7" fillId="21" borderId="0">
      <alignment vertical="center"/>
    </xf>
    <xf numFmtId="0" fontId="11" fillId="0" borderId="3">
      <alignment vertical="center"/>
    </xf>
    <xf numFmtId="0" fontId="8" fillId="7" borderId="0">
      <alignment vertical="center"/>
    </xf>
    <xf numFmtId="0" fontId="7" fillId="6" borderId="0">
      <alignment vertical="center"/>
    </xf>
    <xf numFmtId="0" fontId="9" fillId="0" borderId="1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abSelected="1" zoomScale="112" zoomScaleNormal="112" workbookViewId="0">
      <selection activeCell="E16" sqref="E16"/>
    </sheetView>
  </sheetViews>
  <sheetFormatPr defaultColWidth="12.8303571428571" defaultRowHeight="22" customHeight="1"/>
  <cols>
    <col min="1" max="1" width="7.5" style="1" customWidth="1"/>
    <col min="2" max="3" width="18.0714285714286" style="1" customWidth="1"/>
    <col min="4" max="4" width="18.1964285714286" style="1" customWidth="1"/>
    <col min="5" max="5" width="19.1607142857143" style="1" customWidth="1"/>
    <col min="6" max="6" width="12.8303571428571" style="1" customWidth="1"/>
    <col min="7" max="7" width="17.8035714285714" style="1" customWidth="1"/>
    <col min="8" max="8" width="17.1339285714286" style="1" customWidth="1"/>
    <col min="9" max="9" width="12.8303571428571" style="1" customWidth="1"/>
    <col min="10" max="10" width="18.6607142857143" style="2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3" t="s">
        <v>0</v>
      </c>
      <c r="K1" s="12" t="s">
        <v>1</v>
      </c>
    </row>
    <row r="2" ht="36" customHeight="1" spans="1:11">
      <c r="A2" s="4" t="s">
        <v>2</v>
      </c>
      <c r="K2" s="13" t="s">
        <v>3</v>
      </c>
    </row>
    <row r="3" ht="27" customHeight="1" spans="1:1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8" t="s">
        <v>10</v>
      </c>
      <c r="H3" s="8" t="s">
        <v>11</v>
      </c>
      <c r="I3" s="5" t="s">
        <v>12</v>
      </c>
      <c r="J3" s="14" t="s">
        <v>13</v>
      </c>
      <c r="K3" s="5" t="s">
        <v>14</v>
      </c>
    </row>
    <row r="4" ht="17.5" customHeight="1" spans="1:14">
      <c r="A4" s="1" t="s">
        <v>15</v>
      </c>
      <c r="B4" s="6">
        <v>43449</v>
      </c>
      <c r="C4" s="1">
        <v>3155</v>
      </c>
      <c r="D4" s="6">
        <v>43494</v>
      </c>
      <c r="E4" s="1">
        <v>3353</v>
      </c>
      <c r="F4" s="9">
        <v>18403.4100563724</v>
      </c>
      <c r="G4" s="10">
        <f t="shared" ref="G4:G25" si="0">(F4-C4)/C4</f>
        <v>4.83309352024482</v>
      </c>
      <c r="H4" s="10">
        <f t="shared" ref="H4:H26" si="1">(F4-E4)/E4</f>
        <v>4.48864004067176</v>
      </c>
      <c r="I4" s="1">
        <v>1</v>
      </c>
      <c r="J4" s="2">
        <v>341694955101.833</v>
      </c>
      <c r="K4" s="1" t="s">
        <v>16</v>
      </c>
      <c r="M4" s="6"/>
      <c r="N4" s="6"/>
    </row>
    <row r="5" ht="17.5" customHeight="1" spans="1:11">
      <c r="A5" s="1" t="s">
        <v>17</v>
      </c>
      <c r="B5" s="6">
        <v>43447</v>
      </c>
      <c r="C5" s="1">
        <v>81.93</v>
      </c>
      <c r="D5" s="6">
        <v>43493</v>
      </c>
      <c r="E5" s="1">
        <v>101.03</v>
      </c>
      <c r="F5" s="9">
        <v>564.000552661258</v>
      </c>
      <c r="G5" s="10">
        <f t="shared" si="0"/>
        <v>5.88393204761697</v>
      </c>
      <c r="H5" s="10">
        <f t="shared" si="1"/>
        <v>4.58250571772006</v>
      </c>
      <c r="I5" s="1">
        <v>2</v>
      </c>
      <c r="J5" s="2">
        <v>64166360535.9746</v>
      </c>
      <c r="K5" s="5" t="s">
        <v>18</v>
      </c>
    </row>
    <row r="6" ht="17.5" customHeight="1" spans="1:11">
      <c r="A6" s="1" t="s">
        <v>19</v>
      </c>
      <c r="B6" s="6">
        <v>43326</v>
      </c>
      <c r="C6" s="1">
        <v>0.246</v>
      </c>
      <c r="D6" s="6">
        <v>43817</v>
      </c>
      <c r="E6" s="1">
        <v>0.175</v>
      </c>
      <c r="F6" s="9">
        <v>0.57250395589484</v>
      </c>
      <c r="G6" s="10">
        <f t="shared" si="0"/>
        <v>1.32725185323106</v>
      </c>
      <c r="H6" s="10">
        <f t="shared" si="1"/>
        <v>2.27145117654194</v>
      </c>
      <c r="I6" s="1">
        <v>3</v>
      </c>
      <c r="J6" s="2">
        <v>25965815088.9043</v>
      </c>
      <c r="K6" s="1" t="s">
        <v>20</v>
      </c>
    </row>
    <row r="7" ht="17.5" customHeight="1" spans="1:11">
      <c r="A7" s="1" t="s">
        <v>21</v>
      </c>
      <c r="B7" s="6">
        <v>43449</v>
      </c>
      <c r="C7" s="1">
        <v>74.15</v>
      </c>
      <c r="D7" s="6">
        <v>43493</v>
      </c>
      <c r="E7" s="1">
        <v>101.06</v>
      </c>
      <c r="F7" s="9">
        <v>265.125139092879</v>
      </c>
      <c r="G7" s="10">
        <f t="shared" si="0"/>
        <v>2.57552446517706</v>
      </c>
      <c r="H7" s="10">
        <f t="shared" si="1"/>
        <v>1.62344289622876</v>
      </c>
      <c r="I7" s="1">
        <v>6</v>
      </c>
      <c r="J7" s="2">
        <v>4930078184.90957</v>
      </c>
      <c r="K7" s="5" t="s">
        <v>22</v>
      </c>
    </row>
    <row r="8" ht="17.5" customHeight="1" spans="1:11">
      <c r="A8" s="1" t="s">
        <v>23</v>
      </c>
      <c r="B8" s="6">
        <v>43448</v>
      </c>
      <c r="C8" s="1">
        <v>23.53</v>
      </c>
      <c r="D8" s="6">
        <v>43478</v>
      </c>
      <c r="E8" s="1">
        <v>29.2</v>
      </c>
      <c r="F8" s="9">
        <v>75.9915838028173</v>
      </c>
      <c r="G8" s="10">
        <f t="shared" si="0"/>
        <v>2.22956157258042</v>
      </c>
      <c r="H8" s="10">
        <f t="shared" si="1"/>
        <v>1.60245150009648</v>
      </c>
      <c r="I8" s="1">
        <v>5</v>
      </c>
      <c r="J8" s="2">
        <v>5019548903.95406</v>
      </c>
      <c r="K8" s="15">
        <f>(K6-K4)/K4</f>
        <v>-0.0160728472773941</v>
      </c>
    </row>
    <row r="9" ht="17.5" customHeight="1" spans="1:10">
      <c r="A9" s="1" t="s">
        <v>24</v>
      </c>
      <c r="B9" s="6">
        <v>43441</v>
      </c>
      <c r="C9" s="1">
        <v>1.527</v>
      </c>
      <c r="D9" s="6">
        <v>43816</v>
      </c>
      <c r="E9" s="1">
        <v>2.1481</v>
      </c>
      <c r="F9" s="9">
        <v>2.78178651388592</v>
      </c>
      <c r="G9" s="10">
        <f t="shared" si="0"/>
        <v>0.821733145963274</v>
      </c>
      <c r="H9" s="10">
        <f t="shared" si="1"/>
        <v>0.294998609881253</v>
      </c>
      <c r="I9" s="1">
        <v>14</v>
      </c>
      <c r="J9" s="2">
        <v>2610637066.02573</v>
      </c>
    </row>
    <row r="10" ht="17.5" customHeight="1" spans="1:10">
      <c r="A10" s="1" t="s">
        <v>25</v>
      </c>
      <c r="B10" s="6">
        <v>43441</v>
      </c>
      <c r="C10" s="1">
        <v>0.027</v>
      </c>
      <c r="D10" s="6">
        <v>43817</v>
      </c>
      <c r="E10" s="1">
        <v>0.0303</v>
      </c>
      <c r="F10" s="9">
        <v>0.14589955654171</v>
      </c>
      <c r="G10" s="10">
        <f t="shared" si="0"/>
        <v>4.40368727932259</v>
      </c>
      <c r="H10" s="10">
        <f t="shared" si="1"/>
        <v>3.81516688256469</v>
      </c>
      <c r="I10" s="1">
        <v>8</v>
      </c>
      <c r="J10" s="2">
        <v>4539297712.76216</v>
      </c>
    </row>
    <row r="11" ht="17.5" customHeight="1" spans="1:10">
      <c r="A11" s="1" t="s">
        <v>26</v>
      </c>
      <c r="B11" s="6">
        <v>43504</v>
      </c>
      <c r="C11" s="1">
        <v>0.0726</v>
      </c>
      <c r="D11" s="6">
        <v>43816</v>
      </c>
      <c r="E11" s="1">
        <v>0.04213</v>
      </c>
      <c r="F11" s="9">
        <v>0.17151564225286</v>
      </c>
      <c r="G11" s="10">
        <f t="shared" si="0"/>
        <v>1.36247441119642</v>
      </c>
      <c r="H11" s="10">
        <f t="shared" si="1"/>
        <v>3.07110472947686</v>
      </c>
      <c r="I11" s="1">
        <v>11</v>
      </c>
      <c r="J11" s="2">
        <v>3730768761.69203</v>
      </c>
    </row>
    <row r="12" ht="17.5" customHeight="1" spans="1:10">
      <c r="A12" s="1" t="s">
        <v>27</v>
      </c>
      <c r="B12" s="6">
        <v>43441</v>
      </c>
      <c r="C12" s="1">
        <v>3.21</v>
      </c>
      <c r="D12" s="6">
        <v>43817</v>
      </c>
      <c r="E12" s="1">
        <v>3.36</v>
      </c>
      <c r="F12" s="11">
        <v>6.02995620724354</v>
      </c>
      <c r="G12" s="10">
        <f t="shared" si="0"/>
        <v>0.878491030293938</v>
      </c>
      <c r="H12" s="10">
        <f t="shared" si="1"/>
        <v>0.794629823584387</v>
      </c>
      <c r="I12" s="16">
        <v>37</v>
      </c>
      <c r="J12" s="16">
        <v>701364099.290024</v>
      </c>
    </row>
    <row r="13" ht="17.5" customHeight="1" spans="1:10">
      <c r="A13" s="1" t="s">
        <v>28</v>
      </c>
      <c r="B13" s="6">
        <v>43442</v>
      </c>
      <c r="C13" s="1">
        <v>4.2</v>
      </c>
      <c r="D13" s="6">
        <v>43478</v>
      </c>
      <c r="E13" s="1">
        <v>5.37</v>
      </c>
      <c r="F13" s="9">
        <v>27.9266828544444</v>
      </c>
      <c r="G13" s="10">
        <f t="shared" si="0"/>
        <v>5.64921020343914</v>
      </c>
      <c r="H13" s="10">
        <f t="shared" si="1"/>
        <v>4.20049960045519</v>
      </c>
      <c r="I13" s="1">
        <v>10</v>
      </c>
      <c r="J13" s="2">
        <v>4032796228.35531</v>
      </c>
    </row>
    <row r="14" ht="17.5" customHeight="1" spans="1:10">
      <c r="A14" s="1" t="s">
        <v>29</v>
      </c>
      <c r="B14" s="6">
        <v>43480</v>
      </c>
      <c r="C14" s="1">
        <v>0.58</v>
      </c>
      <c r="D14" s="6">
        <v>43480</v>
      </c>
      <c r="E14" s="1">
        <v>0.58</v>
      </c>
      <c r="F14" s="9">
        <v>5.24953490491029</v>
      </c>
      <c r="G14" s="10">
        <f t="shared" si="0"/>
        <v>8.05092224984533</v>
      </c>
      <c r="H14" s="10">
        <f t="shared" si="1"/>
        <v>8.05092224984533</v>
      </c>
      <c r="I14" s="1">
        <v>55</v>
      </c>
      <c r="J14" s="2">
        <v>314972094.294617</v>
      </c>
    </row>
    <row r="15" ht="17.5" customHeight="1" spans="1:10">
      <c r="A15" s="1" t="s">
        <v>30</v>
      </c>
      <c r="B15" s="6">
        <v>43495</v>
      </c>
      <c r="C15" s="1">
        <v>0.88</v>
      </c>
      <c r="D15" s="6">
        <v>43495</v>
      </c>
      <c r="E15" s="1">
        <v>0.88</v>
      </c>
      <c r="F15" s="9">
        <v>4.1114845695692</v>
      </c>
      <c r="G15" s="10">
        <f t="shared" si="0"/>
        <v>3.67214155632864</v>
      </c>
      <c r="H15" s="10">
        <f t="shared" si="1"/>
        <v>3.67214155632864</v>
      </c>
      <c r="I15" s="1">
        <v>31</v>
      </c>
      <c r="J15" s="2">
        <v>842080359.060445</v>
      </c>
    </row>
    <row r="16" ht="17.5" customHeight="1" spans="1:10">
      <c r="A16" s="1" t="s">
        <v>31</v>
      </c>
      <c r="B16" s="6">
        <v>43505</v>
      </c>
      <c r="C16" s="1">
        <v>45.3</v>
      </c>
      <c r="D16" s="6">
        <v>43794</v>
      </c>
      <c r="E16" s="1">
        <v>25.12</v>
      </c>
      <c r="F16" s="9">
        <v>68.4487106986596</v>
      </c>
      <c r="G16" s="10">
        <f t="shared" si="0"/>
        <v>0.511009066195576</v>
      </c>
      <c r="H16" s="10">
        <f t="shared" si="1"/>
        <v>1.7248690564753</v>
      </c>
      <c r="I16" s="1">
        <v>35</v>
      </c>
      <c r="J16" s="2">
        <v>729324862.734195</v>
      </c>
    </row>
    <row r="17" ht="17.5" customHeight="1" spans="1:10">
      <c r="A17" s="7" t="s">
        <v>32</v>
      </c>
      <c r="B17" s="6">
        <v>43441</v>
      </c>
      <c r="C17" s="1">
        <v>5.42</v>
      </c>
      <c r="D17" s="6">
        <v>43732</v>
      </c>
      <c r="E17" s="1">
        <v>6.37</v>
      </c>
      <c r="F17" s="9">
        <v>16.410378402728</v>
      </c>
      <c r="G17" s="10">
        <f t="shared" si="0"/>
        <v>2.02774509275425</v>
      </c>
      <c r="H17" s="10">
        <f t="shared" si="1"/>
        <v>1.57619755144867</v>
      </c>
      <c r="I17" s="1">
        <v>23</v>
      </c>
      <c r="J17" s="2">
        <v>1157568908.79608</v>
      </c>
    </row>
    <row r="18" ht="17.5" customHeight="1" spans="1:10">
      <c r="A18" s="1" t="s">
        <v>33</v>
      </c>
      <c r="B18" s="6">
        <v>43441</v>
      </c>
      <c r="C18" s="1">
        <v>1.45</v>
      </c>
      <c r="D18" s="6">
        <v>43732</v>
      </c>
      <c r="E18" s="1">
        <v>1.33</v>
      </c>
      <c r="F18" s="9">
        <v>2.43966643044478</v>
      </c>
      <c r="G18" s="10">
        <f t="shared" si="0"/>
        <v>0.682528572720538</v>
      </c>
      <c r="H18" s="10">
        <f t="shared" si="1"/>
        <v>0.834335661988556</v>
      </c>
      <c r="I18" s="1">
        <v>66</v>
      </c>
      <c r="J18" s="2">
        <v>237769089.272455</v>
      </c>
    </row>
    <row r="19" ht="17.5" customHeight="1" spans="1:10">
      <c r="A19" s="1" t="s">
        <v>34</v>
      </c>
      <c r="B19" s="6">
        <v>43451</v>
      </c>
      <c r="C19" s="1">
        <v>0.45</v>
      </c>
      <c r="D19" s="6">
        <v>43732</v>
      </c>
      <c r="E19" s="1">
        <v>0.2726</v>
      </c>
      <c r="F19" s="9">
        <v>0.38016250858601</v>
      </c>
      <c r="G19" s="10">
        <f t="shared" si="0"/>
        <v>-0.155194425364422</v>
      </c>
      <c r="H19" s="10">
        <f t="shared" si="1"/>
        <v>0.394580002149706</v>
      </c>
      <c r="I19" s="1">
        <v>326</v>
      </c>
      <c r="J19" s="2">
        <v>26611375.6010207</v>
      </c>
    </row>
    <row r="20" ht="17.5" customHeight="1" spans="1:10">
      <c r="A20" s="1" t="s">
        <v>35</v>
      </c>
      <c r="B20" s="6">
        <v>43449</v>
      </c>
      <c r="C20" s="1">
        <v>0.0946</v>
      </c>
      <c r="D20" s="6">
        <v>43817</v>
      </c>
      <c r="E20" s="1">
        <v>0.0464</v>
      </c>
      <c r="F20" s="9">
        <v>0.12821877598167</v>
      </c>
      <c r="G20" s="10">
        <f t="shared" si="0"/>
        <v>0.355378181624419</v>
      </c>
      <c r="H20" s="10">
        <f t="shared" si="1"/>
        <v>1.76333568926013</v>
      </c>
      <c r="I20" s="1">
        <v>128</v>
      </c>
      <c r="J20" s="2">
        <v>69812584.7885195</v>
      </c>
    </row>
    <row r="21" ht="17.5" customHeight="1" spans="1:10">
      <c r="A21" s="1" t="s">
        <v>36</v>
      </c>
      <c r="B21" s="6">
        <v>43441</v>
      </c>
      <c r="C21" s="1">
        <v>0.2</v>
      </c>
      <c r="D21" s="6">
        <v>43816</v>
      </c>
      <c r="E21" s="1">
        <v>0.1495</v>
      </c>
      <c r="F21" s="9">
        <v>0.30130273830493</v>
      </c>
      <c r="G21" s="10">
        <f t="shared" si="0"/>
        <v>0.50651369152465</v>
      </c>
      <c r="H21" s="10">
        <f t="shared" si="1"/>
        <v>1.01540293180555</v>
      </c>
      <c r="I21" s="1">
        <v>32</v>
      </c>
      <c r="J21" s="2">
        <v>837480085.469377</v>
      </c>
    </row>
    <row r="22" ht="17.5" customHeight="1" spans="1:10">
      <c r="A22" s="1" t="s">
        <v>37</v>
      </c>
      <c r="B22" s="6">
        <v>43441</v>
      </c>
      <c r="C22" s="1">
        <v>0.091</v>
      </c>
      <c r="D22" s="6">
        <v>43512</v>
      </c>
      <c r="E22" s="1">
        <v>0.0941</v>
      </c>
      <c r="F22" s="9">
        <v>0.18387834183398</v>
      </c>
      <c r="G22" s="10">
        <f t="shared" si="0"/>
        <v>1.02064111905473</v>
      </c>
      <c r="H22" s="10">
        <f t="shared" si="1"/>
        <v>0.954073770818066</v>
      </c>
      <c r="I22" s="1">
        <v>184</v>
      </c>
      <c r="J22" s="2">
        <v>34753006.6066222</v>
      </c>
    </row>
    <row r="23" ht="17.5" customHeight="1" spans="1:10">
      <c r="A23" s="1" t="s">
        <v>38</v>
      </c>
      <c r="B23" s="6">
        <v>43450</v>
      </c>
      <c r="C23" s="1">
        <v>0.12</v>
      </c>
      <c r="D23" s="6">
        <v>43817</v>
      </c>
      <c r="E23" s="1">
        <v>0.0894</v>
      </c>
      <c r="F23" s="9">
        <v>0.32801721466615</v>
      </c>
      <c r="G23" s="10">
        <f t="shared" si="0"/>
        <v>1.73347678888458</v>
      </c>
      <c r="H23" s="10">
        <f t="shared" si="1"/>
        <v>2.6690963609189</v>
      </c>
      <c r="I23" s="1">
        <v>127</v>
      </c>
      <c r="J23" s="2">
        <v>70626830.5043743</v>
      </c>
    </row>
    <row r="24" ht="17.5" customHeight="1" spans="1:10">
      <c r="A24" s="1" t="s">
        <v>39</v>
      </c>
      <c r="B24" s="6">
        <v>43448</v>
      </c>
      <c r="C24" s="1">
        <v>0.0038</v>
      </c>
      <c r="D24" s="6">
        <v>43794</v>
      </c>
      <c r="E24" s="1">
        <v>0.00262</v>
      </c>
      <c r="F24" s="9">
        <v>0.00274019404993</v>
      </c>
      <c r="G24" s="10">
        <f t="shared" si="0"/>
        <v>-0.27889630265</v>
      </c>
      <c r="H24" s="10">
        <f t="shared" si="1"/>
        <v>0.0458755915763358</v>
      </c>
      <c r="I24" s="1">
        <v>848</v>
      </c>
      <c r="J24" s="2">
        <v>3288231.82980252</v>
      </c>
    </row>
    <row r="25" ht="17.5" customHeight="1" spans="1:10">
      <c r="A25" s="7" t="s">
        <v>40</v>
      </c>
      <c r="B25" s="6">
        <v>43502</v>
      </c>
      <c r="C25" s="1">
        <v>0.02622</v>
      </c>
      <c r="D25" s="6">
        <v>43840</v>
      </c>
      <c r="E25" s="1">
        <v>0.007166</v>
      </c>
      <c r="F25" s="9">
        <v>0.00771001175656</v>
      </c>
      <c r="G25" s="10">
        <f t="shared" si="0"/>
        <v>-0.705949208369184</v>
      </c>
      <c r="H25" s="10">
        <f t="shared" si="1"/>
        <v>0.0759156791180575</v>
      </c>
      <c r="I25" s="1">
        <v>502</v>
      </c>
      <c r="J25" s="2">
        <v>11491459.216995</v>
      </c>
    </row>
    <row r="26" ht="16" customHeight="1" spans="1:10">
      <c r="A26" s="1" t="s">
        <v>41</v>
      </c>
      <c r="B26" s="1" t="s">
        <v>42</v>
      </c>
      <c r="C26" s="1" t="s">
        <v>42</v>
      </c>
      <c r="D26" s="6">
        <v>44128</v>
      </c>
      <c r="E26" s="1">
        <v>20.92</v>
      </c>
      <c r="F26" s="9">
        <v>30.8025012491374</v>
      </c>
      <c r="G26" s="10"/>
      <c r="H26" s="10">
        <f t="shared" si="1"/>
        <v>0.472394897186299</v>
      </c>
      <c r="I26" s="16">
        <v>20</v>
      </c>
      <c r="J26" s="16">
        <v>1373305030.2043</v>
      </c>
    </row>
  </sheetData>
  <mergeCells count="2">
    <mergeCell ref="A1:J1"/>
    <mergeCell ref="A2:J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{f4e72c5a-1e7f-445c-b044-dd0d7bf7c3d7}</x14:id>
        </ext>
      </extLst>
    </cfRule>
  </conditionalFormatting>
  <conditionalFormatting sqref="G4:G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{4a7af7ba-7542-4589-b4f1-3afcb436e6bf}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{81f20e97-1862-4cd0-b5a9-7e5cbbe2d985}</x14:id>
        </ext>
      </extLst>
    </cfRule>
  </conditionalFormatting>
  <conditionalFormatting sqref="H3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{c3f6561e-2c02-4340-af03-71636c7212fa}</x14:id>
        </ext>
      </extLst>
    </cfRule>
  </conditionalFormatting>
  <conditionalFormatting sqref="H4:H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{4a957414-390c-4a97-baba-df99e43e3044}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{bc925ef6-e25b-4316-b610-4aed51ad4da3}</x14:id>
        </ext>
      </extLst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{c732871f-88b6-4e4c-99bd-0171f39225ab}</x14:id>
        </ext>
      </extLst>
    </cfRule>
  </conditionalFormatting>
  <conditionalFormatting sqref="J4:J10 J21 J12:J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{f8d1e037-098d-4147-bc1e-2bf302b2e362}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e72c5a-1e7f-445c-b044-dd0d7bf7c3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G3:G1048576</xm:sqref>
        </x14:conditionalFormatting>
        <x14:conditionalFormatting xmlns:xm="http://schemas.microsoft.com/office/excel/2006/main">
          <x14:cfRule type="dataBar" id="{4a7af7ba-7542-4589-b4f1-3afcb436e6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1f20e97-1862-4cd0-b5a9-7e5cbbe2d9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G4:G26</xm:sqref>
        </x14:conditionalFormatting>
        <x14:conditionalFormatting xmlns:xm="http://schemas.microsoft.com/office/excel/2006/main">
          <x14:cfRule type="dataBar" id="{c3f6561e-2c02-4340-af03-71636c7212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4a957414-390c-4a97-baba-df99e43e30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925ef6-e25b-4316-b610-4aed51ad4d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H4:H26</xm:sqref>
        </x14:conditionalFormatting>
        <x14:conditionalFormatting xmlns:xm="http://schemas.microsoft.com/office/excel/2006/main">
          <x14:cfRule type="dataBar" id="{c732871f-88b6-4e4c-99bd-0171f39225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f8d1e037-098d-4147-bc1e-2bf302b2e3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J21 J12:J18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2019-04-19T08:21:00Z</dcterms:created>
  <dcterms:modified xsi:type="dcterms:W3CDTF">2020-12-10T17:29:40Z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