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ush/Desktop/"/>
    </mc:Choice>
  </mc:AlternateContent>
  <xr:revisionPtr revIDLastSave="0" documentId="13_ncr:1_{8C7FDC1D-43F6-1A43-B05F-6CF30B7AA97E}" xr6:coauthVersionLast="47" xr6:coauthVersionMax="47" xr10:uidLastSave="{00000000-0000-0000-0000-000000000000}"/>
  <bookViews>
    <workbookView xWindow="0" yWindow="0" windowWidth="28800" windowHeight="18000" xr2:uid="{34DCA0DD-4EE0-784C-BAC9-04DE046921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7" i="1" l="1"/>
  <c r="J36" i="1"/>
  <c r="J35" i="1"/>
  <c r="J34" i="1"/>
  <c r="J33" i="1"/>
  <c r="J32" i="1"/>
  <c r="J31" i="1"/>
  <c r="J30" i="1"/>
  <c r="J29" i="1"/>
  <c r="J27" i="1"/>
  <c r="J28" i="1"/>
  <c r="J26" i="1"/>
  <c r="J25" i="1"/>
  <c r="J24" i="1"/>
  <c r="J23" i="1"/>
  <c r="J22" i="1"/>
  <c r="J21" i="1"/>
  <c r="J20" i="1"/>
  <c r="J18" i="1"/>
  <c r="J19" i="1"/>
  <c r="J17" i="1"/>
  <c r="J16" i="1"/>
  <c r="J15" i="1"/>
  <c r="J14" i="1"/>
  <c r="J12" i="1"/>
  <c r="J13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<sst xmlns="http://schemas.openxmlformats.org/spreadsheetml/2006/main" count="46" uniqueCount="13">
  <si>
    <t>delta</t>
    <phoneticPr fontId="1" type="noConversion"/>
  </si>
  <si>
    <t>alpha</t>
    <phoneticPr fontId="1" type="noConversion"/>
  </si>
  <si>
    <t>power</t>
    <phoneticPr fontId="1" type="noConversion"/>
  </si>
  <si>
    <t>N</t>
    <phoneticPr fontId="1" type="noConversion"/>
  </si>
  <si>
    <t>Method</t>
    <phoneticPr fontId="1" type="noConversion"/>
  </si>
  <si>
    <t>logrank</t>
    <phoneticPr fontId="1" type="noConversion"/>
  </si>
  <si>
    <t>simple_rmst</t>
    <phoneticPr fontId="1" type="noConversion"/>
  </si>
  <si>
    <t>our_rmst</t>
    <phoneticPr fontId="1" type="noConversion"/>
  </si>
  <si>
    <t>int_n</t>
    <phoneticPr fontId="1" type="noConversion"/>
  </si>
  <si>
    <t>PET0</t>
    <phoneticPr fontId="1" type="noConversion"/>
  </si>
  <si>
    <t>PET1</t>
    <phoneticPr fontId="1" type="noConversion"/>
  </si>
  <si>
    <t>EN</t>
    <phoneticPr fontId="1" type="noConversion"/>
  </si>
  <si>
    <t>Recruit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</si>
</sst>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Aptos Narrow"/>
    </font>
    <font>
      <sz val="14"/>
      <color rgb="FFFF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2" fontId="2" fillId="0" borderId="0" xfId="0" applyNumberFormat="1" applyFont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E1FF-A7E1-2244-8DEA-98FD99BD9E03}">
  <dimension ref="A1:J37"/>
  <sheetViews>
    <sheetView tabSelected="1" zoomScale="136" workbookViewId="0">
      <selection activeCell="G16" sqref="G16"/>
    </sheetView>
  </sheetViews>
  <sheetFormatPr baseColWidth="10" defaultRowHeight="16"/>
  <cols>
    <col min="1" max="1" width="13.6640625" bestFit="1" customWidth="1"/>
    <col min="6" max="6" width="13.5" bestFit="1" customWidth="1"/>
    <col min="8" max="9" width="11" bestFit="1" customWidth="1"/>
    <col min="10" max="10" width="12" bestFit="1" customWidth="1"/>
  </cols>
  <sheetData>
    <row r="1" spans="1:10" ht="19">
      <c r="A1" s="1" t="s">
        <v>12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ht="19">
      <c r="A2" s="2">
        <v>60</v>
      </c>
      <c r="B2" s="2">
        <v>0.05</v>
      </c>
      <c r="C2" s="2">
        <v>0.8</v>
      </c>
      <c r="D2" s="2">
        <v>1.5</v>
      </c>
      <c r="E2" s="1">
        <v>187</v>
      </c>
      <c r="F2" s="1" t="s">
        <v>5</v>
      </c>
      <c r="G2" s="1">
        <v>95</v>
      </c>
      <c r="H2" s="3">
        <v>0.55600000000000005</v>
      </c>
      <c r="I2" s="3">
        <v>0.104</v>
      </c>
      <c r="J2" s="3">
        <f xml:space="preserve"> (H2 + I2)/2 * G2 + (1 - (H2 + I2)/2)*E2</f>
        <v>156.63999999999999</v>
      </c>
    </row>
    <row r="3" spans="1:10" ht="19">
      <c r="A3" s="2"/>
      <c r="B3" s="2"/>
      <c r="C3" s="2"/>
      <c r="D3" s="2"/>
      <c r="E3" s="1">
        <v>187</v>
      </c>
      <c r="F3" s="1" t="s">
        <v>6</v>
      </c>
      <c r="G3" s="1">
        <v>107</v>
      </c>
      <c r="H3" s="3">
        <v>0.53359999999999996</v>
      </c>
      <c r="I3" s="3">
        <v>0.08</v>
      </c>
      <c r="J3" s="3">
        <f xml:space="preserve"> (H3 + I3)/2 * G3 + (1 - (H3 + I3)/2)*E3</f>
        <v>162.45599999999999</v>
      </c>
    </row>
    <row r="4" spans="1:10" ht="19">
      <c r="A4" s="2"/>
      <c r="B4" s="2"/>
      <c r="C4" s="2"/>
      <c r="D4" s="2"/>
      <c r="E4" s="1">
        <v>187</v>
      </c>
      <c r="F4" s="1" t="s">
        <v>7</v>
      </c>
      <c r="G4" s="1">
        <v>107</v>
      </c>
      <c r="H4" s="3">
        <v>0.73580000000000001</v>
      </c>
      <c r="I4" s="3">
        <v>9.6000000000000002E-2</v>
      </c>
      <c r="J4" s="4">
        <f xml:space="preserve"> (H4 + I4)/2 * G4 + (1 - (H4 + I4)/2)*E4</f>
        <v>153.72800000000001</v>
      </c>
    </row>
    <row r="5" spans="1:10" ht="19">
      <c r="A5" s="2"/>
      <c r="B5" s="2"/>
      <c r="C5" s="2"/>
      <c r="D5" s="2">
        <v>1.6</v>
      </c>
      <c r="E5" s="1">
        <v>139</v>
      </c>
      <c r="F5" s="1" t="s">
        <v>5</v>
      </c>
      <c r="G5" s="1">
        <v>81</v>
      </c>
      <c r="H5" s="3">
        <v>0.52</v>
      </c>
      <c r="I5" s="3">
        <v>8.4000000000000005E-2</v>
      </c>
      <c r="J5" s="3">
        <f xml:space="preserve"> (H5 + I5)/2 * G5 + (1 - (H5 + I5)/2)*E5</f>
        <v>121.48399999999999</v>
      </c>
    </row>
    <row r="6" spans="1:10" ht="19">
      <c r="A6" s="2"/>
      <c r="B6" s="2"/>
      <c r="C6" s="2"/>
      <c r="D6" s="2"/>
      <c r="E6" s="1">
        <v>139</v>
      </c>
      <c r="F6" s="1" t="s">
        <v>6</v>
      </c>
      <c r="G6" s="1">
        <v>84</v>
      </c>
      <c r="H6" s="3">
        <v>0.53800000000000003</v>
      </c>
      <c r="I6" s="3">
        <v>8.0799999999999997E-2</v>
      </c>
      <c r="J6" s="3">
        <f xml:space="preserve"> (H6 + I6)/2 * G6 + (1 - (H6 + I6)/2)*E6</f>
        <v>121.98299999999999</v>
      </c>
    </row>
    <row r="7" spans="1:10" ht="19">
      <c r="A7" s="2"/>
      <c r="B7" s="2"/>
      <c r="C7" s="2"/>
      <c r="D7" s="2"/>
      <c r="E7" s="1">
        <v>139</v>
      </c>
      <c r="F7" s="1" t="s">
        <v>7</v>
      </c>
      <c r="G7" s="1">
        <v>88</v>
      </c>
      <c r="H7" s="3">
        <v>0.74539999999999995</v>
      </c>
      <c r="I7" s="3">
        <v>9.9199999999999997E-2</v>
      </c>
      <c r="J7" s="4">
        <f xml:space="preserve"> (H7 + I7)/2 * G7 + (1 - (H7 + I7)/2)*E7</f>
        <v>117.46270000000001</v>
      </c>
    </row>
    <row r="8" spans="1:10" ht="19">
      <c r="A8" s="2"/>
      <c r="B8" s="2"/>
      <c r="C8" s="2"/>
      <c r="D8" s="2">
        <v>1.7</v>
      </c>
      <c r="E8" s="1">
        <v>112</v>
      </c>
      <c r="F8" s="1" t="s">
        <v>5</v>
      </c>
      <c r="G8" s="1">
        <v>68</v>
      </c>
      <c r="H8" s="3">
        <v>0.48799999999999999</v>
      </c>
      <c r="I8" s="3">
        <v>7.5999999999999998E-2</v>
      </c>
      <c r="J8" s="3">
        <f xml:space="preserve"> (H8 + I8)/2 * G8 + (1 - (H8 + I8)/2)*E8</f>
        <v>99.591999999999999</v>
      </c>
    </row>
    <row r="9" spans="1:10" ht="19">
      <c r="A9" s="2"/>
      <c r="B9" s="2"/>
      <c r="C9" s="2"/>
      <c r="D9" s="2"/>
      <c r="E9" s="1">
        <v>112</v>
      </c>
      <c r="F9" s="1" t="s">
        <v>6</v>
      </c>
      <c r="G9" s="1">
        <v>70</v>
      </c>
      <c r="H9" s="3">
        <v>0.50680000000000003</v>
      </c>
      <c r="I9" s="3">
        <v>8.1799999999999998E-2</v>
      </c>
      <c r="J9" s="3">
        <f xml:space="preserve"> (H9 + I9)/2 * G9 + (1 - (H9 + I9)/2)*E9</f>
        <v>99.639399999999995</v>
      </c>
    </row>
    <row r="10" spans="1:10" ht="19">
      <c r="A10" s="2"/>
      <c r="B10" s="2"/>
      <c r="C10" s="2"/>
      <c r="D10" s="2"/>
      <c r="E10" s="1">
        <v>112</v>
      </c>
      <c r="F10" s="1" t="s">
        <v>7</v>
      </c>
      <c r="G10" s="1">
        <v>76</v>
      </c>
      <c r="H10" s="3">
        <v>0.73919999999999997</v>
      </c>
      <c r="I10" s="3">
        <v>0.1014</v>
      </c>
      <c r="J10" s="4">
        <f xml:space="preserve"> (H10 + I10)/2 * G10 + (1 - (H10 + I10)/2)*E10</f>
        <v>96.869200000000006</v>
      </c>
    </row>
    <row r="11" spans="1:10" ht="19">
      <c r="A11" s="2"/>
      <c r="B11" s="2">
        <v>0.1</v>
      </c>
      <c r="C11" s="2">
        <v>0.85</v>
      </c>
      <c r="D11" s="2">
        <v>1.5</v>
      </c>
      <c r="E11" s="1">
        <v>157</v>
      </c>
      <c r="F11" s="1" t="s">
        <v>5</v>
      </c>
      <c r="G11" s="1">
        <v>93</v>
      </c>
      <c r="H11" s="3">
        <v>0.35799999999999998</v>
      </c>
      <c r="I11" s="3">
        <v>4.2000000000000003E-2</v>
      </c>
      <c r="J11" s="3">
        <f xml:space="preserve"> (H11 + I11)/2 * G11 + (1 - (H11 + I11)/2)*E11</f>
        <v>144.20000000000002</v>
      </c>
    </row>
    <row r="12" spans="1:10" ht="19">
      <c r="A12" s="2"/>
      <c r="B12" s="2"/>
      <c r="C12" s="2"/>
      <c r="D12" s="2"/>
      <c r="E12" s="1">
        <v>157</v>
      </c>
      <c r="F12" s="1" t="s">
        <v>6</v>
      </c>
      <c r="G12" s="1">
        <v>107</v>
      </c>
      <c r="H12" s="3">
        <v>0.51659999999999995</v>
      </c>
      <c r="I12" s="3">
        <v>6.8000000000000005E-2</v>
      </c>
      <c r="J12" s="3">
        <f xml:space="preserve"> (H12 + I12)/2 * G12 + (1 - (H12 + I12)/2)*E12</f>
        <v>142.38499999999999</v>
      </c>
    </row>
    <row r="13" spans="1:10" ht="19">
      <c r="A13" s="2"/>
      <c r="B13" s="2"/>
      <c r="C13" s="2"/>
      <c r="D13" s="2"/>
      <c r="E13" s="1">
        <v>157</v>
      </c>
      <c r="F13" s="1" t="s">
        <v>7</v>
      </c>
      <c r="G13" s="1">
        <v>111</v>
      </c>
      <c r="H13" s="3">
        <v>0.65839999999999999</v>
      </c>
      <c r="I13" s="3">
        <v>7.5800000000000006E-2</v>
      </c>
      <c r="J13" s="4">
        <f xml:space="preserve"> (H13 + I13)/2 * G13 + (1 - (H13 + I13)/2)*E13</f>
        <v>140.11340000000001</v>
      </c>
    </row>
    <row r="14" spans="1:10" ht="19">
      <c r="A14" s="2"/>
      <c r="B14" s="2"/>
      <c r="C14" s="2"/>
      <c r="D14" s="2">
        <v>1.6</v>
      </c>
      <c r="E14" s="1">
        <v>120</v>
      </c>
      <c r="F14" s="1" t="s">
        <v>5</v>
      </c>
      <c r="G14" s="1">
        <v>75</v>
      </c>
      <c r="H14" s="3">
        <v>0.314</v>
      </c>
      <c r="I14" s="3">
        <v>3.4000000000000002E-2</v>
      </c>
      <c r="J14" s="3">
        <f xml:space="preserve"> (H14 + I14)/2 * G14 + (1 - (H14 + I14)/2)*E14</f>
        <v>112.17</v>
      </c>
    </row>
    <row r="15" spans="1:10" ht="19">
      <c r="A15" s="2"/>
      <c r="B15" s="2"/>
      <c r="C15" s="2"/>
      <c r="D15" s="2"/>
      <c r="E15" s="1">
        <v>120</v>
      </c>
      <c r="F15" s="1" t="s">
        <v>6</v>
      </c>
      <c r="G15" s="1">
        <v>88</v>
      </c>
      <c r="H15" s="3">
        <v>0.51139999999999997</v>
      </c>
      <c r="I15" s="3">
        <v>6.8599999999999994E-2</v>
      </c>
      <c r="J15" s="3">
        <f xml:space="preserve"> (H15 + I15)/2 * G15 + (1 - (H15 + I15)/2)*E15</f>
        <v>110.71999999999998</v>
      </c>
    </row>
    <row r="16" spans="1:10" ht="19">
      <c r="A16" s="2"/>
      <c r="B16" s="2"/>
      <c r="C16" s="2"/>
      <c r="D16" s="2"/>
      <c r="E16" s="1">
        <v>120</v>
      </c>
      <c r="F16" s="1" t="s">
        <v>7</v>
      </c>
      <c r="G16" s="1">
        <v>90</v>
      </c>
      <c r="H16" s="3">
        <v>0.66559999999999997</v>
      </c>
      <c r="I16" s="3">
        <v>7.6799999999999993E-2</v>
      </c>
      <c r="J16" s="4">
        <f xml:space="preserve"> (H16 + I16)/2 * G16 + (1 - (H16 + I16)/2)*E16</f>
        <v>108.864</v>
      </c>
    </row>
    <row r="17" spans="1:10" ht="19" customHeight="1">
      <c r="A17" s="2"/>
      <c r="B17" s="2"/>
      <c r="C17" s="2"/>
      <c r="D17" s="2">
        <v>1.7</v>
      </c>
      <c r="E17" s="1">
        <v>97</v>
      </c>
      <c r="F17" s="1" t="s">
        <v>5</v>
      </c>
      <c r="G17" s="1">
        <v>63</v>
      </c>
      <c r="H17" s="3">
        <v>0.309</v>
      </c>
      <c r="I17" s="3">
        <v>3.5000000000000003E-2</v>
      </c>
      <c r="J17" s="3">
        <f xml:space="preserve"> (H17 + I17)/2 * G17 + (1 - (H17 + I17)/2)*E17</f>
        <v>91.152000000000001</v>
      </c>
    </row>
    <row r="18" spans="1:10" ht="19">
      <c r="A18" s="2"/>
      <c r="B18" s="2"/>
      <c r="C18" s="2"/>
      <c r="D18" s="2"/>
      <c r="E18" s="1">
        <v>97</v>
      </c>
      <c r="F18" s="1" t="s">
        <v>6</v>
      </c>
      <c r="G18" s="1">
        <v>73</v>
      </c>
      <c r="H18" s="3">
        <v>0.50280000000000002</v>
      </c>
      <c r="I18" s="3">
        <v>7.0199999999999999E-2</v>
      </c>
      <c r="J18" s="3">
        <f t="shared" ref="J18:J37" si="0" xml:space="preserve"> (H18 + I18)/2 * G18 + (1 - (H18 + I18)/2)*E18</f>
        <v>90.124000000000009</v>
      </c>
    </row>
    <row r="19" spans="1:10" ht="19">
      <c r="A19" s="2"/>
      <c r="B19" s="2"/>
      <c r="C19" s="2"/>
      <c r="D19" s="2"/>
      <c r="E19" s="1">
        <v>97</v>
      </c>
      <c r="F19" s="1" t="s">
        <v>7</v>
      </c>
      <c r="G19" s="1">
        <v>77</v>
      </c>
      <c r="H19" s="3">
        <v>0.66820000000000002</v>
      </c>
      <c r="I19" s="3">
        <v>7.3599999999999999E-2</v>
      </c>
      <c r="J19" s="4">
        <f t="shared" si="0"/>
        <v>89.581999999999994</v>
      </c>
    </row>
    <row r="20" spans="1:10" ht="19">
      <c r="A20" s="2">
        <v>90</v>
      </c>
      <c r="B20" s="2">
        <v>0.05</v>
      </c>
      <c r="C20" s="2">
        <v>0.8</v>
      </c>
      <c r="D20" s="2">
        <v>1.5</v>
      </c>
      <c r="E20" s="1">
        <v>190</v>
      </c>
      <c r="F20" s="1" t="s">
        <v>5</v>
      </c>
      <c r="G20" s="1">
        <v>104</v>
      </c>
      <c r="H20" s="3">
        <v>0.47599999999999998</v>
      </c>
      <c r="I20" s="3">
        <v>8.2000000000000003E-2</v>
      </c>
      <c r="J20" s="3">
        <f t="shared" si="0"/>
        <v>166.006</v>
      </c>
    </row>
    <row r="21" spans="1:10" ht="19">
      <c r="A21" s="2"/>
      <c r="B21" s="2"/>
      <c r="C21" s="2"/>
      <c r="D21" s="2"/>
      <c r="E21" s="1">
        <v>190</v>
      </c>
      <c r="F21" s="1" t="s">
        <v>6</v>
      </c>
      <c r="G21" s="1">
        <v>117</v>
      </c>
      <c r="H21" s="3">
        <v>0.56320000000000003</v>
      </c>
      <c r="I21" s="3">
        <v>8.8599999999999998E-2</v>
      </c>
      <c r="J21" s="3">
        <f t="shared" si="0"/>
        <v>166.20929999999998</v>
      </c>
    </row>
    <row r="22" spans="1:10" ht="19">
      <c r="A22" s="2"/>
      <c r="B22" s="2"/>
      <c r="C22" s="2"/>
      <c r="D22" s="2"/>
      <c r="E22" s="1">
        <v>190</v>
      </c>
      <c r="F22" s="1" t="s">
        <v>7</v>
      </c>
      <c r="G22" s="1">
        <v>117</v>
      </c>
      <c r="H22" s="3">
        <v>0.69840000000000002</v>
      </c>
      <c r="I22" s="3">
        <v>9.0999999999999998E-2</v>
      </c>
      <c r="J22" s="4">
        <f t="shared" si="0"/>
        <v>161.18689999999998</v>
      </c>
    </row>
    <row r="23" spans="1:10" ht="19">
      <c r="A23" s="2"/>
      <c r="B23" s="2"/>
      <c r="C23" s="2"/>
      <c r="D23" s="2">
        <v>1.6</v>
      </c>
      <c r="E23" s="1">
        <v>145</v>
      </c>
      <c r="F23" s="1" t="s">
        <v>5</v>
      </c>
      <c r="G23" s="1">
        <v>79</v>
      </c>
      <c r="H23" s="3">
        <v>0.40500000000000003</v>
      </c>
      <c r="I23" s="3">
        <v>7.0999999999999994E-2</v>
      </c>
      <c r="J23" s="3">
        <f t="shared" si="0"/>
        <v>129.292</v>
      </c>
    </row>
    <row r="24" spans="1:10" ht="19">
      <c r="A24" s="2"/>
      <c r="B24" s="2"/>
      <c r="C24" s="2"/>
      <c r="D24" s="2"/>
      <c r="E24" s="1">
        <v>145</v>
      </c>
      <c r="F24" s="1" t="s">
        <v>6</v>
      </c>
      <c r="G24" s="1">
        <v>91</v>
      </c>
      <c r="H24" s="3">
        <v>0.50480000000000003</v>
      </c>
      <c r="I24" s="3">
        <v>8.72E-2</v>
      </c>
      <c r="J24" s="3">
        <f t="shared" si="0"/>
        <v>129.01599999999999</v>
      </c>
    </row>
    <row r="25" spans="1:10" ht="19">
      <c r="A25" s="2"/>
      <c r="B25" s="2"/>
      <c r="C25" s="2"/>
      <c r="D25" s="2"/>
      <c r="E25" s="1">
        <v>145</v>
      </c>
      <c r="F25" s="1" t="s">
        <v>7</v>
      </c>
      <c r="G25" s="1">
        <v>99</v>
      </c>
      <c r="H25" s="3">
        <v>0.70960000000000001</v>
      </c>
      <c r="I25" s="3">
        <v>9.8000000000000004E-2</v>
      </c>
      <c r="J25" s="4">
        <f t="shared" si="0"/>
        <v>126.42520000000002</v>
      </c>
    </row>
    <row r="26" spans="1:10" ht="19">
      <c r="A26" s="2"/>
      <c r="B26" s="2"/>
      <c r="C26" s="2"/>
      <c r="D26" s="2">
        <v>1.7</v>
      </c>
      <c r="E26" s="1">
        <v>114</v>
      </c>
      <c r="F26" s="1" t="s">
        <v>5</v>
      </c>
      <c r="G26" s="1">
        <v>74</v>
      </c>
      <c r="H26" s="3">
        <v>0.39600000000000002</v>
      </c>
      <c r="I26" s="3">
        <v>5.7000000000000002E-2</v>
      </c>
      <c r="J26" s="3">
        <f t="shared" si="0"/>
        <v>104.94</v>
      </c>
    </row>
    <row r="27" spans="1:10" ht="19">
      <c r="A27" s="2"/>
      <c r="B27" s="2"/>
      <c r="C27" s="2"/>
      <c r="D27" s="2"/>
      <c r="E27" s="1">
        <v>114</v>
      </c>
      <c r="F27" s="1" t="s">
        <v>6</v>
      </c>
      <c r="G27" s="1">
        <v>77</v>
      </c>
      <c r="H27" s="3">
        <v>0.50480000000000003</v>
      </c>
      <c r="I27" s="3">
        <v>8.8200000000000001E-2</v>
      </c>
      <c r="J27" s="3">
        <f t="shared" si="0"/>
        <v>103.0295</v>
      </c>
    </row>
    <row r="28" spans="1:10" ht="19">
      <c r="A28" s="2"/>
      <c r="B28" s="2"/>
      <c r="C28" s="2"/>
      <c r="D28" s="2"/>
      <c r="E28" s="1">
        <v>114</v>
      </c>
      <c r="F28" s="1" t="s">
        <v>7</v>
      </c>
      <c r="G28" s="1">
        <v>81</v>
      </c>
      <c r="H28" s="3">
        <v>0.69479999999999997</v>
      </c>
      <c r="I28" s="3">
        <v>9.9000000000000005E-2</v>
      </c>
      <c r="J28" s="4">
        <f t="shared" si="0"/>
        <v>100.9023</v>
      </c>
    </row>
    <row r="29" spans="1:10" ht="19">
      <c r="A29" s="2"/>
      <c r="B29" s="2">
        <v>0.1</v>
      </c>
      <c r="C29" s="2">
        <v>0.85</v>
      </c>
      <c r="D29" s="2">
        <v>1.5</v>
      </c>
      <c r="E29" s="1">
        <v>162</v>
      </c>
      <c r="F29" s="1" t="s">
        <v>5</v>
      </c>
      <c r="G29" s="1">
        <v>105</v>
      </c>
      <c r="H29" s="3">
        <v>0.31</v>
      </c>
      <c r="I29" s="3">
        <v>3.4000000000000002E-2</v>
      </c>
      <c r="J29" s="3">
        <f t="shared" si="0"/>
        <v>152.19600000000003</v>
      </c>
    </row>
    <row r="30" spans="1:10" ht="19">
      <c r="A30" s="2"/>
      <c r="B30" s="2"/>
      <c r="C30" s="2"/>
      <c r="D30" s="2"/>
      <c r="E30" s="1">
        <v>162</v>
      </c>
      <c r="F30" s="1" t="s">
        <v>6</v>
      </c>
      <c r="G30" s="1">
        <v>117</v>
      </c>
      <c r="H30" s="3">
        <v>0.50319999999999998</v>
      </c>
      <c r="I30" s="3">
        <v>7.3400000000000007E-2</v>
      </c>
      <c r="J30" s="4">
        <f t="shared" si="0"/>
        <v>149.0265</v>
      </c>
    </row>
    <row r="31" spans="1:10" ht="19">
      <c r="A31" s="2"/>
      <c r="B31" s="2"/>
      <c r="C31" s="2"/>
      <c r="D31" s="2"/>
      <c r="E31" s="1">
        <v>162</v>
      </c>
      <c r="F31" s="1" t="s">
        <v>7</v>
      </c>
      <c r="G31" s="1">
        <v>127</v>
      </c>
      <c r="H31" s="3">
        <v>0.66379999999999995</v>
      </c>
      <c r="I31" s="3">
        <v>7.3400000000000007E-2</v>
      </c>
      <c r="J31" s="3">
        <f t="shared" si="0"/>
        <v>149.09899999999999</v>
      </c>
    </row>
    <row r="32" spans="1:10" ht="19">
      <c r="A32" s="2"/>
      <c r="B32" s="2"/>
      <c r="C32" s="2"/>
      <c r="D32" s="2">
        <v>1.6</v>
      </c>
      <c r="E32" s="1">
        <v>125</v>
      </c>
      <c r="F32" s="1" t="s">
        <v>5</v>
      </c>
      <c r="G32" s="1">
        <v>88</v>
      </c>
      <c r="H32" s="3">
        <v>0.31</v>
      </c>
      <c r="I32" s="3">
        <v>3.3000000000000002E-2</v>
      </c>
      <c r="J32" s="3">
        <f t="shared" si="0"/>
        <v>118.6545</v>
      </c>
    </row>
    <row r="33" spans="1:10" ht="19">
      <c r="A33" s="2"/>
      <c r="B33" s="2"/>
      <c r="C33" s="2"/>
      <c r="D33" s="2"/>
      <c r="E33" s="1">
        <v>125</v>
      </c>
      <c r="F33" s="1" t="s">
        <v>6</v>
      </c>
      <c r="G33" s="1">
        <v>95</v>
      </c>
      <c r="H33" s="3">
        <v>0.50380000000000003</v>
      </c>
      <c r="I33" s="3">
        <v>7.1199999999999999E-2</v>
      </c>
      <c r="J33" s="3">
        <f t="shared" si="0"/>
        <v>116.37499999999999</v>
      </c>
    </row>
    <row r="34" spans="1:10" ht="19">
      <c r="A34" s="2"/>
      <c r="B34" s="2"/>
      <c r="C34" s="2"/>
      <c r="D34" s="2"/>
      <c r="E34" s="1">
        <v>125</v>
      </c>
      <c r="F34" s="1" t="s">
        <v>7</v>
      </c>
      <c r="G34" s="1">
        <v>101</v>
      </c>
      <c r="H34" s="3">
        <v>0.66</v>
      </c>
      <c r="I34" s="3">
        <v>7.9200000000000007E-2</v>
      </c>
      <c r="J34" s="4">
        <f t="shared" si="0"/>
        <v>116.12960000000001</v>
      </c>
    </row>
    <row r="35" spans="1:10" ht="19">
      <c r="A35" s="2"/>
      <c r="B35" s="2"/>
      <c r="C35" s="2"/>
      <c r="D35" s="2">
        <v>1.7</v>
      </c>
      <c r="E35" s="1">
        <v>100</v>
      </c>
      <c r="F35" s="1" t="s">
        <v>5</v>
      </c>
      <c r="G35" s="3">
        <v>78</v>
      </c>
      <c r="H35" s="3">
        <v>0.309</v>
      </c>
      <c r="I35" s="3">
        <v>3.1E-2</v>
      </c>
      <c r="J35" s="3">
        <f t="shared" si="0"/>
        <v>96.259999999999991</v>
      </c>
    </row>
    <row r="36" spans="1:10" ht="19">
      <c r="A36" s="2"/>
      <c r="B36" s="2"/>
      <c r="C36" s="2"/>
      <c r="D36" s="2"/>
      <c r="E36" s="1">
        <v>100</v>
      </c>
      <c r="F36" s="1" t="s">
        <v>6</v>
      </c>
      <c r="G36" s="3">
        <v>84</v>
      </c>
      <c r="H36" s="3">
        <v>0.51019999999999999</v>
      </c>
      <c r="I36" s="3">
        <v>7.2800000000000004E-2</v>
      </c>
      <c r="J36" s="3">
        <f t="shared" si="0"/>
        <v>95.336000000000013</v>
      </c>
    </row>
    <row r="37" spans="1:10" ht="19">
      <c r="A37" s="2"/>
      <c r="B37" s="2"/>
      <c r="C37" s="2"/>
      <c r="D37" s="2"/>
      <c r="E37" s="1">
        <v>100</v>
      </c>
      <c r="F37" s="1" t="s">
        <v>7</v>
      </c>
      <c r="G37" s="3">
        <v>86</v>
      </c>
      <c r="H37" s="3">
        <v>0.64839999999999998</v>
      </c>
      <c r="I37" s="3">
        <v>8.5000000000000006E-2</v>
      </c>
      <c r="J37" s="4">
        <f t="shared" si="0"/>
        <v>94.866199999999992</v>
      </c>
    </row>
  </sheetData>
  <mergeCells count="22">
    <mergeCell ref="D29:D31"/>
    <mergeCell ref="D32:D34"/>
    <mergeCell ref="D35:D37"/>
    <mergeCell ref="A2:A19"/>
    <mergeCell ref="A20:A37"/>
    <mergeCell ref="B20:B28"/>
    <mergeCell ref="C20:C28"/>
    <mergeCell ref="D20:D22"/>
    <mergeCell ref="D23:D25"/>
    <mergeCell ref="D26:D28"/>
    <mergeCell ref="B29:B37"/>
    <mergeCell ref="C29:C37"/>
    <mergeCell ref="B11:B19"/>
    <mergeCell ref="C11:C19"/>
    <mergeCell ref="D11:D13"/>
    <mergeCell ref="D14:D16"/>
    <mergeCell ref="D17:D19"/>
    <mergeCell ref="B2:B10"/>
    <mergeCell ref="C2:C10"/>
    <mergeCell ref="D2:D4"/>
    <mergeCell ref="D5:D7"/>
    <mergeCell ref="D8:D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Jiashan He</dc:creator>
  <cp:lastModifiedBy>Jiashan He</cp:lastModifiedBy>
  <dcterms:created xsi:type="dcterms:W3CDTF">2024-09-07T06:04:54Z</dcterms:created>
  <dcterms:modified xsi:type="dcterms:W3CDTF">2024-09-07T09:51:55Z</dcterms:modified>
</cp:coreProperties>
</file>