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Report" sheetId="1" r:id="rId4"/>
  </sheets>
  <definedNames/>
  <calcPr/>
  <extLst>
    <ext uri="GoogleSheetsCustomDataVersion2">
      <go:sheetsCustomData xmlns:go="http://customooxmlschemas.google.com/" r:id="rId5" roundtripDataChecksum="gMJHbnN9Z50N4my0ewDKtttV2znjHmUmSZh/s5KfNcA="/>
    </ext>
  </extLst>
</workbook>
</file>

<file path=xl/sharedStrings.xml><?xml version="1.0" encoding="utf-8"?>
<sst xmlns="http://schemas.openxmlformats.org/spreadsheetml/2006/main" count="381" uniqueCount="379">
  <si>
    <t>Bill of Materials  EzPowerV4 - REV09</t>
  </si>
  <si>
    <t>Fonte dos Dados:</t>
  </si>
  <si>
    <t>EzPowerV4 - REV09.PrjPcb</t>
  </si>
  <si>
    <t>Projeto:</t>
  </si>
  <si>
    <t>Versão:</t>
  </si>
  <si>
    <t>DC/DC 12V - 5V ISO</t>
  </si>
  <si>
    <t>Data de Criação:</t>
  </si>
  <si>
    <t>24/07/2025</t>
  </si>
  <si>
    <t>13:52</t>
  </si>
  <si>
    <t>Data de Impressão:</t>
  </si>
  <si>
    <t>Quantidade Produzida:</t>
  </si>
  <si>
    <t>1</t>
  </si>
  <si>
    <t>Moeda:</t>
  </si>
  <si>
    <t>USD</t>
  </si>
  <si>
    <t>Manufacturer Part Number</t>
  </si>
  <si>
    <t>Designator</t>
  </si>
  <si>
    <t>Description</t>
  </si>
  <si>
    <t>Quantity</t>
  </si>
  <si>
    <t>SKU - Omie</t>
  </si>
  <si>
    <t>VJ0603A2R7DXJPW1BC</t>
  </si>
  <si>
    <t>C1, C2</t>
  </si>
  <si>
    <t>Multilayer Ceramic Capacitors MLCC - SMD/SMT 0603 2.7pF 16volts C0G +/-0.5pF</t>
  </si>
  <si>
    <t>85-09-CA-0000021</t>
  </si>
  <si>
    <t>CC0603MRX7R9BB104</t>
  </si>
  <si>
    <t>C3, C4, C6, C7, C8, C12, C17, C18, C19, C20, C21, C22, C24, C40, C41, C45, C52, C53, C62, C64, C65, C66, C71, C72, C76, C78</t>
  </si>
  <si>
    <t>Cap Ceramic 50V 20% +Tol 20% -Tol X7R 15% TC 0.1uF SMD 0603</t>
  </si>
  <si>
    <t>85-09-CA-0000009</t>
  </si>
  <si>
    <t>CL10A475KO8NNNC</t>
  </si>
  <si>
    <t>C5, C25, C50</t>
  </si>
  <si>
    <t>CAP CER 4.7UF 16V X5R 0603</t>
  </si>
  <si>
    <t>85-09-CA-0000011</t>
  </si>
  <si>
    <t>SCMR18C105PRBA0</t>
  </si>
  <si>
    <t>C9</t>
  </si>
  <si>
    <t>Cap 1F 5V 0% to 100% (16 X 8 X 18mm) Radial 11.5mm 65°C Bulk</t>
  </si>
  <si>
    <t>85-09-CA-0000007</t>
  </si>
  <si>
    <t>CC0603CRNPO9BN4R3</t>
  </si>
  <si>
    <t>C10, C11, C26, C27</t>
  </si>
  <si>
    <t>Cap Ceramic 4.3pF 50V C0G 0.25pF Pad SMD 0603 125C T/R</t>
  </si>
  <si>
    <t>85-09-CA-0000024</t>
  </si>
  <si>
    <t>GRM188R6YA106MA73D</t>
  </si>
  <si>
    <t>C13, C14, C23, C42, C46, C54, C77</t>
  </si>
  <si>
    <t>Cap Ceramic 10uF 35V X5R 20% Pad SMD 0603 85C T/R</t>
  </si>
  <si>
    <t>85-09-CA-0000014</t>
  </si>
  <si>
    <t>GRM31CR61C476ME44K</t>
  </si>
  <si>
    <t>C15, C16</t>
  </si>
  <si>
    <t>1206 47 uF 16 V ±20 % Tolerance X5R Surface Mount Multilayer Ceramic Capacitor</t>
  </si>
  <si>
    <t>85-09-CA-0000026</t>
  </si>
  <si>
    <t>CC0603JRX7R9BB183</t>
  </si>
  <si>
    <t>C28, C29, C30, C31, C32, C33, C34, C35, C36, C37, C38, C39</t>
  </si>
  <si>
    <t>0603 18 nF 50 V ±5 % Tolerance X7R SMT Multilayer Ceramic Capacitor</t>
  </si>
  <si>
    <t>85-09-CA-0000004</t>
  </si>
  <si>
    <t>CC0603KRX7R8BB471</t>
  </si>
  <si>
    <t>C43</t>
  </si>
  <si>
    <t>CHIP CAP-470PF-25V-10%-X7R-0603</t>
  </si>
  <si>
    <t>85-09-CA-0000006</t>
  </si>
  <si>
    <t>C44</t>
  </si>
  <si>
    <t>Smd Aluminium Electrolytic Capacitor, Wcap-Asli Series, 100 uF, 25 V, Radial Can - Smd, 6.3 Mm Rohs Compliant: Yes</t>
  </si>
  <si>
    <t>85-09-CA-0000027</t>
  </si>
  <si>
    <t>C0603C562K4RACTU</t>
  </si>
  <si>
    <t>C47</t>
  </si>
  <si>
    <t>Capacitor, Ceramic, 5.6nF, 16VDC, 10-% Tol, 10+% Tol, X7R-TC Code, -15, 15%-TC RoHS Compliant: Yes</t>
  </si>
  <si>
    <t>85-09-CA-0000008</t>
  </si>
  <si>
    <t>UWT1E331MNL1GS</t>
  </si>
  <si>
    <t>C48</t>
  </si>
  <si>
    <t>Aluminum Electrolytic Capacitor, 330uF 25 V dc, WT Series 1000h 8 (Dia.) x 10mm</t>
  </si>
  <si>
    <t>85-09-CA-0000028</t>
  </si>
  <si>
    <t>GRM21BR61H475ME51L</t>
  </si>
  <si>
    <t>C49</t>
  </si>
  <si>
    <t>0805 4.7 uF 50 V ±20% Tolerance X5R Surface Mount Multilayer Ceramic Capacitor</t>
  </si>
  <si>
    <t>85-09-CA-0000002</t>
  </si>
  <si>
    <t>CL10A105KO8NNWC</t>
  </si>
  <si>
    <t>C51, C61</t>
  </si>
  <si>
    <t>Cap Ceramic 1uF 16V X5R 10% Pad SMD 0603 85C</t>
  </si>
  <si>
    <t>85-09-CA-0000012</t>
  </si>
  <si>
    <t>CC0603KRX7R8BB103</t>
  </si>
  <si>
    <t>C55, C59, C60, C69, C74</t>
  </si>
  <si>
    <t>Surface Mount Ceramic Multilayer Capacitor 0.01uF 10% X7R 25V 0603 Paper T/R</t>
  </si>
  <si>
    <t>85-09-CA-0000003</t>
  </si>
  <si>
    <t>C0603C102J3GACTU</t>
  </si>
  <si>
    <t>C67, C68</t>
  </si>
  <si>
    <t>0603 C 1nF Ceramic Multilayer Capacitor; 25 VDC; +125degC; C0G Dielectric; +/-5%</t>
  </si>
  <si>
    <t>85-09-CA-0000023</t>
  </si>
  <si>
    <t>GRM188R60J226MEA0J</t>
  </si>
  <si>
    <t>C70</t>
  </si>
  <si>
    <t>CAP CER 22UF 6.3V X5R 0603</t>
  </si>
  <si>
    <t>85-09-CA-0000013</t>
  </si>
  <si>
    <t>1N4448W-TP</t>
  </si>
  <si>
    <t>D1</t>
  </si>
  <si>
    <t>Rectifier Diode Switching 100V 0.25A 4ns 2-Pin SOD-123 T/R</t>
  </si>
  <si>
    <t>85-17-DI-0000004</t>
  </si>
  <si>
    <t>SD03C-7</t>
  </si>
  <si>
    <t>D2, D3, D4, D5, D6, D7</t>
  </si>
  <si>
    <t>TVS Diode Bi-Directional 4V 55A 600W 2-Pin SOD-323 T/R</t>
  </si>
  <si>
    <t>85-05-SP-SD15020</t>
  </si>
  <si>
    <t>BYS10-45HE3_A/H</t>
  </si>
  <si>
    <t>D8, D9, D10, D11</t>
  </si>
  <si>
    <t>Rectifier Diode Schottky 45V 1.5A Automotive 2-Pin SMA T/R</t>
  </si>
  <si>
    <t>85-17-DI-0000007</t>
  </si>
  <si>
    <t>1N5819HWQ-7-F</t>
  </si>
  <si>
    <t>D12</t>
  </si>
  <si>
    <t>Diode Schottky 40V 1A 2-Pin SOD-123 T/R</t>
  </si>
  <si>
    <t>85-17-DI-0000005</t>
  </si>
  <si>
    <t>SM30T15CAY</t>
  </si>
  <si>
    <t>D13</t>
  </si>
  <si>
    <t>Trans Voltage Suppressor Diode, 3000W, 13V V(RWM), Bidirectional, 1 Element, Silicon, DO-214AB</t>
  </si>
  <si>
    <t>85-17-DS-13V0001</t>
  </si>
  <si>
    <t>SD15C-7</t>
  </si>
  <si>
    <t>D15</t>
  </si>
  <si>
    <t>TVS Diode Bi-Directional 16.7V 12A 320W 2-Pin SOD-323 T/R</t>
  </si>
  <si>
    <t>85-17-DI-0000006</t>
  </si>
  <si>
    <t>PLZ3V3A-G3/H</t>
  </si>
  <si>
    <t>D16</t>
  </si>
  <si>
    <t>Zener Diode Microsmf Do219Ac2.5%, 3.3V (3.16V - 3.38V), 0.5W</t>
  </si>
  <si>
    <t>85-17-DI-0000011</t>
  </si>
  <si>
    <t>RCLAMP0502BATCT</t>
  </si>
  <si>
    <t>D17</t>
  </si>
  <si>
    <t>ESD Suppressor Diode TVS Uni-Dir/Bi-Dir 5V 3-Pin SOT-523 T/R / TVS DIODE 5VWM 25VC SC75</t>
  </si>
  <si>
    <t>85-05-SP-SD15019</t>
  </si>
  <si>
    <t>0ZCM0002FF2G</t>
  </si>
  <si>
    <t>F1</t>
  </si>
  <si>
    <t>PTC Resettable Fuse, 60V, 12ohm, Surface Mount</t>
  </si>
  <si>
    <t>85-21-FR-10A0001</t>
  </si>
  <si>
    <t>HF165F-50 12-HT</t>
  </si>
  <si>
    <t>K1, K2, K3, K4</t>
  </si>
  <si>
    <t>RELË PTH POWER 50A , Coil 12 V 120 Ohms</t>
  </si>
  <si>
    <t>85-18-RE-0000001</t>
  </si>
  <si>
    <t>BLM18PG330SZ1D</t>
  </si>
  <si>
    <t>L1, L8</t>
  </si>
  <si>
    <t>Ferrite Beads Multi-Layer Power 33Ohm 25% 100MHz 3A 0.025Ohm DCR 0603 Automotive T/R</t>
  </si>
  <si>
    <t>85-20-ES-0000002</t>
  </si>
  <si>
    <t>LSXND6060WHL6R8MMG</t>
  </si>
  <si>
    <t>L2</t>
  </si>
  <si>
    <t>Inductor Power Shielded Wirewound 6.8uH 20% 100kHz Ferrite 2.5A 2424 Emboss T/R</t>
  </si>
  <si>
    <t>85-12-IN-0000002</t>
  </si>
  <si>
    <t>SRR4828A-221M</t>
  </si>
  <si>
    <t>L3</t>
  </si>
  <si>
    <t>Ind Power Shielded Wirewound 220uH ±20% 100kHz Ferrite 0.5A T/R</t>
  </si>
  <si>
    <t>85-12-IN-0000001</t>
  </si>
  <si>
    <t>BLM18EG221SN1D</t>
  </si>
  <si>
    <t>L5</t>
  </si>
  <si>
    <t>Ferrite Chip, 1 Function(s), 1A, 2 Pin(s)</t>
  </si>
  <si>
    <t>85-12-IN-0000003</t>
  </si>
  <si>
    <t>82103C</t>
  </si>
  <si>
    <t>L6, L7</t>
  </si>
  <si>
    <t>General Purpose Inductor, 10uH, 10%, 1 Element, Iron-Core, SMD, 1210</t>
  </si>
  <si>
    <t>85-12-IN-0000004</t>
  </si>
  <si>
    <t>LTST-C191KGKT</t>
  </si>
  <si>
    <t>LED1, LED2, LED3, LED4</t>
  </si>
  <si>
    <t>Smd, Alingap, 0603, Thin, Grn, 571Nm, 35Mcd, Clr, T/R Rohs Compliant: Yes</t>
  </si>
  <si>
    <t>85-14-LD-0000004</t>
  </si>
  <si>
    <t>PS1240P02BT</t>
  </si>
  <si>
    <t>LS1</t>
  </si>
  <si>
    <t>Piezo Buzzers &amp; Audio Indicators Round 12.2mmx6.5mm 4kHz Vin=3V</t>
  </si>
  <si>
    <t>85-06-SI-12MM0002</t>
  </si>
  <si>
    <t>10129378-903001BLF</t>
  </si>
  <si>
    <t>P1</t>
  </si>
  <si>
    <t>Headers &amp; Wire Housings 2.54MM VT ECONOSTIK HDR</t>
  </si>
  <si>
    <t>200-60-UC-OPE0192</t>
  </si>
  <si>
    <t>22-23-2021</t>
  </si>
  <si>
    <t>P3, P17</t>
  </si>
  <si>
    <t>KK 254 Solid Header, Vertical, with Friction Lock, 2 Circuits, Tin (Sn) Plating</t>
  </si>
  <si>
    <t>200-60-UC-OPE0148</t>
  </si>
  <si>
    <t>G800W303018EU</t>
  </si>
  <si>
    <t>P4</t>
  </si>
  <si>
    <t>Board to Board Connector Straight Header Single Row 5 Position 2.54mm Pitch Through Hole Bag</t>
  </si>
  <si>
    <t>200-60-UC-OPE0190</t>
  </si>
  <si>
    <t>22-23-2031</t>
  </si>
  <si>
    <t>P5, P21</t>
  </si>
  <si>
    <t>KK 254 Solid Header, Vertical, with Friction Lock, 3 Circuits, Tin (Sn) Plating, Bag</t>
  </si>
  <si>
    <t>200-60-UC-OPE0157</t>
  </si>
  <si>
    <t>PCB-15</t>
  </si>
  <si>
    <t>P6, P7, P8, P9, P10, P11, P12, P13, P14, P15</t>
  </si>
  <si>
    <t>PC board of welding wire terminal, beautiful
and strong, resistance to big current , with the screw to
fix terminals.</t>
  </si>
  <si>
    <t>85-07-TE-0000117</t>
  </si>
  <si>
    <t>640456-6</t>
  </si>
  <si>
    <t>P16</t>
  </si>
  <si>
    <t>Connector Wire to Board Header 6 Position 2.54mm Solder Straight Thru-Hole</t>
  </si>
  <si>
    <t>200-60-UC-OPE0138</t>
  </si>
  <si>
    <t>USB3140-30-0230-1-C</t>
  </si>
  <si>
    <t>P18</t>
  </si>
  <si>
    <t>Conn Micro USB Type B RCP 2Power/3Signal POS Solder ST SMD 5 Terminal 2 Port T/R</t>
  </si>
  <si>
    <t>200-60-UC-OPE0155</t>
  </si>
  <si>
    <t>22-23-2081</t>
  </si>
  <si>
    <t>P19</t>
  </si>
  <si>
    <t>KK 254 Solid Header, Vertical, with Friction Lock, 8 Circuits, Tin (Sn) Plating</t>
  </si>
  <si>
    <t>200-60-UC-OPE0137</t>
  </si>
  <si>
    <t>G800LW304032EU</t>
  </si>
  <si>
    <t>P20</t>
  </si>
  <si>
    <t>Board to Board Connector Straight Header Single Row 4 Position 2.54mm Pitch Through Hole Bag</t>
  </si>
  <si>
    <t>200-60-UC-OPE0191</t>
  </si>
  <si>
    <t>22-23-2041</t>
  </si>
  <si>
    <t>P22</t>
  </si>
  <si>
    <t>KK 254 Solid Header, Vertical, with Friction Lock, 4 Circuits, Tin (Sn) Plating</t>
  </si>
  <si>
    <t>200-60-UC-OPE0140</t>
  </si>
  <si>
    <t>RSF015N06FRATL</t>
  </si>
  <si>
    <t>Q1, Q2, Q3, Q4, Q5, Q6, Q9, Q10, Q11, Q12, Q13</t>
  </si>
  <si>
    <t>Transistor Mosfet N-ch 60V 1.5A 3-PIN Tumt T/r</t>
  </si>
  <si>
    <t>85-20-TR-0000036</t>
  </si>
  <si>
    <t>SI2303-TP</t>
  </si>
  <si>
    <t>Q8</t>
  </si>
  <si>
    <t>Sample Fpn Only - P-channel Mosfet, SOT-23 Package</t>
  </si>
  <si>
    <t>85-20-MO-0000035</t>
  </si>
  <si>
    <t>CRCW060322R0FKEAC</t>
  </si>
  <si>
    <t>R1, R21, R22, R23, R24, R27, R28, R29, R30, R31, R35, R36, R98, R109, R110, R111, R112, R113, R122</t>
  </si>
  <si>
    <t>Thick Film Resistors - SMD 1/10Watt 22ohms 1% Commercial Use</t>
  </si>
  <si>
    <t>85-20-RE-0000022</t>
  </si>
  <si>
    <t>RMC16K472FTP</t>
  </si>
  <si>
    <t>R2, R3, R83, R115, R116</t>
  </si>
  <si>
    <t>Res Thick Film 0603 4.7K Ohm 1% 0.1W(1/10W) ±100ppm/C Pad SMD T/R</t>
  </si>
  <si>
    <t>85-20-RE-0000009</t>
  </si>
  <si>
    <t>CRCW060310K0JNEBC</t>
  </si>
  <si>
    <t>R4, R5, R7, R10, R11, R13, R15, R16, R25, R26, R32, R33, R34, R37, R38, R39, R40, R41, R42, R95, R96, R97, R100, R117, R118, R123, R127, R128, R129</t>
  </si>
  <si>
    <t>Fixed Resistor, Metal Glaze/thick Film, 0.1W, 10000ohm, 75V, 5% +/-Tol, 200ppm/Cel, Surface Mount, 0603</t>
  </si>
  <si>
    <t>85-20-RE-0000011</t>
  </si>
  <si>
    <t>CRCW06031K00FKEAC</t>
  </si>
  <si>
    <t>R6, R8, R9, R12, R14, R17, R18, R19, R119, R120, R124, R125, R126</t>
  </si>
  <si>
    <t>Res Thick Film 0603 1K Ohm 1% 1/10W ±100ppm/°C Molded SMD Paper T/R</t>
  </si>
  <si>
    <t>85-20-RE-0000026</t>
  </si>
  <si>
    <t>RR0816P-244-D</t>
  </si>
  <si>
    <t>R43, R44, R45, R46, R47, R48, R49, R56, R57, R58, R59, R60, R61, R62, R69, R70, R71, R72, R73, R74, R75</t>
  </si>
  <si>
    <t>Res Thin Film 1.6 x 0.8 mm 240K Ohm 0.5% 0.063W(1/16W) 25ppm/ C Molded SMD T/R</t>
  </si>
  <si>
    <t>85-20-RE-0000027</t>
  </si>
  <si>
    <t>RR0816P-102-D</t>
  </si>
  <si>
    <t>R50, R52, R53, R55, R63, R64, R66, R68, R76, R77, R79, R81</t>
  </si>
  <si>
    <t>Res Thin Film 0603 1K Ohm 0.5% 0.063W(1/16W) ±25ppm/C Pad SMD Automotive T/R</t>
  </si>
  <si>
    <t>85-20-RE-0000020</t>
  </si>
  <si>
    <t>RT0603DRD074R7L</t>
  </si>
  <si>
    <t>R51, R54, R65, R67, R78, R80</t>
  </si>
  <si>
    <t>High Precision-High Stability Chip Resistor Thin Film 0603 4.7Ohm 0.5% Paper T/R</t>
  </si>
  <si>
    <t>85-20-RE-0000029</t>
  </si>
  <si>
    <t>ERJ-6DQJR24V</t>
  </si>
  <si>
    <t>R82</t>
  </si>
  <si>
    <t>Res Current Sense Thick Film 0805 0.24 Ohm 5% 1/2W ±100ppm/°C Molded Paper T/R</t>
  </si>
  <si>
    <t>85-20-RE-0000008</t>
  </si>
  <si>
    <t>RT0603FRD07200KL</t>
  </si>
  <si>
    <t>R84, R101, R103</t>
  </si>
  <si>
    <t>Res Thin Film 0603 200K Ohm 1% 1/10W ±25ppm/°C Molded SMD Paper T/R</t>
  </si>
  <si>
    <t>85-20-RE-0000013</t>
  </si>
  <si>
    <t>ERJ-3EKF7502V</t>
  </si>
  <si>
    <t>R85</t>
  </si>
  <si>
    <t>Res Thick Film 0603 75K Ohm 1% 0.1W(1/10W) ±100ppm/C Pad SMD Automotive T/R</t>
  </si>
  <si>
    <t>85-20-RE-0000016</t>
  </si>
  <si>
    <t>RK73B1JTTD821J</t>
  </si>
  <si>
    <t>R86</t>
  </si>
  <si>
    <t>Res Thick Film 0603 820 Ohm 5% 0.125W(1/8W) ±200ppm/C Pad SMD Automotive T/R</t>
  </si>
  <si>
    <t>85-20-RE-0000030</t>
  </si>
  <si>
    <t>RC0603FR-0714KL</t>
  </si>
  <si>
    <t>R87</t>
  </si>
  <si>
    <t>Res General Purpose Thick Film 0603 14K Ohm 1% 1/10W ±100ppm/°C Molded SMD Paper T/R</t>
  </si>
  <si>
    <t>85-20-RE-0000024</t>
  </si>
  <si>
    <t>RMC1/16K8201FTP</t>
  </si>
  <si>
    <t>R88</t>
  </si>
  <si>
    <t>8.2K F 1/16 0603</t>
  </si>
  <si>
    <t>85-20-RE-0000017</t>
  </si>
  <si>
    <t>RC0603FR-07953RL</t>
  </si>
  <si>
    <t>R89</t>
  </si>
  <si>
    <t>Res Thick Film 0603 953 Ohm 1% 0.1W(1/10W) ±100ppm/C Pad SMD T/R</t>
  </si>
  <si>
    <t>85-20-RE-0000021</t>
  </si>
  <si>
    <t>RT0603FRE0724KL</t>
  </si>
  <si>
    <t>R90</t>
  </si>
  <si>
    <t>Res Thin Film 0603 24K Ohm 1% 1/10W ±50ppm/°C Molded SMD SMD Paper T/R</t>
  </si>
  <si>
    <t>85-20-RE-0000019</t>
  </si>
  <si>
    <t>RCS0603220RFKEA</t>
  </si>
  <si>
    <t>R91</t>
  </si>
  <si>
    <t>Fixed Resistor, Metal Glaze/thick Film, 0.25W, 220ohm, 75V, 1% +/-Tol, 100ppm/Cel, Surface Mount, 0603</t>
  </si>
  <si>
    <t>85-20-RE-0000015</t>
  </si>
  <si>
    <t>ERJ-PA3F1301V</t>
  </si>
  <si>
    <t>R99</t>
  </si>
  <si>
    <t>SMD Chip Resistor, 1.3 kOhm, ± 1%, 250 mW, 0603 [1608 Metric], Thick Film, Anti-Surge</t>
  </si>
  <si>
    <t>85-20-FE-0000034</t>
  </si>
  <si>
    <t>CRT0603-FY-1001ELF</t>
  </si>
  <si>
    <t>R102</t>
  </si>
  <si>
    <t>RES SMD 1K OHM 1% 1/10W 0603</t>
  </si>
  <si>
    <t>85-20-RE-0000012</t>
  </si>
  <si>
    <t>RN73H1JTTD1501F25</t>
  </si>
  <si>
    <t>R104, R108</t>
  </si>
  <si>
    <t>Res 1.5K Ohm 1% 1/10W 0603</t>
  </si>
  <si>
    <t>85-20-RE-0000025</t>
  </si>
  <si>
    <t>RT0603DRD0712KL</t>
  </si>
  <si>
    <t>R105, R107</t>
  </si>
  <si>
    <t>Res Thin Film 0603 12K Ohm 0.5% 1/10W ±25ppm/°C Molded SMD SMD Paper T/R</t>
  </si>
  <si>
    <t>85-20-RE-0000018</t>
  </si>
  <si>
    <t>CRT0603-FY-1000ELF</t>
  </si>
  <si>
    <t>R106, R132, R133, R134, R135</t>
  </si>
  <si>
    <t>Res Thin Film 0603 100 Ohm 1% 1/10W ±25ppm/°C Molded SMD Paper Tape on Plastic Reel</t>
  </si>
  <si>
    <t>85-20-RE-0000032</t>
  </si>
  <si>
    <t>RC0603FR-07100KL</t>
  </si>
  <si>
    <t>R121</t>
  </si>
  <si>
    <t>Thick Film Resistors - SMD 100K OHM 1%</t>
  </si>
  <si>
    <t>85-20-RE-0000033</t>
  </si>
  <si>
    <t>PTS810SJM250SMTRLFS</t>
  </si>
  <si>
    <t>SW1, SW2, SW3</t>
  </si>
  <si>
    <t>SWITCHTACTILESPST-NO0.05A16V</t>
  </si>
  <si>
    <t>85-13-IN-0000020</t>
  </si>
  <si>
    <t>IVY-CT-PCB-03-65A</t>
  </si>
  <si>
    <t>TR1, TR2, TR3</t>
  </si>
  <si>
    <t>IVY-CT-PCB-03-65A High Accuracy 0.1 Class 65A 2000:1 10ohm Micro PCB Mount CT Current Transformer</t>
  </si>
  <si>
    <t>90-18-TR-0000009</t>
  </si>
  <si>
    <t>MD0630STA-C</t>
  </si>
  <si>
    <t>TR5</t>
  </si>
  <si>
    <t>MD36da-P Costly Evse B-Type RCD CT 6mA DC Residual Direct Current Detecting Device Sensor</t>
  </si>
  <si>
    <t>85-19-DC-0000001</t>
  </si>
  <si>
    <t>STM32G070CBT6</t>
  </si>
  <si>
    <t>U1</t>
  </si>
  <si>
    <t>MCU 32-Bit ARM Cortex-M0+ RISC 128KB Flash 2V to 3.6V 48-Pin LQFP Tray</t>
  </si>
  <si>
    <t>85-12-MI-ARM0007</t>
  </si>
  <si>
    <t>ISO6742DWR</t>
  </si>
  <si>
    <t>U2</t>
  </si>
  <si>
    <t>General-purpose, quad-channel, 2/2 digital isolator 16-SOIC -40 to 125</t>
  </si>
  <si>
    <t>85-10-CI-0000003</t>
  </si>
  <si>
    <t>LTV-846S</t>
  </si>
  <si>
    <t>U3, U4</t>
  </si>
  <si>
    <t>LTV Series Quad Channel 80 V 5000 Vrms Transistor Output Optocoupler SMT -DIP-16</t>
  </si>
  <si>
    <t>85-20-OP-0000003</t>
  </si>
  <si>
    <t>ATM90E32AS-AU-Y</t>
  </si>
  <si>
    <t>U5</t>
  </si>
  <si>
    <t>Smart Energy SoC, 3 - 3.6 VCC, -40 to 85 degC, TQFP-48, RoHS</t>
  </si>
  <si>
    <t>85-10-CI-0000002</t>
  </si>
  <si>
    <t>AP64200SP-13</t>
  </si>
  <si>
    <t>U6</t>
  </si>
  <si>
    <t>Switching Voltage Regulators DCDC Conv HV Buck SO-8EP(STD) T&amp;R 4K</t>
  </si>
  <si>
    <t>85-01-CV-DCSMD18</t>
  </si>
  <si>
    <t>AZ34063UMTR-G1</t>
  </si>
  <si>
    <t>U7</t>
  </si>
  <si>
    <t>IC REG BUCK BOOST INV ADJ 8SOIC</t>
  </si>
  <si>
    <t>85-17--DI-0000009</t>
  </si>
  <si>
    <t>IRM-20-12</t>
  </si>
  <si>
    <t>U8</t>
  </si>
  <si>
    <t>AC/DC 20W 12V Single Output Power Supply, Encapsulated Board Mount Module</t>
  </si>
  <si>
    <t>85-07-MD-0000092</t>
  </si>
  <si>
    <t>NXJ1S1205MC-R13</t>
  </si>
  <si>
    <t>U10</t>
  </si>
  <si>
    <t>DC-DC Regulated Power Supply Module</t>
  </si>
  <si>
    <t>90-10-RE-0000006</t>
  </si>
  <si>
    <t>NCV20074DTBR2G</t>
  </si>
  <si>
    <t>U11</t>
  </si>
  <si>
    <t>Operational Amplifier, Wide supply range, 3 MHz CMOS Op-Amp</t>
  </si>
  <si>
    <t>85-03-AP-LP00002</t>
  </si>
  <si>
    <t>ESP32-S3-WROOM-1U-N16R8</t>
  </si>
  <si>
    <t>U12</t>
  </si>
  <si>
    <t>Multiprotocol Modules SMD Module, ESP32-S3R8, 8 MB Octal PSRAM Die, 16 MB Quad SPI Flash, IPEX Antenna Connector</t>
  </si>
  <si>
    <t>85-07-MD-0000094</t>
  </si>
  <si>
    <t>SHT40-AD1B-R2</t>
  </si>
  <si>
    <t>U13</t>
  </si>
  <si>
    <t>Humidity/Temperature Sensor Digital Serial (I2C) 4-Pin DFN EP T/R</t>
  </si>
  <si>
    <t>90-19-SE-0000006</t>
  </si>
  <si>
    <t>TLV75533PDRVR</t>
  </si>
  <si>
    <t>U15</t>
  </si>
  <si>
    <t>Fixed Positive LDO Regulator, 3.3V, 0.238V Dropout, PDSO6</t>
  </si>
  <si>
    <t>B72650M0271K072</t>
  </si>
  <si>
    <t>VR1, VR2, VR3, VR4, VR5, VR6, VR7</t>
  </si>
  <si>
    <t>Varistor, 350V, 8.6J, Surface Mount</t>
  </si>
  <si>
    <t>200-60-UC-OPE0135</t>
  </si>
  <si>
    <t>67910-5700</t>
  </si>
  <si>
    <t>X1</t>
  </si>
  <si>
    <t>Conn Mini PCI Express Card Edge F 52 POS 0.8mm Solder RA SMD Mini PCI Express Embossed T/R</t>
  </si>
  <si>
    <t>200-60-UC-OPE0146</t>
  </si>
  <si>
    <t>48099-5701</t>
  </si>
  <si>
    <t>X2</t>
  </si>
  <si>
    <t>Connector Accessory, Latch, 67910 Series Edge Card Connectors Rohs Compliant: Yes</t>
  </si>
  <si>
    <t>85-20-CO-0000044</t>
  </si>
  <si>
    <t>SIM8060-6-0-14-00-A</t>
  </si>
  <si>
    <t>X3</t>
  </si>
  <si>
    <t>Nano SIM Hinged, 6P, 1.43mmH, 1µ", No Peg, No Switch, T&amp;R</t>
  </si>
  <si>
    <t>85-12-SI-PCIE008</t>
  </si>
  <si>
    <t>FK135EIHM0.032768-T3</t>
  </si>
  <si>
    <t>Y1</t>
  </si>
  <si>
    <t>Crystal 0.032768MHz ±20ppm (Tol) 12.5pF Flexural 70000Ohm 2-Pin SMD T/R</t>
  </si>
  <si>
    <t>85-17-CR-0000001</t>
  </si>
  <si>
    <t>NX5032GA-8.000M-STD-CSU-1</t>
  </si>
  <si>
    <t>Y2</t>
  </si>
  <si>
    <t>Crystal 8MHz +/-50ppm (Tol) +/-150ppm (Stability) 8pF FUND 300Ohm Automotive 2-Pin SMD</t>
  </si>
  <si>
    <t>85-17-CR-0000002</t>
  </si>
  <si>
    <t>ECS-163.84-18-33-JGN-TR3</t>
  </si>
  <si>
    <t>Y3</t>
  </si>
  <si>
    <t>Crystal 16.384MHz 18pF 4-Pin 3225 T/R</t>
  </si>
  <si>
    <t>85-17-CR-0000003</t>
  </si>
  <si>
    <t>Aprovado por:</t>
  </si>
  <si>
    <t>Notas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</si>
</sst>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9">
    <font>
      <sz val="10.0"/>
      <color rgb="FF000000"/>
      <name val="Arial"/>
      <scheme val="minor"/>
    </font>
    <font>
      <b/>
      <sz val="24.0"/>
      <color theme="1"/>
      <name val="Arial"/>
    </font>
    <font/>
    <font>
      <b/>
      <sz val="36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9.0"/>
      <color theme="1"/>
      <name val="Arial"/>
    </font>
    <font>
      <i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B3F2"/>
        <bgColor rgb="FF00B3F2"/>
      </patternFill>
    </fill>
    <fill>
      <patternFill patternType="solid">
        <fgColor theme="0"/>
        <bgColor theme="0"/>
      </patternFill>
    </fill>
    <fill>
      <patternFill patternType="solid">
        <fgColor rgb="FFCDF2FF"/>
        <bgColor rgb="FFCDF2FF"/>
      </patternFill>
    </fill>
    <fill>
      <patternFill patternType="solid">
        <fgColor rgb="FF00B0F0"/>
        <bgColor rgb="FF00B0F0"/>
      </patternFill>
    </fill>
  </fills>
  <borders count="35">
    <border/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tted">
        <color rgb="FF000000"/>
      </right>
      <top style="thin">
        <color rgb="FF000000"/>
      </top>
    </border>
    <border>
      <left style="dotted">
        <color rgb="FF000000"/>
      </left>
      <top style="thin">
        <color rgb="FF000000"/>
      </top>
    </border>
    <border>
      <top style="thin">
        <color rgb="FF000000"/>
      </top>
    </border>
    <border>
      <right style="dotted">
        <color rgb="FF000000"/>
      </right>
    </border>
    <border>
      <left style="dotted">
        <color rgb="FF000000"/>
      </left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quotePrefix="1" borderId="3" fillId="2" fontId="3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6" fillId="0" fontId="1" numFmtId="0" xfId="0" applyAlignment="1" applyBorder="1" applyFont="1">
      <alignment vertical="center"/>
    </xf>
    <xf borderId="0" fillId="0" fontId="4" numFmtId="0" xfId="0" applyAlignment="1" applyFont="1">
      <alignment horizontal="left"/>
    </xf>
    <xf borderId="7" fillId="3" fontId="3" numFmtId="0" xfId="0" applyAlignment="1" applyBorder="1" applyFill="1" applyFont="1">
      <alignment vertical="center"/>
    </xf>
    <xf borderId="7" fillId="3" fontId="4" numFmtId="0" xfId="0" applyBorder="1" applyFont="1"/>
    <xf borderId="0" fillId="3" fontId="4" numFmtId="0" xfId="0" applyFont="1"/>
    <xf borderId="6" fillId="0" fontId="4" numFmtId="0" xfId="0" applyAlignment="1" applyBorder="1" applyFont="1">
      <alignment vertical="top"/>
    </xf>
    <xf borderId="6" fillId="0" fontId="5" numFmtId="0" xfId="0" applyAlignment="1" applyBorder="1" applyFont="1">
      <alignment horizontal="left"/>
    </xf>
    <xf quotePrefix="1" borderId="0" fillId="0" fontId="4" numFmtId="0" xfId="0" applyAlignment="1" applyFont="1">
      <alignment horizontal="left"/>
    </xf>
    <xf borderId="0" fillId="0" fontId="6" numFmtId="0" xfId="0" applyFont="1"/>
    <xf quotePrefix="1" borderId="8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8" fillId="0" fontId="4" numFmtId="0" xfId="0" applyBorder="1" applyFont="1"/>
    <xf borderId="6" fillId="0" fontId="6" numFmtId="0" xfId="0" applyBorder="1" applyFont="1"/>
    <xf borderId="0" fillId="0" fontId="6" numFmtId="0" xfId="0" applyAlignment="1" applyFont="1">
      <alignment horizontal="left"/>
    </xf>
    <xf borderId="9" fillId="0" fontId="6" numFmtId="0" xfId="0" applyBorder="1" applyFont="1"/>
    <xf quotePrefix="1" borderId="10" fillId="0" fontId="4" numFmtId="0" xfId="0" applyAlignment="1" applyBorder="1" applyFont="1">
      <alignment horizontal="left"/>
    </xf>
    <xf borderId="0" fillId="0" fontId="7" numFmtId="0" xfId="0" applyFont="1"/>
    <xf borderId="8" fillId="0" fontId="4" numFmtId="164" xfId="0" applyAlignment="1" applyBorder="1" applyFont="1" applyNumberFormat="1">
      <alignment horizontal="left"/>
    </xf>
    <xf borderId="8" fillId="0" fontId="4" numFmtId="165" xfId="0" applyAlignment="1" applyBorder="1" applyFont="1" applyNumberFormat="1">
      <alignment horizontal="left"/>
    </xf>
    <xf borderId="6" fillId="0" fontId="7" numFmtId="0" xfId="0" applyBorder="1" applyFont="1"/>
    <xf borderId="0" fillId="0" fontId="4" numFmtId="49" xfId="0" applyAlignment="1" applyFont="1" applyNumberFormat="1">
      <alignment horizontal="left"/>
    </xf>
    <xf quotePrefix="1" borderId="10" fillId="0" fontId="4" numFmtId="49" xfId="0" applyAlignment="1" applyBorder="1" applyFont="1" applyNumberFormat="1">
      <alignment horizontal="left"/>
    </xf>
    <xf borderId="10" fillId="0" fontId="4" numFmtId="49" xfId="0" applyAlignment="1" applyBorder="1" applyFont="1" applyNumberFormat="1">
      <alignment horizontal="left"/>
    </xf>
    <xf quotePrefix="1" borderId="8" fillId="0" fontId="4" numFmtId="49" xfId="0" applyAlignment="1" applyBorder="1" applyFont="1" applyNumberFormat="1">
      <alignment horizontal="left"/>
    </xf>
    <xf borderId="8" fillId="0" fontId="4" numFmtId="49" xfId="0" applyAlignment="1" applyBorder="1" applyFont="1" applyNumberFormat="1">
      <alignment horizontal="left"/>
    </xf>
    <xf borderId="6" fillId="0" fontId="4" numFmtId="0" xfId="0" applyBorder="1" applyFont="1"/>
    <xf borderId="11" fillId="2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0" fontId="2" numFmtId="0" xfId="0" applyBorder="1" applyFont="1"/>
    <xf borderId="15" fillId="2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6" fillId="0" fontId="4" numFmtId="0" xfId="0" applyAlignment="1" applyBorder="1" applyFont="1">
      <alignment shrinkToFit="0" vertical="top" wrapText="1"/>
    </xf>
    <xf borderId="16" fillId="0" fontId="4" numFmtId="0" xfId="0" applyAlignment="1" applyBorder="1" applyFont="1">
      <alignment horizontal="left" shrinkToFit="0" vertical="top" wrapText="1"/>
    </xf>
    <xf borderId="17" fillId="3" fontId="4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9" fillId="3" fontId="4" numFmtId="1" xfId="0" applyAlignment="1" applyBorder="1" applyFont="1" applyNumberFormat="1">
      <alignment horizontal="center" vertical="center"/>
    </xf>
    <xf borderId="15" fillId="3" fontId="4" numFmtId="1" xfId="0" applyAlignment="1" applyBorder="1" applyFont="1" applyNumberFormat="1">
      <alignment horizontal="center" readingOrder="0" vertical="center"/>
    </xf>
    <xf borderId="20" fillId="4" fontId="4" numFmtId="0" xfId="0" applyAlignment="1" applyBorder="1" applyFill="1" applyFont="1">
      <alignment shrinkToFit="0" vertical="top" wrapText="1"/>
    </xf>
    <xf borderId="20" fillId="4" fontId="4" numFmtId="0" xfId="0" applyAlignment="1" applyBorder="1" applyFont="1">
      <alignment horizontal="left" shrinkToFit="0" vertical="top" wrapText="1"/>
    </xf>
    <xf borderId="17" fillId="4" fontId="4" numFmtId="0" xfId="0" applyAlignment="1" applyBorder="1" applyFont="1">
      <alignment horizontal="center" shrinkToFit="0" vertical="top" wrapText="1"/>
    </xf>
    <xf borderId="19" fillId="4" fontId="4" numFmtId="1" xfId="0" applyAlignment="1" applyBorder="1" applyFont="1" applyNumberFormat="1">
      <alignment horizontal="center" vertical="center"/>
    </xf>
    <xf borderId="15" fillId="4" fontId="4" numFmtId="1" xfId="0" applyAlignment="1" applyBorder="1" applyFont="1" applyNumberFormat="1">
      <alignment horizontal="center" readingOrder="0" vertical="center"/>
    </xf>
    <xf borderId="21" fillId="0" fontId="4" numFmtId="0" xfId="0" applyAlignment="1" applyBorder="1" applyFont="1">
      <alignment horizontal="left" shrinkToFit="0" vertical="top" wrapText="1"/>
    </xf>
    <xf borderId="19" fillId="4" fontId="4" numFmtId="0" xfId="0" applyAlignment="1" applyBorder="1" applyFont="1">
      <alignment horizontal="left" shrinkToFit="0" vertical="top" wrapText="1"/>
    </xf>
    <xf borderId="19" fillId="4" fontId="4" numFmtId="1" xfId="0" applyAlignment="1" applyBorder="1" applyFont="1" applyNumberFormat="1">
      <alignment horizontal="left" shrinkToFit="0" vertical="top" wrapText="1"/>
    </xf>
    <xf borderId="19" fillId="3" fontId="4" numFmtId="1" xfId="0" applyAlignment="1" applyBorder="1" applyFont="1" applyNumberFormat="1">
      <alignment horizontal="center" readingOrder="0" vertical="center"/>
    </xf>
    <xf borderId="19" fillId="4" fontId="4" numFmtId="1" xfId="0" applyAlignment="1" applyBorder="1" applyFont="1" applyNumberFormat="1">
      <alignment horizontal="center" readingOrder="0" vertical="center"/>
    </xf>
    <xf borderId="0" fillId="0" fontId="4" numFmtId="14" xfId="0" applyAlignment="1" applyFont="1" applyNumberFormat="1">
      <alignment vertical="top"/>
    </xf>
    <xf borderId="0" fillId="0" fontId="4" numFmtId="0" xfId="0" applyAlignment="1" applyFont="1">
      <alignment horizontal="left" vertical="top"/>
    </xf>
    <xf borderId="22" fillId="0" fontId="6" numFmtId="0" xfId="0" applyAlignment="1" applyBorder="1" applyFont="1">
      <alignment horizontal="center" vertical="top"/>
    </xf>
    <xf borderId="23" fillId="0" fontId="2" numFmtId="0" xfId="0" applyBorder="1" applyFont="1"/>
    <xf borderId="15" fillId="0" fontId="6" numFmtId="0" xfId="0" applyAlignment="1" applyBorder="1" applyFont="1">
      <alignment horizontal="center" vertical="center"/>
    </xf>
    <xf borderId="0" fillId="0" fontId="6" numFmtId="0" xfId="0" applyAlignment="1" applyFont="1">
      <alignment vertical="top"/>
    </xf>
    <xf borderId="24" fillId="0" fontId="4" numFmtId="0" xfId="0" applyAlignment="1" applyBorder="1" applyFont="1">
      <alignment vertical="top"/>
    </xf>
    <xf borderId="25" fillId="0" fontId="4" numFmtId="0" xfId="0" applyAlignment="1" applyBorder="1" applyFont="1">
      <alignment horizontal="left" vertical="top"/>
    </xf>
    <xf borderId="26" fillId="0" fontId="4" numFmtId="0" xfId="0" applyAlignment="1" applyBorder="1" applyFont="1">
      <alignment horizontal="left" vertical="top"/>
    </xf>
    <xf borderId="27" fillId="0" fontId="4" numFmtId="0" xfId="0" applyAlignment="1" applyBorder="1" applyFont="1">
      <alignment horizontal="left" vertical="top"/>
    </xf>
    <xf borderId="27" fillId="0" fontId="4" numFmtId="0" xfId="0" applyAlignment="1" applyBorder="1" applyFont="1">
      <alignment vertical="top"/>
    </xf>
    <xf borderId="28" fillId="0" fontId="4" numFmtId="0" xfId="0" applyAlignment="1" applyBorder="1" applyFont="1">
      <alignment horizontal="left" vertical="top"/>
    </xf>
    <xf borderId="29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vertical="top"/>
    </xf>
    <xf borderId="30" fillId="0" fontId="4" numFmtId="0" xfId="0" applyAlignment="1" applyBorder="1" applyFont="1">
      <alignment horizontal="left" vertical="top"/>
    </xf>
    <xf borderId="31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vertical="top"/>
    </xf>
    <xf borderId="12" fillId="5" fontId="8" numFmtId="0" xfId="0" applyAlignment="1" applyBorder="1" applyFill="1" applyFont="1">
      <alignment shrinkToFit="0" vertical="top" wrapText="1"/>
    </xf>
    <xf borderId="32" fillId="5" fontId="4" numFmtId="0" xfId="0" applyAlignment="1" applyBorder="1" applyFont="1">
      <alignment horizontal="left" shrinkToFit="0" vertical="top" wrapText="1"/>
    </xf>
    <xf borderId="32" fillId="5" fontId="8" numFmtId="0" xfId="0" applyAlignment="1" applyBorder="1" applyFont="1">
      <alignment shrinkToFit="0" vertical="top" wrapText="1"/>
    </xf>
    <xf borderId="0" fillId="5" fontId="8" numFmtId="0" xfId="0" applyAlignment="1" applyFont="1">
      <alignment shrinkToFit="0" vertical="top" wrapText="1"/>
    </xf>
    <xf borderId="33" fillId="5" fontId="4" numFmtId="0" xfId="0" applyAlignment="1" applyBorder="1" applyFont="1">
      <alignment shrinkToFit="0" vertical="top" wrapText="1"/>
    </xf>
    <xf borderId="34" fillId="5" fontId="4" numFmtId="0" xfId="0" applyAlignment="1" applyBorder="1" applyFont="1">
      <alignment horizontal="left" shrinkToFit="0" vertical="top" wrapText="1"/>
    </xf>
    <xf borderId="34" fillId="5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104775</xdr:rowOff>
    </xdr:from>
    <xdr:ext cx="4619625" cy="1247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/>
  <cols>
    <col customWidth="1" min="1" max="1" width="41.38"/>
    <col customWidth="1" min="2" max="4" width="25.5"/>
    <col customWidth="1" min="5" max="6" width="38.5"/>
    <col customWidth="1" min="7" max="27" width="9.13"/>
  </cols>
  <sheetData>
    <row r="1" ht="106.5" customHeight="1">
      <c r="A1" s="1"/>
      <c r="B1" s="2"/>
      <c r="C1" s="3" t="s">
        <v>0</v>
      </c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7.25" customHeight="1">
      <c r="A2" s="8"/>
      <c r="B2" s="9"/>
      <c r="C2" s="9"/>
      <c r="D2" s="10"/>
      <c r="E2" s="11"/>
      <c r="F2" s="12"/>
      <c r="G2" s="1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3.25" customHeight="1">
      <c r="A3" s="14" t="s">
        <v>1</v>
      </c>
      <c r="B3" s="15" t="s">
        <v>2</v>
      </c>
      <c r="C3" s="9"/>
      <c r="D3" s="16"/>
      <c r="E3" s="16"/>
      <c r="F3" s="16"/>
      <c r="G3" s="1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7.25" customHeight="1">
      <c r="A4" s="14" t="s">
        <v>3</v>
      </c>
      <c r="B4" s="17" t="s">
        <v>2</v>
      </c>
      <c r="C4" s="18"/>
      <c r="D4" s="19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7.25" customHeight="1">
      <c r="A5" s="14" t="s">
        <v>4</v>
      </c>
      <c r="B5" s="17" t="s">
        <v>5</v>
      </c>
      <c r="C5" s="18"/>
      <c r="D5" s="19"/>
      <c r="E5" s="11"/>
      <c r="F5" s="12"/>
      <c r="G5" s="1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2.75" customHeight="1">
      <c r="A6" s="20"/>
      <c r="B6" s="21"/>
      <c r="C6" s="9"/>
      <c r="E6" s="22"/>
      <c r="F6" s="1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14" t="s">
        <v>6</v>
      </c>
      <c r="B7" s="23" t="s">
        <v>7</v>
      </c>
      <c r="C7" s="23" t="s">
        <v>8</v>
      </c>
      <c r="D7" s="24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14" t="s">
        <v>9</v>
      </c>
      <c r="B8" s="25">
        <f>TODAY()</f>
        <v>45915</v>
      </c>
      <c r="C8" s="26">
        <f>NOW()</f>
        <v>45915.55643</v>
      </c>
      <c r="D8" s="24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27"/>
      <c r="B9" s="28"/>
      <c r="C9" s="28"/>
      <c r="D9" s="24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14" t="s">
        <v>10</v>
      </c>
      <c r="B10" s="29" t="s">
        <v>11</v>
      </c>
      <c r="C10" s="30"/>
      <c r="D10" s="24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14" t="s">
        <v>12</v>
      </c>
      <c r="B11" s="31" t="s">
        <v>13</v>
      </c>
      <c r="C11" s="32"/>
      <c r="D11" s="24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33"/>
      <c r="B12" s="9"/>
      <c r="C12" s="9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9.5" customHeight="1">
      <c r="A13" s="34" t="s">
        <v>14</v>
      </c>
      <c r="B13" s="35" t="s">
        <v>15</v>
      </c>
      <c r="C13" s="36" t="s">
        <v>16</v>
      </c>
      <c r="D13" s="37"/>
      <c r="E13" s="34" t="s">
        <v>17</v>
      </c>
      <c r="F13" s="38" t="s">
        <v>18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ht="31.5" customHeight="1">
      <c r="A14" s="40" t="s">
        <v>19</v>
      </c>
      <c r="B14" s="41" t="s">
        <v>20</v>
      </c>
      <c r="C14" s="42" t="s">
        <v>21</v>
      </c>
      <c r="D14" s="43"/>
      <c r="E14" s="44">
        <v>2.0</v>
      </c>
      <c r="F14" s="45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72.75" customHeight="1">
      <c r="A15" s="46" t="s">
        <v>23</v>
      </c>
      <c r="B15" s="47" t="s">
        <v>24</v>
      </c>
      <c r="C15" s="48" t="s">
        <v>25</v>
      </c>
      <c r="D15" s="43"/>
      <c r="E15" s="49">
        <v>26.0</v>
      </c>
      <c r="F15" s="50" t="s">
        <v>26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4.75" customHeight="1">
      <c r="A16" s="40" t="s">
        <v>27</v>
      </c>
      <c r="B16" s="51" t="s">
        <v>28</v>
      </c>
      <c r="C16" s="42" t="s">
        <v>29</v>
      </c>
      <c r="D16" s="43"/>
      <c r="E16" s="44">
        <v>3.0</v>
      </c>
      <c r="F16" s="45" t="s">
        <v>30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35.25" customHeight="1">
      <c r="A17" s="46" t="s">
        <v>31</v>
      </c>
      <c r="B17" s="47" t="s">
        <v>32</v>
      </c>
      <c r="C17" s="48" t="s">
        <v>33</v>
      </c>
      <c r="D17" s="43"/>
      <c r="E17" s="49">
        <v>1.0</v>
      </c>
      <c r="F17" s="50" t="s">
        <v>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4.75" customHeight="1">
      <c r="A18" s="40" t="s">
        <v>35</v>
      </c>
      <c r="B18" s="51" t="s">
        <v>36</v>
      </c>
      <c r="C18" s="42" t="s">
        <v>37</v>
      </c>
      <c r="D18" s="43"/>
      <c r="E18" s="44">
        <v>4.0</v>
      </c>
      <c r="F18" s="45" t="s">
        <v>38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33.75" customHeight="1">
      <c r="A19" s="46" t="s">
        <v>39</v>
      </c>
      <c r="B19" s="52" t="s">
        <v>40</v>
      </c>
      <c r="C19" s="48" t="s">
        <v>41</v>
      </c>
      <c r="D19" s="43"/>
      <c r="E19" s="49">
        <v>7.0</v>
      </c>
      <c r="F19" s="50" t="s">
        <v>42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39.0" customHeight="1">
      <c r="A20" s="40" t="s">
        <v>43</v>
      </c>
      <c r="B20" s="51" t="s">
        <v>44</v>
      </c>
      <c r="C20" s="42" t="s">
        <v>45</v>
      </c>
      <c r="D20" s="43"/>
      <c r="E20" s="44">
        <v>2.0</v>
      </c>
      <c r="F20" s="45" t="s">
        <v>46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2.75" customHeight="1">
      <c r="A21" s="46" t="s">
        <v>47</v>
      </c>
      <c r="B21" s="47" t="s">
        <v>48</v>
      </c>
      <c r="C21" s="48" t="s">
        <v>49</v>
      </c>
      <c r="D21" s="43"/>
      <c r="E21" s="49">
        <v>12.0</v>
      </c>
      <c r="F21" s="50" t="s">
        <v>50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24.75" customHeight="1">
      <c r="A22" s="40" t="s">
        <v>51</v>
      </c>
      <c r="B22" s="51" t="s">
        <v>52</v>
      </c>
      <c r="C22" s="42" t="s">
        <v>53</v>
      </c>
      <c r="D22" s="43"/>
      <c r="E22" s="44">
        <v>1.0</v>
      </c>
      <c r="F22" s="45" t="s">
        <v>54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35.25" customHeight="1">
      <c r="A23" s="53">
        <v>8.6508044501E11</v>
      </c>
      <c r="B23" s="47" t="s">
        <v>55</v>
      </c>
      <c r="C23" s="48" t="s">
        <v>56</v>
      </c>
      <c r="D23" s="43"/>
      <c r="E23" s="49">
        <v>1.0</v>
      </c>
      <c r="F23" s="50" t="s">
        <v>57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30.75" customHeight="1">
      <c r="A24" s="40" t="s">
        <v>58</v>
      </c>
      <c r="B24" s="51" t="s">
        <v>59</v>
      </c>
      <c r="C24" s="42" t="s">
        <v>60</v>
      </c>
      <c r="D24" s="43"/>
      <c r="E24" s="44">
        <v>1.0</v>
      </c>
      <c r="F24" s="45" t="s">
        <v>61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33.75" customHeight="1">
      <c r="A25" s="46" t="s">
        <v>62</v>
      </c>
      <c r="B25" s="52" t="s">
        <v>63</v>
      </c>
      <c r="C25" s="48" t="s">
        <v>64</v>
      </c>
      <c r="D25" s="43"/>
      <c r="E25" s="49">
        <v>1.0</v>
      </c>
      <c r="F25" s="50" t="s">
        <v>65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32.25" customHeight="1">
      <c r="A26" s="40" t="s">
        <v>66</v>
      </c>
      <c r="B26" s="51" t="s">
        <v>67</v>
      </c>
      <c r="C26" s="42" t="s">
        <v>68</v>
      </c>
      <c r="D26" s="43"/>
      <c r="E26" s="44">
        <v>1.0</v>
      </c>
      <c r="F26" s="45" t="s">
        <v>69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24.75" customHeight="1">
      <c r="A27" s="46" t="s">
        <v>70</v>
      </c>
      <c r="B27" s="47" t="s">
        <v>71</v>
      </c>
      <c r="C27" s="48" t="s">
        <v>72</v>
      </c>
      <c r="D27" s="43"/>
      <c r="E27" s="49">
        <v>2.0</v>
      </c>
      <c r="F27" s="50" t="s">
        <v>73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35.25" customHeight="1">
      <c r="A28" s="40" t="s">
        <v>74</v>
      </c>
      <c r="B28" s="51" t="s">
        <v>75</v>
      </c>
      <c r="C28" s="42" t="s">
        <v>76</v>
      </c>
      <c r="D28" s="43"/>
      <c r="E28" s="44">
        <v>5.0</v>
      </c>
      <c r="F28" s="45" t="s">
        <v>77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32.25" customHeight="1">
      <c r="A29" s="46" t="s">
        <v>78</v>
      </c>
      <c r="B29" s="47" t="s">
        <v>79</v>
      </c>
      <c r="C29" s="48" t="s">
        <v>80</v>
      </c>
      <c r="D29" s="43"/>
      <c r="E29" s="49">
        <v>2.0</v>
      </c>
      <c r="F29" s="50" t="s">
        <v>81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24.75" customHeight="1">
      <c r="A30" s="40" t="s">
        <v>82</v>
      </c>
      <c r="B30" s="51" t="s">
        <v>83</v>
      </c>
      <c r="C30" s="42" t="s">
        <v>84</v>
      </c>
      <c r="D30" s="43"/>
      <c r="E30" s="44">
        <v>1.0</v>
      </c>
      <c r="F30" s="45" t="s">
        <v>85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24.75" customHeight="1">
      <c r="A31" s="46" t="s">
        <v>86</v>
      </c>
      <c r="B31" s="52" t="s">
        <v>87</v>
      </c>
      <c r="C31" s="48" t="s">
        <v>88</v>
      </c>
      <c r="D31" s="43"/>
      <c r="E31" s="49">
        <v>1.0</v>
      </c>
      <c r="F31" s="50" t="s">
        <v>89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24.75" customHeight="1">
      <c r="A32" s="40" t="s">
        <v>90</v>
      </c>
      <c r="B32" s="51" t="s">
        <v>91</v>
      </c>
      <c r="C32" s="42" t="s">
        <v>92</v>
      </c>
      <c r="D32" s="43"/>
      <c r="E32" s="44">
        <v>6.0</v>
      </c>
      <c r="F32" s="45" t="s">
        <v>93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33.75" customHeight="1">
      <c r="A33" s="46" t="s">
        <v>94</v>
      </c>
      <c r="B33" s="52" t="s">
        <v>95</v>
      </c>
      <c r="C33" s="48" t="s">
        <v>96</v>
      </c>
      <c r="D33" s="43"/>
      <c r="E33" s="49">
        <v>4.0</v>
      </c>
      <c r="F33" s="50" t="s">
        <v>97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24.75" customHeight="1">
      <c r="A34" s="40" t="s">
        <v>98</v>
      </c>
      <c r="B34" s="51" t="s">
        <v>99</v>
      </c>
      <c r="C34" s="42" t="s">
        <v>100</v>
      </c>
      <c r="D34" s="43"/>
      <c r="E34" s="44">
        <v>1.0</v>
      </c>
      <c r="F34" s="45" t="s">
        <v>101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35.25" customHeight="1">
      <c r="A35" s="46" t="s">
        <v>102</v>
      </c>
      <c r="B35" s="47" t="s">
        <v>103</v>
      </c>
      <c r="C35" s="48" t="s">
        <v>104</v>
      </c>
      <c r="D35" s="43"/>
      <c r="E35" s="49">
        <v>1.0</v>
      </c>
      <c r="F35" s="50" t="s">
        <v>105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24.75" customHeight="1">
      <c r="A36" s="40" t="s">
        <v>106</v>
      </c>
      <c r="B36" s="51" t="s">
        <v>107</v>
      </c>
      <c r="C36" s="42" t="s">
        <v>108</v>
      </c>
      <c r="D36" s="43"/>
      <c r="E36" s="44">
        <v>1.0</v>
      </c>
      <c r="F36" s="45" t="s">
        <v>109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24.75" customHeight="1">
      <c r="A37" s="46" t="s">
        <v>110</v>
      </c>
      <c r="B37" s="52" t="s">
        <v>111</v>
      </c>
      <c r="C37" s="48" t="s">
        <v>112</v>
      </c>
      <c r="D37" s="43"/>
      <c r="E37" s="49">
        <v>1.0</v>
      </c>
      <c r="F37" s="50" t="s">
        <v>113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32.25" customHeight="1">
      <c r="A38" s="40" t="s">
        <v>114</v>
      </c>
      <c r="B38" s="51" t="s">
        <v>115</v>
      </c>
      <c r="C38" s="42" t="s">
        <v>116</v>
      </c>
      <c r="D38" s="43"/>
      <c r="E38" s="44">
        <v>1.0</v>
      </c>
      <c r="F38" s="45" t="s">
        <v>117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24.75" customHeight="1">
      <c r="A39" s="46" t="s">
        <v>118</v>
      </c>
      <c r="B39" s="47" t="s">
        <v>119</v>
      </c>
      <c r="C39" s="48" t="s">
        <v>120</v>
      </c>
      <c r="D39" s="43"/>
      <c r="E39" s="49">
        <v>1.0</v>
      </c>
      <c r="F39" s="50" t="s">
        <v>121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24.75" customHeight="1">
      <c r="A40" s="40" t="s">
        <v>122</v>
      </c>
      <c r="B40" s="51" t="s">
        <v>123</v>
      </c>
      <c r="C40" s="42" t="s">
        <v>124</v>
      </c>
      <c r="D40" s="43"/>
      <c r="E40" s="44">
        <v>4.0</v>
      </c>
      <c r="F40" s="45" t="s">
        <v>125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33.75" customHeight="1">
      <c r="A41" s="46" t="s">
        <v>126</v>
      </c>
      <c r="B41" s="47" t="s">
        <v>127</v>
      </c>
      <c r="C41" s="48" t="s">
        <v>128</v>
      </c>
      <c r="D41" s="43"/>
      <c r="E41" s="49">
        <v>2.0</v>
      </c>
      <c r="F41" s="50" t="s">
        <v>129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33.75" customHeight="1">
      <c r="A42" s="40" t="s">
        <v>130</v>
      </c>
      <c r="B42" s="51" t="s">
        <v>131</v>
      </c>
      <c r="C42" s="42" t="s">
        <v>132</v>
      </c>
      <c r="D42" s="43"/>
      <c r="E42" s="44">
        <v>1.0</v>
      </c>
      <c r="F42" s="45" t="s">
        <v>133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33.0" customHeight="1">
      <c r="A43" s="46" t="s">
        <v>134</v>
      </c>
      <c r="B43" s="52" t="s">
        <v>135</v>
      </c>
      <c r="C43" s="48" t="s">
        <v>136</v>
      </c>
      <c r="D43" s="43"/>
      <c r="E43" s="49">
        <v>1.0</v>
      </c>
      <c r="F43" s="50" t="s">
        <v>137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24.75" customHeight="1">
      <c r="A44" s="40" t="s">
        <v>138</v>
      </c>
      <c r="B44" s="51" t="s">
        <v>139</v>
      </c>
      <c r="C44" s="42" t="s">
        <v>140</v>
      </c>
      <c r="D44" s="43"/>
      <c r="E44" s="44">
        <v>1.0</v>
      </c>
      <c r="F44" s="45" t="s">
        <v>141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33.75" customHeight="1">
      <c r="A45" s="46" t="s">
        <v>142</v>
      </c>
      <c r="B45" s="47" t="s">
        <v>143</v>
      </c>
      <c r="C45" s="48" t="s">
        <v>144</v>
      </c>
      <c r="D45" s="43"/>
      <c r="E45" s="49">
        <v>2.0</v>
      </c>
      <c r="F45" s="50" t="s">
        <v>145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31.5" customHeight="1">
      <c r="A46" s="40" t="s">
        <v>146</v>
      </c>
      <c r="B46" s="51" t="s">
        <v>147</v>
      </c>
      <c r="C46" s="42" t="s">
        <v>148</v>
      </c>
      <c r="D46" s="43"/>
      <c r="E46" s="44">
        <v>4.0</v>
      </c>
      <c r="F46" s="45" t="s">
        <v>149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32.25" customHeight="1">
      <c r="A47" s="46" t="s">
        <v>150</v>
      </c>
      <c r="B47" s="47" t="s">
        <v>151</v>
      </c>
      <c r="C47" s="48" t="s">
        <v>152</v>
      </c>
      <c r="D47" s="43"/>
      <c r="E47" s="49">
        <v>1.0</v>
      </c>
      <c r="F47" s="50" t="s">
        <v>153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24.75" customHeight="1">
      <c r="A48" s="40" t="s">
        <v>154</v>
      </c>
      <c r="B48" s="51" t="s">
        <v>155</v>
      </c>
      <c r="C48" s="42" t="s">
        <v>156</v>
      </c>
      <c r="D48" s="43"/>
      <c r="E48" s="44">
        <v>1.0</v>
      </c>
      <c r="F48" s="45" t="s">
        <v>157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30.75" customHeight="1">
      <c r="A49" s="46" t="s">
        <v>158</v>
      </c>
      <c r="B49" s="47" t="s">
        <v>159</v>
      </c>
      <c r="C49" s="48" t="s">
        <v>160</v>
      </c>
      <c r="D49" s="43"/>
      <c r="E49" s="49">
        <v>2.0</v>
      </c>
      <c r="F49" s="50" t="s">
        <v>161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33.0" customHeight="1">
      <c r="A50" s="40" t="s">
        <v>162</v>
      </c>
      <c r="B50" s="51" t="s">
        <v>163</v>
      </c>
      <c r="C50" s="42" t="s">
        <v>164</v>
      </c>
      <c r="D50" s="43"/>
      <c r="E50" s="44">
        <v>1.0</v>
      </c>
      <c r="F50" s="45" t="s">
        <v>165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30.75" customHeight="1">
      <c r="A51" s="46" t="s">
        <v>166</v>
      </c>
      <c r="B51" s="52" t="s">
        <v>167</v>
      </c>
      <c r="C51" s="48" t="s">
        <v>168</v>
      </c>
      <c r="D51" s="43"/>
      <c r="E51" s="49">
        <v>2.0</v>
      </c>
      <c r="F51" s="50" t="s">
        <v>169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45.75" customHeight="1">
      <c r="A52" s="40" t="s">
        <v>170</v>
      </c>
      <c r="B52" s="51" t="s">
        <v>171</v>
      </c>
      <c r="C52" s="42" t="s">
        <v>172</v>
      </c>
      <c r="D52" s="43"/>
      <c r="E52" s="44">
        <v>10.0</v>
      </c>
      <c r="F52" s="45" t="s">
        <v>173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32.25" customHeight="1">
      <c r="A53" s="46" t="s">
        <v>174</v>
      </c>
      <c r="B53" s="47" t="s">
        <v>175</v>
      </c>
      <c r="C53" s="48" t="s">
        <v>176</v>
      </c>
      <c r="D53" s="43"/>
      <c r="E53" s="49">
        <v>1.0</v>
      </c>
      <c r="F53" s="50" t="s">
        <v>177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33.0" customHeight="1">
      <c r="A54" s="40" t="s">
        <v>178</v>
      </c>
      <c r="B54" s="51" t="s">
        <v>179</v>
      </c>
      <c r="C54" s="42" t="s">
        <v>180</v>
      </c>
      <c r="D54" s="43"/>
      <c r="E54" s="44">
        <v>1.0</v>
      </c>
      <c r="F54" s="45" t="s">
        <v>181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30.75" customHeight="1">
      <c r="A55" s="46" t="s">
        <v>182</v>
      </c>
      <c r="B55" s="47" t="s">
        <v>183</v>
      </c>
      <c r="C55" s="48" t="s">
        <v>184</v>
      </c>
      <c r="D55" s="43"/>
      <c r="E55" s="49">
        <v>1.0</v>
      </c>
      <c r="F55" s="50" t="s">
        <v>185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31.5" customHeight="1">
      <c r="A56" s="40" t="s">
        <v>186</v>
      </c>
      <c r="B56" s="51" t="s">
        <v>187</v>
      </c>
      <c r="C56" s="42" t="s">
        <v>188</v>
      </c>
      <c r="D56" s="43"/>
      <c r="E56" s="44">
        <v>1.0</v>
      </c>
      <c r="F56" s="45" t="s">
        <v>189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33.0" customHeight="1">
      <c r="A57" s="46" t="s">
        <v>190</v>
      </c>
      <c r="B57" s="47" t="s">
        <v>191</v>
      </c>
      <c r="C57" s="48" t="s">
        <v>192</v>
      </c>
      <c r="D57" s="43"/>
      <c r="E57" s="49">
        <v>1.0</v>
      </c>
      <c r="F57" s="50" t="s">
        <v>193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33.75" customHeight="1">
      <c r="A58" s="40" t="s">
        <v>194</v>
      </c>
      <c r="B58" s="51" t="s">
        <v>195</v>
      </c>
      <c r="C58" s="42" t="s">
        <v>196</v>
      </c>
      <c r="D58" s="43"/>
      <c r="E58" s="44">
        <v>11.0</v>
      </c>
      <c r="F58" s="45" t="s">
        <v>197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24.75" customHeight="1">
      <c r="A59" s="46" t="s">
        <v>198</v>
      </c>
      <c r="B59" s="47" t="s">
        <v>199</v>
      </c>
      <c r="C59" s="48" t="s">
        <v>200</v>
      </c>
      <c r="D59" s="43"/>
      <c r="E59" s="49">
        <v>1.0</v>
      </c>
      <c r="F59" s="50" t="s">
        <v>201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60.0" customHeight="1">
      <c r="A60" s="40" t="s">
        <v>202</v>
      </c>
      <c r="B60" s="51" t="s">
        <v>203</v>
      </c>
      <c r="C60" s="42" t="s">
        <v>204</v>
      </c>
      <c r="D60" s="43"/>
      <c r="E60" s="44">
        <v>19.0</v>
      </c>
      <c r="F60" s="45" t="s">
        <v>205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33.75" customHeight="1">
      <c r="A61" s="46" t="s">
        <v>206</v>
      </c>
      <c r="B61" s="47" t="s">
        <v>207</v>
      </c>
      <c r="C61" s="48" t="s">
        <v>208</v>
      </c>
      <c r="D61" s="43"/>
      <c r="E61" s="49">
        <v>5.0</v>
      </c>
      <c r="F61" s="50" t="s">
        <v>209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2.75" customHeight="1">
      <c r="A62" s="40" t="s">
        <v>210</v>
      </c>
      <c r="B62" s="51" t="s">
        <v>211</v>
      </c>
      <c r="C62" s="42" t="s">
        <v>212</v>
      </c>
      <c r="D62" s="43"/>
      <c r="E62" s="54">
        <v>30.0</v>
      </c>
      <c r="F62" s="45" t="s">
        <v>213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42.0" customHeight="1">
      <c r="A63" s="46" t="s">
        <v>214</v>
      </c>
      <c r="B63" s="52" t="s">
        <v>215</v>
      </c>
      <c r="C63" s="48" t="s">
        <v>216</v>
      </c>
      <c r="D63" s="43"/>
      <c r="E63" s="49">
        <v>13.0</v>
      </c>
      <c r="F63" s="50" t="s">
        <v>217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2.75" customHeight="1">
      <c r="A64" s="40" t="s">
        <v>218</v>
      </c>
      <c r="B64" s="51" t="s">
        <v>219</v>
      </c>
      <c r="C64" s="42" t="s">
        <v>220</v>
      </c>
      <c r="D64" s="43"/>
      <c r="E64" s="44">
        <v>21.0</v>
      </c>
      <c r="F64" s="45" t="s">
        <v>221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2.75" customHeight="1">
      <c r="A65" s="46" t="s">
        <v>222</v>
      </c>
      <c r="B65" s="47" t="s">
        <v>223</v>
      </c>
      <c r="C65" s="48" t="s">
        <v>224</v>
      </c>
      <c r="D65" s="43"/>
      <c r="E65" s="49">
        <v>12.0</v>
      </c>
      <c r="F65" s="50" t="s">
        <v>225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33.0" customHeight="1">
      <c r="A66" s="40" t="s">
        <v>226</v>
      </c>
      <c r="B66" s="51" t="s">
        <v>227</v>
      </c>
      <c r="C66" s="42" t="s">
        <v>228</v>
      </c>
      <c r="D66" s="43"/>
      <c r="E66" s="44">
        <v>6.0</v>
      </c>
      <c r="F66" s="45" t="s">
        <v>229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36.0" customHeight="1">
      <c r="A67" s="46" t="s">
        <v>230</v>
      </c>
      <c r="B67" s="47" t="s">
        <v>231</v>
      </c>
      <c r="C67" s="48" t="s">
        <v>232</v>
      </c>
      <c r="D67" s="43"/>
      <c r="E67" s="49">
        <v>1.0</v>
      </c>
      <c r="F67" s="50" t="s">
        <v>233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32.25" customHeight="1">
      <c r="A68" s="40" t="s">
        <v>234</v>
      </c>
      <c r="B68" s="51" t="s">
        <v>235</v>
      </c>
      <c r="C68" s="42" t="s">
        <v>236</v>
      </c>
      <c r="D68" s="43"/>
      <c r="E68" s="44">
        <v>3.0</v>
      </c>
      <c r="F68" s="45" t="s">
        <v>237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30.75" customHeight="1">
      <c r="A69" s="46" t="s">
        <v>238</v>
      </c>
      <c r="B69" s="47" t="s">
        <v>239</v>
      </c>
      <c r="C69" s="48" t="s">
        <v>240</v>
      </c>
      <c r="D69" s="43"/>
      <c r="E69" s="49">
        <v>1.0</v>
      </c>
      <c r="F69" s="50" t="s">
        <v>241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31.5" customHeight="1">
      <c r="A70" s="40" t="s">
        <v>242</v>
      </c>
      <c r="B70" s="51" t="s">
        <v>243</v>
      </c>
      <c r="C70" s="42" t="s">
        <v>244</v>
      </c>
      <c r="D70" s="43"/>
      <c r="E70" s="54">
        <v>2.0</v>
      </c>
      <c r="F70" s="45" t="s">
        <v>245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32.25" customHeight="1">
      <c r="A71" s="46" t="s">
        <v>246</v>
      </c>
      <c r="B71" s="47" t="s">
        <v>247</v>
      </c>
      <c r="C71" s="48" t="s">
        <v>248</v>
      </c>
      <c r="D71" s="43"/>
      <c r="E71" s="49">
        <v>1.0</v>
      </c>
      <c r="F71" s="50" t="s">
        <v>249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24.75" customHeight="1">
      <c r="A72" s="40" t="s">
        <v>250</v>
      </c>
      <c r="B72" s="51" t="s">
        <v>251</v>
      </c>
      <c r="C72" s="42" t="s">
        <v>252</v>
      </c>
      <c r="D72" s="43"/>
      <c r="E72" s="44">
        <v>1.0</v>
      </c>
      <c r="F72" s="45" t="s">
        <v>253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35.25" customHeight="1">
      <c r="A73" s="46" t="s">
        <v>254</v>
      </c>
      <c r="B73" s="47" t="s">
        <v>255</v>
      </c>
      <c r="C73" s="48" t="s">
        <v>256</v>
      </c>
      <c r="D73" s="43"/>
      <c r="E73" s="49">
        <v>1.0</v>
      </c>
      <c r="F73" s="50" t="s">
        <v>257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35.25" customHeight="1">
      <c r="A74" s="40" t="s">
        <v>258</v>
      </c>
      <c r="B74" s="51" t="s">
        <v>259</v>
      </c>
      <c r="C74" s="42" t="s">
        <v>260</v>
      </c>
      <c r="D74" s="43"/>
      <c r="E74" s="44">
        <v>1.0</v>
      </c>
      <c r="F74" s="45" t="s">
        <v>261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32.25" customHeight="1">
      <c r="A75" s="46" t="s">
        <v>262</v>
      </c>
      <c r="B75" s="47" t="s">
        <v>263</v>
      </c>
      <c r="C75" s="48" t="s">
        <v>264</v>
      </c>
      <c r="D75" s="43"/>
      <c r="E75" s="55">
        <v>31.0</v>
      </c>
      <c r="F75" s="50" t="s">
        <v>265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30.75" customHeight="1">
      <c r="A76" s="40" t="s">
        <v>266</v>
      </c>
      <c r="B76" s="51" t="s">
        <v>267</v>
      </c>
      <c r="C76" s="42" t="s">
        <v>268</v>
      </c>
      <c r="D76" s="43"/>
      <c r="E76" s="44">
        <v>1.0</v>
      </c>
      <c r="F76" s="45" t="s">
        <v>269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24.75" customHeight="1">
      <c r="A77" s="46" t="s">
        <v>270</v>
      </c>
      <c r="B77" s="47" t="s">
        <v>271</v>
      </c>
      <c r="C77" s="48" t="s">
        <v>272</v>
      </c>
      <c r="D77" s="43"/>
      <c r="E77" s="49">
        <v>1.0</v>
      </c>
      <c r="F77" s="50" t="s">
        <v>273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24.75" customHeight="1">
      <c r="A78" s="40" t="s">
        <v>274</v>
      </c>
      <c r="B78" s="51" t="s">
        <v>275</v>
      </c>
      <c r="C78" s="42" t="s">
        <v>276</v>
      </c>
      <c r="D78" s="43"/>
      <c r="E78" s="44">
        <v>2.0</v>
      </c>
      <c r="F78" s="45" t="s">
        <v>277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35.25" customHeight="1">
      <c r="A79" s="46" t="s">
        <v>278</v>
      </c>
      <c r="B79" s="47" t="s">
        <v>279</v>
      </c>
      <c r="C79" s="48" t="s">
        <v>280</v>
      </c>
      <c r="D79" s="43"/>
      <c r="E79" s="49">
        <v>2.0</v>
      </c>
      <c r="F79" s="50" t="s">
        <v>281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33.0" customHeight="1">
      <c r="A80" s="40" t="s">
        <v>282</v>
      </c>
      <c r="B80" s="51" t="s">
        <v>283</v>
      </c>
      <c r="C80" s="42" t="s">
        <v>284</v>
      </c>
      <c r="D80" s="43"/>
      <c r="E80" s="44">
        <v>5.0</v>
      </c>
      <c r="F80" s="45" t="s">
        <v>285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24.75" customHeight="1">
      <c r="A81" s="46" t="s">
        <v>286</v>
      </c>
      <c r="B81" s="47" t="s">
        <v>287</v>
      </c>
      <c r="C81" s="48" t="s">
        <v>288</v>
      </c>
      <c r="D81" s="43"/>
      <c r="E81" s="49">
        <v>1.0</v>
      </c>
      <c r="F81" s="50" t="s">
        <v>289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24.75" customHeight="1">
      <c r="A82" s="40" t="s">
        <v>290</v>
      </c>
      <c r="B82" s="51" t="s">
        <v>291</v>
      </c>
      <c r="C82" s="42" t="s">
        <v>292</v>
      </c>
      <c r="D82" s="43"/>
      <c r="E82" s="44">
        <v>3.0</v>
      </c>
      <c r="F82" s="45" t="s">
        <v>293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33.0" customHeight="1">
      <c r="A83" s="46" t="s">
        <v>294</v>
      </c>
      <c r="B83" s="47" t="s">
        <v>295</v>
      </c>
      <c r="C83" s="48" t="s">
        <v>296</v>
      </c>
      <c r="D83" s="43"/>
      <c r="E83" s="49">
        <v>3.0</v>
      </c>
      <c r="F83" s="50" t="s">
        <v>297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33.0" customHeight="1">
      <c r="A84" s="40" t="s">
        <v>298</v>
      </c>
      <c r="B84" s="51" t="s">
        <v>299</v>
      </c>
      <c r="C84" s="42" t="s">
        <v>300</v>
      </c>
      <c r="D84" s="43"/>
      <c r="E84" s="44">
        <v>1.0</v>
      </c>
      <c r="F84" s="45" t="s">
        <v>301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33.0" customHeight="1">
      <c r="A85" s="46" t="s">
        <v>302</v>
      </c>
      <c r="B85" s="47" t="s">
        <v>303</v>
      </c>
      <c r="C85" s="48" t="s">
        <v>304</v>
      </c>
      <c r="D85" s="43"/>
      <c r="E85" s="49">
        <v>1.0</v>
      </c>
      <c r="F85" s="50" t="s">
        <v>305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30.0" customHeight="1">
      <c r="A86" s="40" t="s">
        <v>306</v>
      </c>
      <c r="B86" s="51" t="s">
        <v>307</v>
      </c>
      <c r="C86" s="42" t="s">
        <v>308</v>
      </c>
      <c r="D86" s="43"/>
      <c r="E86" s="44">
        <v>1.0</v>
      </c>
      <c r="F86" s="45" t="s">
        <v>309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31.5" customHeight="1">
      <c r="A87" s="46" t="s">
        <v>310</v>
      </c>
      <c r="B87" s="52" t="s">
        <v>311</v>
      </c>
      <c r="C87" s="48" t="s">
        <v>312</v>
      </c>
      <c r="D87" s="43"/>
      <c r="E87" s="49">
        <v>2.0</v>
      </c>
      <c r="F87" s="50" t="s">
        <v>313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33.0" customHeight="1">
      <c r="A88" s="40" t="s">
        <v>314</v>
      </c>
      <c r="B88" s="51" t="s">
        <v>315</v>
      </c>
      <c r="C88" s="42" t="s">
        <v>316</v>
      </c>
      <c r="D88" s="43"/>
      <c r="E88" s="44">
        <v>1.0</v>
      </c>
      <c r="F88" s="45" t="s">
        <v>317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32.25" customHeight="1">
      <c r="A89" s="46" t="s">
        <v>318</v>
      </c>
      <c r="B89" s="47" t="s">
        <v>319</v>
      </c>
      <c r="C89" s="48" t="s">
        <v>320</v>
      </c>
      <c r="D89" s="43"/>
      <c r="E89" s="49">
        <v>1.0</v>
      </c>
      <c r="F89" s="50" t="s">
        <v>321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24.75" customHeight="1">
      <c r="A90" s="40" t="s">
        <v>322</v>
      </c>
      <c r="B90" s="51" t="s">
        <v>323</v>
      </c>
      <c r="C90" s="42" t="s">
        <v>324</v>
      </c>
      <c r="D90" s="43"/>
      <c r="E90" s="44">
        <v>1.0</v>
      </c>
      <c r="F90" s="45" t="s">
        <v>325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32.25" customHeight="1">
      <c r="A91" s="46" t="s">
        <v>326</v>
      </c>
      <c r="B91" s="52" t="s">
        <v>327</v>
      </c>
      <c r="C91" s="48" t="s">
        <v>328</v>
      </c>
      <c r="D91" s="43"/>
      <c r="E91" s="49">
        <v>1.0</v>
      </c>
      <c r="F91" s="50" t="s">
        <v>329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28.5" customHeight="1">
      <c r="A92" s="40" t="s">
        <v>330</v>
      </c>
      <c r="B92" s="51" t="s">
        <v>331</v>
      </c>
      <c r="C92" s="42" t="s">
        <v>332</v>
      </c>
      <c r="D92" s="43"/>
      <c r="E92" s="44">
        <v>1.0</v>
      </c>
      <c r="F92" s="45" t="s">
        <v>333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32.25" customHeight="1">
      <c r="A93" s="46" t="s">
        <v>334</v>
      </c>
      <c r="B93" s="52" t="s">
        <v>335</v>
      </c>
      <c r="C93" s="48" t="s">
        <v>336</v>
      </c>
      <c r="D93" s="43"/>
      <c r="E93" s="49">
        <v>1.0</v>
      </c>
      <c r="F93" s="50" t="s">
        <v>337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48.0" customHeight="1">
      <c r="A94" s="40" t="s">
        <v>338</v>
      </c>
      <c r="B94" s="51" t="s">
        <v>339</v>
      </c>
      <c r="C94" s="42" t="s">
        <v>340</v>
      </c>
      <c r="D94" s="43"/>
      <c r="E94" s="44">
        <v>1.0</v>
      </c>
      <c r="F94" s="45" t="s">
        <v>341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32.25" customHeight="1">
      <c r="A95" s="46" t="s">
        <v>342</v>
      </c>
      <c r="B95" s="47" t="s">
        <v>343</v>
      </c>
      <c r="C95" s="48" t="s">
        <v>344</v>
      </c>
      <c r="D95" s="43"/>
      <c r="E95" s="49">
        <v>1.0</v>
      </c>
      <c r="F95" s="50" t="s">
        <v>345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24.75" customHeight="1">
      <c r="A96" s="40" t="s">
        <v>346</v>
      </c>
      <c r="B96" s="51" t="s">
        <v>347</v>
      </c>
      <c r="C96" s="42" t="s">
        <v>348</v>
      </c>
      <c r="D96" s="43"/>
      <c r="E96" s="44">
        <v>1.0</v>
      </c>
      <c r="F96" s="45" t="s">
        <v>333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33.0" customHeight="1">
      <c r="A97" s="46" t="s">
        <v>349</v>
      </c>
      <c r="B97" s="47" t="s">
        <v>350</v>
      </c>
      <c r="C97" s="48" t="s">
        <v>351</v>
      </c>
      <c r="D97" s="43"/>
      <c r="E97" s="49">
        <v>7.0</v>
      </c>
      <c r="F97" s="50" t="s">
        <v>352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39.75" customHeight="1">
      <c r="A98" s="40" t="s">
        <v>353</v>
      </c>
      <c r="B98" s="51" t="s">
        <v>354</v>
      </c>
      <c r="C98" s="42" t="s">
        <v>355</v>
      </c>
      <c r="D98" s="43"/>
      <c r="E98" s="44">
        <v>1.0</v>
      </c>
      <c r="F98" s="45" t="s">
        <v>356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33.75" customHeight="1">
      <c r="A99" s="46" t="s">
        <v>357</v>
      </c>
      <c r="B99" s="47" t="s">
        <v>358</v>
      </c>
      <c r="C99" s="48" t="s">
        <v>359</v>
      </c>
      <c r="D99" s="43"/>
      <c r="E99" s="49">
        <v>1.0</v>
      </c>
      <c r="F99" s="50" t="s">
        <v>360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30.0" customHeight="1">
      <c r="A100" s="40" t="s">
        <v>361</v>
      </c>
      <c r="B100" s="51" t="s">
        <v>362</v>
      </c>
      <c r="C100" s="42" t="s">
        <v>363</v>
      </c>
      <c r="D100" s="43"/>
      <c r="E100" s="44">
        <v>1.0</v>
      </c>
      <c r="F100" s="45" t="s">
        <v>364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30.0" customHeight="1">
      <c r="A101" s="46" t="s">
        <v>365</v>
      </c>
      <c r="B101" s="47" t="s">
        <v>366</v>
      </c>
      <c r="C101" s="48" t="s">
        <v>367</v>
      </c>
      <c r="D101" s="43"/>
      <c r="E101" s="49">
        <v>1.0</v>
      </c>
      <c r="F101" s="50" t="s">
        <v>368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32.25" customHeight="1">
      <c r="A102" s="40" t="s">
        <v>369</v>
      </c>
      <c r="B102" s="51" t="s">
        <v>370</v>
      </c>
      <c r="C102" s="42" t="s">
        <v>371</v>
      </c>
      <c r="D102" s="43"/>
      <c r="E102" s="44">
        <v>1.0</v>
      </c>
      <c r="F102" s="45" t="s">
        <v>372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24.75" customHeight="1">
      <c r="A103" s="46" t="s">
        <v>373</v>
      </c>
      <c r="B103" s="47" t="s">
        <v>374</v>
      </c>
      <c r="C103" s="48" t="s">
        <v>375</v>
      </c>
      <c r="D103" s="43"/>
      <c r="E103" s="49">
        <v>1.0</v>
      </c>
      <c r="F103" s="50" t="s">
        <v>376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2.75" customHeight="1">
      <c r="A104" s="56"/>
      <c r="B104" s="57"/>
      <c r="C104" s="57"/>
      <c r="D104" s="7"/>
      <c r="E104" s="7"/>
      <c r="F104" s="7"/>
      <c r="G104" s="1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2.75" customHeight="1">
      <c r="A105" s="56"/>
      <c r="B105" s="57"/>
      <c r="C105" s="57"/>
      <c r="D105" s="7"/>
      <c r="E105" s="7"/>
      <c r="F105" s="7"/>
      <c r="G105" s="1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2.75" customHeight="1">
      <c r="A106" s="56"/>
      <c r="B106" s="57"/>
      <c r="C106" s="57"/>
      <c r="D106" s="7"/>
      <c r="E106" s="7"/>
      <c r="F106" s="7"/>
      <c r="G106" s="1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2.75" customHeight="1">
      <c r="A107" s="56"/>
      <c r="B107" s="57"/>
      <c r="C107" s="57"/>
      <c r="D107" s="7"/>
      <c r="E107" s="7"/>
      <c r="F107" s="7"/>
      <c r="G107" s="1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2.75" customHeight="1">
      <c r="A108" s="56"/>
      <c r="B108" s="57"/>
      <c r="C108" s="57"/>
      <c r="D108" s="7"/>
      <c r="E108" s="7"/>
      <c r="F108" s="7"/>
      <c r="G108" s="1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3.5" customHeight="1">
      <c r="A109" s="58" t="s">
        <v>377</v>
      </c>
      <c r="B109" s="59"/>
      <c r="C109" s="60" t="s">
        <v>378</v>
      </c>
      <c r="D109" s="57"/>
      <c r="E109" s="61"/>
      <c r="F109" s="61"/>
      <c r="G109" s="3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2.75" customHeight="1">
      <c r="A110" s="62"/>
      <c r="B110" s="63"/>
      <c r="C110" s="64"/>
      <c r="D110" s="65"/>
      <c r="E110" s="66"/>
      <c r="F110" s="7"/>
      <c r="G110" s="3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2.75" customHeight="1">
      <c r="A111" s="13"/>
      <c r="B111" s="67"/>
      <c r="C111" s="68"/>
      <c r="D111" s="57"/>
      <c r="E111" s="7"/>
      <c r="F111" s="7"/>
      <c r="G111" s="33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2.75" customHeight="1">
      <c r="A112" s="13"/>
      <c r="B112" s="67"/>
      <c r="C112" s="68"/>
      <c r="D112" s="57"/>
      <c r="E112" s="7"/>
      <c r="F112" s="7"/>
      <c r="G112" s="33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2.75" customHeight="1">
      <c r="A113" s="13"/>
      <c r="B113" s="67"/>
      <c r="C113" s="68"/>
      <c r="D113" s="57"/>
      <c r="E113" s="7"/>
      <c r="F113" s="7"/>
      <c r="G113" s="33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9.75" customHeight="1">
      <c r="A114" s="69"/>
      <c r="B114" s="70"/>
      <c r="C114" s="71"/>
      <c r="D114" s="72"/>
      <c r="E114" s="73"/>
      <c r="F114" s="7"/>
      <c r="G114" s="3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2.75" customHeight="1">
      <c r="A115" s="69"/>
      <c r="B115" s="72"/>
      <c r="C115" s="72"/>
      <c r="D115" s="72"/>
      <c r="E115" s="73"/>
      <c r="F115" s="7"/>
      <c r="G115" s="33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2.75" customHeight="1">
      <c r="A116" s="74"/>
      <c r="B116" s="75"/>
      <c r="C116" s="75"/>
      <c r="D116" s="75"/>
      <c r="E116" s="76"/>
      <c r="F116" s="77"/>
      <c r="G116" s="33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2.75" customHeight="1">
      <c r="A117" s="78"/>
      <c r="B117" s="79"/>
      <c r="C117" s="79"/>
      <c r="D117" s="79"/>
      <c r="E117" s="80"/>
      <c r="F117" s="77"/>
      <c r="G117" s="33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2.75" customHeight="1">
      <c r="A118" s="7"/>
      <c r="B118" s="57"/>
      <c r="C118" s="5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2.75" customHeight="1">
      <c r="A119" s="7"/>
      <c r="B119" s="57"/>
      <c r="C119" s="5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2.75" customHeight="1">
      <c r="A120" s="7"/>
      <c r="B120" s="57"/>
      <c r="C120" s="5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2.75" customHeight="1">
      <c r="A121" s="7"/>
      <c r="B121" s="57"/>
      <c r="C121" s="5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2.75" customHeight="1">
      <c r="A122" s="7"/>
      <c r="B122" s="57"/>
      <c r="C122" s="5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2.75" customHeight="1">
      <c r="A123" s="7"/>
      <c r="B123" s="57"/>
      <c r="C123" s="5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2.75" customHeight="1">
      <c r="A124" s="7"/>
      <c r="B124" s="57"/>
      <c r="C124" s="5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2.75" customHeight="1">
      <c r="A125" s="7"/>
      <c r="B125" s="57"/>
      <c r="C125" s="5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2.75" customHeight="1">
      <c r="A126" s="7"/>
      <c r="B126" s="57"/>
      <c r="C126" s="5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2.75" customHeight="1">
      <c r="A127" s="7"/>
      <c r="B127" s="57"/>
      <c r="C127" s="5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2.75" customHeight="1">
      <c r="A128" s="7"/>
      <c r="B128" s="57"/>
      <c r="C128" s="5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2.75" customHeight="1">
      <c r="A129" s="7"/>
      <c r="B129" s="57"/>
      <c r="C129" s="5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2.75" customHeight="1">
      <c r="A130" s="7"/>
      <c r="B130" s="57"/>
      <c r="C130" s="5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2.75" customHeight="1">
      <c r="A131" s="7"/>
      <c r="B131" s="57"/>
      <c r="C131" s="5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2.75" customHeight="1">
      <c r="A132" s="7"/>
      <c r="B132" s="57"/>
      <c r="C132" s="5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2.75" customHeight="1">
      <c r="A133" s="7"/>
      <c r="B133" s="57"/>
      <c r="C133" s="5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2.75" customHeight="1">
      <c r="A134" s="7"/>
      <c r="B134" s="57"/>
      <c r="C134" s="5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2.75" customHeight="1">
      <c r="A135" s="7"/>
      <c r="B135" s="57"/>
      <c r="C135" s="5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2.75" customHeight="1">
      <c r="A136" s="7"/>
      <c r="B136" s="57"/>
      <c r="C136" s="5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2.75" customHeight="1">
      <c r="A137" s="7"/>
      <c r="B137" s="57"/>
      <c r="C137" s="5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2.75" customHeight="1">
      <c r="A138" s="7"/>
      <c r="B138" s="57"/>
      <c r="C138" s="5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2.75" customHeight="1">
      <c r="A139" s="7"/>
      <c r="B139" s="57"/>
      <c r="C139" s="5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2.75" customHeight="1">
      <c r="A140" s="7"/>
      <c r="B140" s="57"/>
      <c r="C140" s="5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2.75" customHeight="1">
      <c r="A141" s="7"/>
      <c r="B141" s="57"/>
      <c r="C141" s="5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2.75" customHeight="1">
      <c r="A142" s="7"/>
      <c r="B142" s="57"/>
      <c r="C142" s="5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2.75" customHeight="1">
      <c r="A143" s="7"/>
      <c r="B143" s="57"/>
      <c r="C143" s="5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2.75" customHeight="1">
      <c r="A144" s="7"/>
      <c r="B144" s="57"/>
      <c r="C144" s="5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2.75" customHeight="1">
      <c r="A145" s="7"/>
      <c r="B145" s="57"/>
      <c r="C145" s="5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2.75" customHeight="1">
      <c r="A146" s="7"/>
      <c r="B146" s="57"/>
      <c r="C146" s="5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2.75" customHeight="1">
      <c r="A147" s="7"/>
      <c r="B147" s="57"/>
      <c r="C147" s="5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2.75" customHeight="1">
      <c r="A148" s="7"/>
      <c r="B148" s="57"/>
      <c r="C148" s="5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2.75" customHeight="1">
      <c r="A149" s="7"/>
      <c r="B149" s="57"/>
      <c r="C149" s="5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2.75" customHeight="1">
      <c r="A150" s="7"/>
      <c r="B150" s="57"/>
      <c r="C150" s="5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2.75" customHeight="1">
      <c r="A151" s="7"/>
      <c r="B151" s="57"/>
      <c r="C151" s="5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2.75" customHeight="1">
      <c r="A152" s="7"/>
      <c r="B152" s="57"/>
      <c r="C152" s="5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2.75" customHeight="1">
      <c r="A153" s="7"/>
      <c r="B153" s="57"/>
      <c r="C153" s="5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2.75" customHeight="1">
      <c r="A154" s="7"/>
      <c r="B154" s="57"/>
      <c r="C154" s="5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2.75" customHeight="1">
      <c r="A155" s="7"/>
      <c r="B155" s="57"/>
      <c r="C155" s="5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2.75" customHeight="1">
      <c r="A156" s="7"/>
      <c r="B156" s="57"/>
      <c r="C156" s="5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2.75" customHeight="1">
      <c r="A157" s="7"/>
      <c r="B157" s="57"/>
      <c r="C157" s="5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2.75" customHeight="1">
      <c r="A158" s="7"/>
      <c r="B158" s="57"/>
      <c r="C158" s="5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2.75" customHeight="1">
      <c r="A159" s="7"/>
      <c r="B159" s="57"/>
      <c r="C159" s="5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2.75" customHeight="1">
      <c r="A160" s="7"/>
      <c r="B160" s="57"/>
      <c r="C160" s="5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2.75" customHeight="1">
      <c r="A161" s="7"/>
      <c r="B161" s="57"/>
      <c r="C161" s="5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2.75" customHeight="1">
      <c r="A162" s="7"/>
      <c r="B162" s="57"/>
      <c r="C162" s="5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2.75" customHeight="1">
      <c r="A163" s="7"/>
      <c r="B163" s="57"/>
      <c r="C163" s="5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2.75" customHeight="1">
      <c r="A164" s="7"/>
      <c r="B164" s="57"/>
      <c r="C164" s="5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2.75" customHeight="1">
      <c r="A165" s="7"/>
      <c r="B165" s="57"/>
      <c r="C165" s="5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2.75" customHeight="1">
      <c r="A166" s="7"/>
      <c r="B166" s="57"/>
      <c r="C166" s="5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2.75" customHeight="1">
      <c r="A167" s="7"/>
      <c r="B167" s="57"/>
      <c r="C167" s="5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2.75" customHeight="1">
      <c r="A168" s="7"/>
      <c r="B168" s="57"/>
      <c r="C168" s="5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2.75" customHeight="1">
      <c r="A169" s="7"/>
      <c r="B169" s="57"/>
      <c r="C169" s="5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2.75" customHeight="1">
      <c r="A170" s="7"/>
      <c r="B170" s="57"/>
      <c r="C170" s="5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2.75" customHeight="1">
      <c r="A171" s="7"/>
      <c r="B171" s="57"/>
      <c r="C171" s="5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2.75" customHeight="1">
      <c r="A172" s="7"/>
      <c r="B172" s="57"/>
      <c r="C172" s="5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2.75" customHeight="1">
      <c r="A173" s="7"/>
      <c r="B173" s="57"/>
      <c r="C173" s="5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2.75" customHeight="1">
      <c r="A174" s="7"/>
      <c r="B174" s="57"/>
      <c r="C174" s="5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2.75" customHeight="1">
      <c r="A175" s="7"/>
      <c r="B175" s="57"/>
      <c r="C175" s="5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2.75" customHeight="1">
      <c r="A176" s="7"/>
      <c r="B176" s="57"/>
      <c r="C176" s="5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2.75" customHeight="1">
      <c r="A177" s="7"/>
      <c r="B177" s="57"/>
      <c r="C177" s="5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2.75" customHeight="1">
      <c r="A178" s="7"/>
      <c r="B178" s="57"/>
      <c r="C178" s="5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2.75" customHeight="1">
      <c r="A179" s="7"/>
      <c r="B179" s="57"/>
      <c r="C179" s="5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2.75" customHeight="1">
      <c r="A180" s="7"/>
      <c r="B180" s="57"/>
      <c r="C180" s="5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2.75" customHeight="1">
      <c r="A181" s="7"/>
      <c r="B181" s="57"/>
      <c r="C181" s="5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2.75" customHeight="1">
      <c r="A182" s="7"/>
      <c r="B182" s="57"/>
      <c r="C182" s="5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2.75" customHeight="1">
      <c r="A183" s="7"/>
      <c r="B183" s="57"/>
      <c r="C183" s="5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2.75" customHeight="1">
      <c r="A184" s="7"/>
      <c r="B184" s="57"/>
      <c r="C184" s="5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2.75" customHeight="1">
      <c r="A185" s="7"/>
      <c r="B185" s="57"/>
      <c r="C185" s="5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2.75" customHeight="1">
      <c r="A186" s="7"/>
      <c r="B186" s="57"/>
      <c r="C186" s="5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2.75" customHeight="1">
      <c r="A187" s="7"/>
      <c r="B187" s="57"/>
      <c r="C187" s="5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2.75" customHeight="1">
      <c r="A188" s="7"/>
      <c r="B188" s="57"/>
      <c r="C188" s="5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2.75" customHeight="1">
      <c r="A189" s="7"/>
      <c r="B189" s="57"/>
      <c r="C189" s="5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2.75" customHeight="1">
      <c r="A190" s="7"/>
      <c r="B190" s="57"/>
      <c r="C190" s="5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2.75" customHeight="1">
      <c r="A191" s="7"/>
      <c r="B191" s="57"/>
      <c r="C191" s="5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2.75" customHeight="1">
      <c r="A192" s="7"/>
      <c r="B192" s="57"/>
      <c r="C192" s="5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2.75" customHeight="1">
      <c r="A193" s="7"/>
      <c r="B193" s="57"/>
      <c r="C193" s="5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2.75" customHeight="1">
      <c r="A194" s="7"/>
      <c r="B194" s="57"/>
      <c r="C194" s="5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2.75" customHeight="1">
      <c r="A195" s="7"/>
      <c r="B195" s="57"/>
      <c r="C195" s="5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2.75" customHeight="1">
      <c r="A196" s="7"/>
      <c r="B196" s="57"/>
      <c r="C196" s="5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2.75" customHeight="1">
      <c r="A197" s="7"/>
      <c r="B197" s="57"/>
      <c r="C197" s="5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2.75" customHeight="1">
      <c r="A198" s="7"/>
      <c r="B198" s="57"/>
      <c r="C198" s="5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2.75" customHeight="1">
      <c r="A199" s="7"/>
      <c r="B199" s="57"/>
      <c r="C199" s="5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2.75" customHeight="1">
      <c r="A200" s="7"/>
      <c r="B200" s="57"/>
      <c r="C200" s="5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2.75" customHeight="1">
      <c r="A201" s="7"/>
      <c r="B201" s="57"/>
      <c r="C201" s="5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2.75" customHeight="1">
      <c r="A202" s="7"/>
      <c r="B202" s="57"/>
      <c r="C202" s="5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2.75" customHeight="1">
      <c r="A203" s="7"/>
      <c r="B203" s="57"/>
      <c r="C203" s="5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2.75" customHeight="1">
      <c r="A204" s="7"/>
      <c r="B204" s="57"/>
      <c r="C204" s="5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2.75" customHeight="1">
      <c r="A205" s="7"/>
      <c r="B205" s="57"/>
      <c r="C205" s="5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2.75" customHeight="1">
      <c r="A206" s="7"/>
      <c r="B206" s="57"/>
      <c r="C206" s="5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2.75" customHeight="1">
      <c r="A207" s="7"/>
      <c r="B207" s="57"/>
      <c r="C207" s="5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2.75" customHeight="1">
      <c r="A208" s="7"/>
      <c r="B208" s="57"/>
      <c r="C208" s="5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2.75" customHeight="1">
      <c r="A209" s="7"/>
      <c r="B209" s="57"/>
      <c r="C209" s="5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2.75" customHeight="1">
      <c r="A210" s="7"/>
      <c r="B210" s="57"/>
      <c r="C210" s="5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2.75" customHeight="1">
      <c r="A211" s="7"/>
      <c r="B211" s="57"/>
      <c r="C211" s="5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2.75" customHeight="1">
      <c r="A212" s="7"/>
      <c r="B212" s="57"/>
      <c r="C212" s="5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2.75" customHeight="1">
      <c r="A213" s="7"/>
      <c r="B213" s="57"/>
      <c r="C213" s="5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2.75" customHeight="1">
      <c r="A214" s="7"/>
      <c r="B214" s="57"/>
      <c r="C214" s="5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2.75" customHeight="1">
      <c r="A215" s="7"/>
      <c r="B215" s="57"/>
      <c r="C215" s="5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2.75" customHeight="1">
      <c r="A216" s="7"/>
      <c r="B216" s="57"/>
      <c r="C216" s="5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2.75" customHeight="1">
      <c r="A217" s="7"/>
      <c r="B217" s="57"/>
      <c r="C217" s="5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2.75" customHeight="1">
      <c r="A218" s="7"/>
      <c r="B218" s="57"/>
      <c r="C218" s="5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2.75" customHeight="1">
      <c r="A219" s="7"/>
      <c r="B219" s="57"/>
      <c r="C219" s="5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2.75" customHeight="1">
      <c r="A220" s="7"/>
      <c r="B220" s="57"/>
      <c r="C220" s="5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2.75" customHeight="1">
      <c r="A221" s="7"/>
      <c r="B221" s="57"/>
      <c r="C221" s="5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2.75" customHeight="1">
      <c r="A222" s="7"/>
      <c r="B222" s="57"/>
      <c r="C222" s="5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2.75" customHeight="1">
      <c r="A223" s="7"/>
      <c r="B223" s="57"/>
      <c r="C223" s="5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2.75" customHeight="1">
      <c r="A224" s="7"/>
      <c r="B224" s="57"/>
      <c r="C224" s="5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2.75" customHeight="1">
      <c r="A225" s="7"/>
      <c r="B225" s="57"/>
      <c r="C225" s="5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2.75" customHeight="1">
      <c r="A226" s="7"/>
      <c r="B226" s="57"/>
      <c r="C226" s="5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2.75" customHeight="1">
      <c r="A227" s="7"/>
      <c r="B227" s="57"/>
      <c r="C227" s="5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2.75" customHeight="1">
      <c r="A228" s="7"/>
      <c r="B228" s="57"/>
      <c r="C228" s="5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2.75" customHeight="1">
      <c r="A229" s="7"/>
      <c r="B229" s="57"/>
      <c r="C229" s="5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2.75" customHeight="1">
      <c r="A230" s="7"/>
      <c r="B230" s="57"/>
      <c r="C230" s="5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2.75" customHeight="1">
      <c r="A231" s="7"/>
      <c r="B231" s="57"/>
      <c r="C231" s="5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2.75" customHeight="1">
      <c r="A232" s="7"/>
      <c r="B232" s="57"/>
      <c r="C232" s="5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2.75" customHeight="1">
      <c r="A233" s="7"/>
      <c r="B233" s="57"/>
      <c r="C233" s="5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2.75" customHeight="1">
      <c r="A234" s="7"/>
      <c r="B234" s="57"/>
      <c r="C234" s="5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2.75" customHeight="1">
      <c r="A235" s="7"/>
      <c r="B235" s="57"/>
      <c r="C235" s="5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2.75" customHeight="1">
      <c r="A236" s="7"/>
      <c r="B236" s="57"/>
      <c r="C236" s="5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2.75" customHeight="1">
      <c r="A237" s="7"/>
      <c r="B237" s="57"/>
      <c r="C237" s="5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2.75" customHeight="1">
      <c r="A238" s="7"/>
      <c r="B238" s="57"/>
      <c r="C238" s="5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2.75" customHeight="1">
      <c r="A239" s="7"/>
      <c r="B239" s="57"/>
      <c r="C239" s="5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2.75" customHeight="1">
      <c r="A240" s="7"/>
      <c r="B240" s="57"/>
      <c r="C240" s="5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2.75" customHeight="1">
      <c r="A241" s="7"/>
      <c r="B241" s="57"/>
      <c r="C241" s="5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2.75" customHeight="1">
      <c r="A242" s="7"/>
      <c r="B242" s="57"/>
      <c r="C242" s="5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2.75" customHeight="1">
      <c r="A243" s="7"/>
      <c r="B243" s="57"/>
      <c r="C243" s="5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2.75" customHeight="1">
      <c r="A244" s="7"/>
      <c r="B244" s="57"/>
      <c r="C244" s="5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2.75" customHeight="1">
      <c r="A245" s="7"/>
      <c r="B245" s="57"/>
      <c r="C245" s="5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2.75" customHeight="1">
      <c r="A246" s="7"/>
      <c r="B246" s="57"/>
      <c r="C246" s="5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2.75" customHeight="1">
      <c r="A247" s="7"/>
      <c r="B247" s="57"/>
      <c r="C247" s="5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2.75" customHeight="1">
      <c r="A248" s="7"/>
      <c r="B248" s="57"/>
      <c r="C248" s="5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2.75" customHeight="1">
      <c r="A249" s="7"/>
      <c r="B249" s="57"/>
      <c r="C249" s="5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2.75" customHeight="1">
      <c r="A250" s="7"/>
      <c r="B250" s="57"/>
      <c r="C250" s="5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2.75" customHeight="1">
      <c r="A251" s="7"/>
      <c r="B251" s="57"/>
      <c r="C251" s="5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2.75" customHeight="1">
      <c r="A252" s="7"/>
      <c r="B252" s="57"/>
      <c r="C252" s="5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2.75" customHeight="1">
      <c r="A253" s="7"/>
      <c r="B253" s="57"/>
      <c r="C253" s="5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2.75" customHeight="1">
      <c r="A254" s="7"/>
      <c r="B254" s="57"/>
      <c r="C254" s="5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2.75" customHeight="1">
      <c r="A255" s="7"/>
      <c r="B255" s="57"/>
      <c r="C255" s="5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2.75" customHeight="1">
      <c r="A256" s="7"/>
      <c r="B256" s="57"/>
      <c r="C256" s="5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2.75" customHeight="1">
      <c r="A257" s="7"/>
      <c r="B257" s="57"/>
      <c r="C257" s="5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2.75" customHeight="1">
      <c r="A258" s="7"/>
      <c r="B258" s="57"/>
      <c r="C258" s="5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2.75" customHeight="1">
      <c r="A259" s="7"/>
      <c r="B259" s="57"/>
      <c r="C259" s="5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2.75" customHeight="1">
      <c r="A260" s="7"/>
      <c r="B260" s="57"/>
      <c r="C260" s="5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2.75" customHeight="1">
      <c r="A261" s="7"/>
      <c r="B261" s="57"/>
      <c r="C261" s="5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2.75" customHeight="1">
      <c r="A262" s="7"/>
      <c r="B262" s="57"/>
      <c r="C262" s="5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2.75" customHeight="1">
      <c r="A263" s="7"/>
      <c r="B263" s="57"/>
      <c r="C263" s="5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2.75" customHeight="1">
      <c r="A264" s="7"/>
      <c r="B264" s="57"/>
      <c r="C264" s="5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2.75" customHeight="1">
      <c r="A265" s="7"/>
      <c r="B265" s="57"/>
      <c r="C265" s="5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2.75" customHeight="1">
      <c r="A266" s="7"/>
      <c r="B266" s="57"/>
      <c r="C266" s="5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2.75" customHeight="1">
      <c r="A267" s="7"/>
      <c r="B267" s="57"/>
      <c r="C267" s="5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2.75" customHeight="1">
      <c r="A268" s="7"/>
      <c r="B268" s="57"/>
      <c r="C268" s="5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2.75" customHeight="1">
      <c r="A269" s="7"/>
      <c r="B269" s="57"/>
      <c r="C269" s="5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2.75" customHeight="1">
      <c r="A270" s="7"/>
      <c r="B270" s="57"/>
      <c r="C270" s="5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2.75" customHeight="1">
      <c r="A271" s="7"/>
      <c r="B271" s="57"/>
      <c r="C271" s="5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2.75" customHeight="1">
      <c r="A272" s="7"/>
      <c r="B272" s="57"/>
      <c r="C272" s="5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2.75" customHeight="1">
      <c r="A273" s="7"/>
      <c r="B273" s="57"/>
      <c r="C273" s="5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2.75" customHeight="1">
      <c r="A274" s="7"/>
      <c r="B274" s="57"/>
      <c r="C274" s="5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2.75" customHeight="1">
      <c r="A275" s="7"/>
      <c r="B275" s="57"/>
      <c r="C275" s="5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2.75" customHeight="1">
      <c r="A276" s="7"/>
      <c r="B276" s="57"/>
      <c r="C276" s="5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2.75" customHeight="1">
      <c r="A277" s="7"/>
      <c r="B277" s="57"/>
      <c r="C277" s="5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2.75" customHeight="1">
      <c r="A278" s="7"/>
      <c r="B278" s="57"/>
      <c r="C278" s="5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2.75" customHeight="1">
      <c r="A279" s="7"/>
      <c r="B279" s="57"/>
      <c r="C279" s="5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2.75" customHeight="1">
      <c r="A280" s="7"/>
      <c r="B280" s="57"/>
      <c r="C280" s="5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2.75" customHeight="1">
      <c r="A281" s="7"/>
      <c r="B281" s="57"/>
      <c r="C281" s="5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2.75" customHeight="1">
      <c r="A282" s="7"/>
      <c r="B282" s="57"/>
      <c r="C282" s="5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2.75" customHeight="1">
      <c r="A283" s="7"/>
      <c r="B283" s="57"/>
      <c r="C283" s="5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2.75" customHeight="1">
      <c r="A284" s="7"/>
      <c r="B284" s="57"/>
      <c r="C284" s="5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2.75" customHeight="1">
      <c r="A285" s="7"/>
      <c r="B285" s="57"/>
      <c r="C285" s="5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2.75" customHeight="1">
      <c r="A286" s="7"/>
      <c r="B286" s="57"/>
      <c r="C286" s="5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2.75" customHeight="1">
      <c r="A287" s="7"/>
      <c r="B287" s="57"/>
      <c r="C287" s="5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2.75" customHeight="1">
      <c r="A288" s="7"/>
      <c r="B288" s="57"/>
      <c r="C288" s="5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2.75" customHeight="1">
      <c r="A289" s="7"/>
      <c r="B289" s="57"/>
      <c r="C289" s="5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2.75" customHeight="1">
      <c r="A290" s="7"/>
      <c r="B290" s="57"/>
      <c r="C290" s="5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2.75" customHeight="1">
      <c r="A291" s="7"/>
      <c r="B291" s="57"/>
      <c r="C291" s="5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2.75" customHeight="1">
      <c r="A292" s="7"/>
      <c r="B292" s="57"/>
      <c r="C292" s="5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2.75" customHeight="1">
      <c r="A293" s="7"/>
      <c r="B293" s="57"/>
      <c r="C293" s="5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2.75" customHeight="1">
      <c r="A294" s="7"/>
      <c r="B294" s="57"/>
      <c r="C294" s="5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2.75" customHeight="1">
      <c r="A295" s="7"/>
      <c r="B295" s="57"/>
      <c r="C295" s="5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2.75" customHeight="1">
      <c r="A296" s="7"/>
      <c r="B296" s="57"/>
      <c r="C296" s="5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2.75" customHeight="1">
      <c r="A297" s="7"/>
      <c r="B297" s="57"/>
      <c r="C297" s="5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2.75" customHeight="1">
      <c r="A298" s="7"/>
      <c r="B298" s="57"/>
      <c r="C298" s="5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2.75" customHeight="1">
      <c r="A299" s="7"/>
      <c r="B299" s="57"/>
      <c r="C299" s="5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2.75" customHeight="1">
      <c r="A300" s="7"/>
      <c r="B300" s="57"/>
      <c r="C300" s="5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2.75" customHeight="1">
      <c r="A301" s="7"/>
      <c r="B301" s="57"/>
      <c r="C301" s="5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2.75" customHeight="1">
      <c r="A302" s="7"/>
      <c r="B302" s="57"/>
      <c r="C302" s="5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2.75" customHeight="1">
      <c r="A303" s="7"/>
      <c r="B303" s="57"/>
      <c r="C303" s="5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2.75" customHeight="1">
      <c r="A304" s="7"/>
      <c r="B304" s="57"/>
      <c r="C304" s="5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2.75" customHeight="1">
      <c r="A305" s="7"/>
      <c r="B305" s="57"/>
      <c r="C305" s="5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2.75" customHeight="1">
      <c r="A306" s="7"/>
      <c r="B306" s="57"/>
      <c r="C306" s="5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2.75" customHeight="1">
      <c r="A307" s="7"/>
      <c r="B307" s="57"/>
      <c r="C307" s="5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2.75" customHeight="1">
      <c r="A308" s="7"/>
      <c r="B308" s="57"/>
      <c r="C308" s="5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2.75" customHeight="1">
      <c r="A309" s="7"/>
      <c r="B309" s="57"/>
      <c r="C309" s="5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2.75" customHeight="1">
      <c r="A310" s="7"/>
      <c r="B310" s="57"/>
      <c r="C310" s="5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2.75" customHeight="1">
      <c r="A311" s="7"/>
      <c r="B311" s="57"/>
      <c r="C311" s="5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2.75" customHeight="1">
      <c r="A312" s="7"/>
      <c r="B312" s="57"/>
      <c r="C312" s="5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2.75" customHeight="1">
      <c r="A313" s="7"/>
      <c r="B313" s="57"/>
      <c r="C313" s="5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2.75" customHeight="1">
      <c r="A314" s="7"/>
      <c r="B314" s="57"/>
      <c r="C314" s="5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2.75" customHeight="1">
      <c r="A315" s="7"/>
      <c r="B315" s="57"/>
      <c r="C315" s="5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2.75" customHeight="1">
      <c r="A316" s="7"/>
      <c r="B316" s="57"/>
      <c r="C316" s="5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2.75" customHeight="1">
      <c r="A317" s="7"/>
      <c r="B317" s="57"/>
      <c r="C317" s="5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2.75" customHeight="1">
      <c r="A318" s="7"/>
      <c r="B318" s="57"/>
      <c r="C318" s="5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2.75" customHeight="1">
      <c r="A319" s="7"/>
      <c r="B319" s="57"/>
      <c r="C319" s="5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2.75" customHeight="1">
      <c r="A320" s="7"/>
      <c r="B320" s="57"/>
      <c r="C320" s="5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2.75" customHeight="1">
      <c r="A321" s="7"/>
      <c r="B321" s="57"/>
      <c r="C321" s="5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2.75" customHeight="1">
      <c r="A322" s="7"/>
      <c r="B322" s="57"/>
      <c r="C322" s="5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2.75" customHeight="1">
      <c r="A323" s="7"/>
      <c r="B323" s="57"/>
      <c r="C323" s="5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2.75" customHeight="1">
      <c r="A324" s="7"/>
      <c r="B324" s="57"/>
      <c r="C324" s="5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2.75" customHeight="1">
      <c r="A325" s="7"/>
      <c r="B325" s="57"/>
      <c r="C325" s="5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2.75" customHeight="1">
      <c r="A326" s="7"/>
      <c r="B326" s="57"/>
      <c r="C326" s="5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2.75" customHeight="1">
      <c r="A327" s="7"/>
      <c r="B327" s="57"/>
      <c r="C327" s="5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2.75" customHeight="1">
      <c r="A328" s="7"/>
      <c r="B328" s="57"/>
      <c r="C328" s="5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2.75" customHeight="1">
      <c r="A329" s="7"/>
      <c r="B329" s="57"/>
      <c r="C329" s="5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2.75" customHeight="1">
      <c r="A330" s="7"/>
      <c r="B330" s="57"/>
      <c r="C330" s="5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2.75" customHeight="1">
      <c r="A331" s="7"/>
      <c r="B331" s="57"/>
      <c r="C331" s="5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2.75" customHeight="1">
      <c r="A332" s="7"/>
      <c r="B332" s="57"/>
      <c r="C332" s="5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2.75" customHeight="1">
      <c r="A333" s="7"/>
      <c r="B333" s="57"/>
      <c r="C333" s="5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2.75" customHeight="1">
      <c r="A334" s="7"/>
      <c r="B334" s="57"/>
      <c r="C334" s="5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2.75" customHeight="1">
      <c r="A335" s="7"/>
      <c r="B335" s="57"/>
      <c r="C335" s="5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2.75" customHeight="1">
      <c r="A336" s="7"/>
      <c r="B336" s="57"/>
      <c r="C336" s="5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2.75" customHeight="1">
      <c r="A337" s="7"/>
      <c r="B337" s="57"/>
      <c r="C337" s="5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2.75" customHeight="1">
      <c r="A338" s="7"/>
      <c r="B338" s="57"/>
      <c r="C338" s="5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2.75" customHeight="1">
      <c r="A339" s="7"/>
      <c r="B339" s="57"/>
      <c r="C339" s="5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2.75" customHeight="1">
      <c r="A340" s="7"/>
      <c r="B340" s="57"/>
      <c r="C340" s="5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2.75" customHeight="1">
      <c r="A341" s="7"/>
      <c r="B341" s="57"/>
      <c r="C341" s="5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2.75" customHeight="1">
      <c r="A342" s="7"/>
      <c r="B342" s="57"/>
      <c r="C342" s="5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2.75" customHeight="1">
      <c r="A343" s="7"/>
      <c r="B343" s="57"/>
      <c r="C343" s="5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2.75" customHeight="1">
      <c r="A344" s="7"/>
      <c r="B344" s="57"/>
      <c r="C344" s="5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2.75" customHeight="1">
      <c r="A345" s="7"/>
      <c r="B345" s="57"/>
      <c r="C345" s="5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2.75" customHeight="1">
      <c r="A346" s="7"/>
      <c r="B346" s="57"/>
      <c r="C346" s="5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2.75" customHeight="1">
      <c r="A347" s="7"/>
      <c r="B347" s="57"/>
      <c r="C347" s="5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2.75" customHeight="1">
      <c r="A348" s="7"/>
      <c r="B348" s="57"/>
      <c r="C348" s="5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2.75" customHeight="1">
      <c r="A349" s="7"/>
      <c r="B349" s="57"/>
      <c r="C349" s="5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2.75" customHeight="1">
      <c r="A350" s="7"/>
      <c r="B350" s="57"/>
      <c r="C350" s="5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2.75" customHeight="1">
      <c r="A351" s="7"/>
      <c r="B351" s="57"/>
      <c r="C351" s="5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2.75" customHeight="1">
      <c r="A352" s="7"/>
      <c r="B352" s="57"/>
      <c r="C352" s="5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2.75" customHeight="1">
      <c r="A353" s="7"/>
      <c r="B353" s="57"/>
      <c r="C353" s="5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2.75" customHeight="1">
      <c r="A354" s="7"/>
      <c r="B354" s="57"/>
      <c r="C354" s="5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2.75" customHeight="1">
      <c r="A355" s="7"/>
      <c r="B355" s="57"/>
      <c r="C355" s="5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2.75" customHeight="1">
      <c r="A356" s="7"/>
      <c r="B356" s="57"/>
      <c r="C356" s="5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2.75" customHeight="1">
      <c r="A357" s="7"/>
      <c r="B357" s="57"/>
      <c r="C357" s="5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2.75" customHeight="1">
      <c r="A358" s="7"/>
      <c r="B358" s="57"/>
      <c r="C358" s="5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2.75" customHeight="1">
      <c r="A359" s="7"/>
      <c r="B359" s="57"/>
      <c r="C359" s="5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2.75" customHeight="1">
      <c r="A360" s="7"/>
      <c r="B360" s="57"/>
      <c r="C360" s="5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2.75" customHeight="1">
      <c r="A361" s="7"/>
      <c r="B361" s="57"/>
      <c r="C361" s="5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2.75" customHeight="1">
      <c r="A362" s="7"/>
      <c r="B362" s="57"/>
      <c r="C362" s="5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2.75" customHeight="1">
      <c r="A363" s="7"/>
      <c r="B363" s="57"/>
      <c r="C363" s="5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2.75" customHeight="1">
      <c r="A364" s="7"/>
      <c r="B364" s="57"/>
      <c r="C364" s="5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2.75" customHeight="1">
      <c r="A365" s="7"/>
      <c r="B365" s="57"/>
      <c r="C365" s="5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2.75" customHeight="1">
      <c r="A366" s="7"/>
      <c r="B366" s="57"/>
      <c r="C366" s="5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2.75" customHeight="1">
      <c r="A367" s="7"/>
      <c r="B367" s="57"/>
      <c r="C367" s="5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2.75" customHeight="1">
      <c r="A368" s="7"/>
      <c r="B368" s="57"/>
      <c r="C368" s="5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2.75" customHeight="1">
      <c r="A369" s="7"/>
      <c r="B369" s="57"/>
      <c r="C369" s="5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2.75" customHeight="1">
      <c r="A370" s="7"/>
      <c r="B370" s="57"/>
      <c r="C370" s="5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2.75" customHeight="1">
      <c r="A371" s="7"/>
      <c r="B371" s="57"/>
      <c r="C371" s="5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2.75" customHeight="1">
      <c r="A372" s="7"/>
      <c r="B372" s="57"/>
      <c r="C372" s="5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2.75" customHeight="1">
      <c r="A373" s="7"/>
      <c r="B373" s="57"/>
      <c r="C373" s="5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2.75" customHeight="1">
      <c r="A374" s="7"/>
      <c r="B374" s="57"/>
      <c r="C374" s="5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2.75" customHeight="1">
      <c r="A375" s="7"/>
      <c r="B375" s="57"/>
      <c r="C375" s="5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2.75" customHeight="1">
      <c r="A376" s="7"/>
      <c r="B376" s="57"/>
      <c r="C376" s="5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2.75" customHeight="1">
      <c r="A377" s="7"/>
      <c r="B377" s="57"/>
      <c r="C377" s="5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2.75" customHeight="1">
      <c r="A378" s="7"/>
      <c r="B378" s="57"/>
      <c r="C378" s="5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2.75" customHeight="1">
      <c r="A379" s="7"/>
      <c r="B379" s="57"/>
      <c r="C379" s="5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2.75" customHeight="1">
      <c r="A380" s="7"/>
      <c r="B380" s="57"/>
      <c r="C380" s="5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2.75" customHeight="1">
      <c r="A381" s="7"/>
      <c r="B381" s="57"/>
      <c r="C381" s="5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2.75" customHeight="1">
      <c r="A382" s="7"/>
      <c r="B382" s="57"/>
      <c r="C382" s="5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2.75" customHeight="1">
      <c r="A383" s="7"/>
      <c r="B383" s="57"/>
      <c r="C383" s="5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2.75" customHeight="1">
      <c r="A384" s="7"/>
      <c r="B384" s="57"/>
      <c r="C384" s="5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2.75" customHeight="1">
      <c r="A385" s="7"/>
      <c r="B385" s="57"/>
      <c r="C385" s="5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2.75" customHeight="1">
      <c r="A386" s="7"/>
      <c r="B386" s="57"/>
      <c r="C386" s="5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2.75" customHeight="1">
      <c r="A387" s="7"/>
      <c r="B387" s="57"/>
      <c r="C387" s="5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2.75" customHeight="1">
      <c r="A388" s="7"/>
      <c r="B388" s="57"/>
      <c r="C388" s="5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2.75" customHeight="1">
      <c r="A389" s="7"/>
      <c r="B389" s="57"/>
      <c r="C389" s="5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2.75" customHeight="1">
      <c r="A390" s="7"/>
      <c r="B390" s="57"/>
      <c r="C390" s="5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2.75" customHeight="1">
      <c r="A391" s="7"/>
      <c r="B391" s="57"/>
      <c r="C391" s="5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2.75" customHeight="1">
      <c r="A392" s="7"/>
      <c r="B392" s="57"/>
      <c r="C392" s="5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2.75" customHeight="1">
      <c r="A393" s="7"/>
      <c r="B393" s="57"/>
      <c r="C393" s="5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2.75" customHeight="1">
      <c r="A394" s="7"/>
      <c r="B394" s="57"/>
      <c r="C394" s="5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2.75" customHeight="1">
      <c r="A395" s="7"/>
      <c r="B395" s="57"/>
      <c r="C395" s="5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2.75" customHeight="1">
      <c r="A396" s="7"/>
      <c r="B396" s="57"/>
      <c r="C396" s="5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2.75" customHeight="1">
      <c r="A397" s="7"/>
      <c r="B397" s="57"/>
      <c r="C397" s="5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2.75" customHeight="1">
      <c r="A398" s="7"/>
      <c r="B398" s="57"/>
      <c r="C398" s="5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2.75" customHeight="1">
      <c r="A399" s="7"/>
      <c r="B399" s="57"/>
      <c r="C399" s="5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2.75" customHeight="1">
      <c r="A400" s="7"/>
      <c r="B400" s="57"/>
      <c r="C400" s="5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2.75" customHeight="1">
      <c r="A401" s="7"/>
      <c r="B401" s="57"/>
      <c r="C401" s="5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2.75" customHeight="1">
      <c r="A402" s="7"/>
      <c r="B402" s="57"/>
      <c r="C402" s="5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2.75" customHeight="1">
      <c r="A403" s="7"/>
      <c r="B403" s="57"/>
      <c r="C403" s="5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2.75" customHeight="1">
      <c r="A404" s="7"/>
      <c r="B404" s="57"/>
      <c r="C404" s="5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2.75" customHeight="1">
      <c r="A405" s="7"/>
      <c r="B405" s="57"/>
      <c r="C405" s="5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2.75" customHeight="1">
      <c r="A406" s="7"/>
      <c r="B406" s="57"/>
      <c r="C406" s="5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2.75" customHeight="1">
      <c r="A407" s="7"/>
      <c r="B407" s="57"/>
      <c r="C407" s="5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2.75" customHeight="1">
      <c r="A408" s="7"/>
      <c r="B408" s="57"/>
      <c r="C408" s="5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2.75" customHeight="1">
      <c r="A409" s="7"/>
      <c r="B409" s="57"/>
      <c r="C409" s="5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2.75" customHeight="1">
      <c r="A410" s="7"/>
      <c r="B410" s="57"/>
      <c r="C410" s="5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2.75" customHeight="1">
      <c r="A411" s="7"/>
      <c r="B411" s="57"/>
      <c r="C411" s="5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2.75" customHeight="1">
      <c r="A412" s="7"/>
      <c r="B412" s="57"/>
      <c r="C412" s="5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2.75" customHeight="1">
      <c r="A413" s="7"/>
      <c r="B413" s="57"/>
      <c r="C413" s="5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2.75" customHeight="1">
      <c r="A414" s="7"/>
      <c r="B414" s="57"/>
      <c r="C414" s="5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2.75" customHeight="1">
      <c r="A415" s="7"/>
      <c r="B415" s="57"/>
      <c r="C415" s="5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2.75" customHeight="1">
      <c r="A416" s="7"/>
      <c r="B416" s="57"/>
      <c r="C416" s="5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2.75" customHeight="1">
      <c r="A417" s="7"/>
      <c r="B417" s="57"/>
      <c r="C417" s="5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2.75" customHeight="1">
      <c r="A418" s="7"/>
      <c r="B418" s="57"/>
      <c r="C418" s="5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2.75" customHeight="1">
      <c r="A419" s="7"/>
      <c r="B419" s="57"/>
      <c r="C419" s="5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2.75" customHeight="1">
      <c r="A420" s="7"/>
      <c r="B420" s="57"/>
      <c r="C420" s="5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2.75" customHeight="1">
      <c r="A421" s="7"/>
      <c r="B421" s="57"/>
      <c r="C421" s="5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2.75" customHeight="1">
      <c r="A422" s="7"/>
      <c r="B422" s="57"/>
      <c r="C422" s="5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2.75" customHeight="1">
      <c r="A423" s="7"/>
      <c r="B423" s="57"/>
      <c r="C423" s="5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2.75" customHeight="1">
      <c r="A424" s="7"/>
      <c r="B424" s="57"/>
      <c r="C424" s="5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2.75" customHeight="1">
      <c r="A425" s="7"/>
      <c r="B425" s="57"/>
      <c r="C425" s="5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2.75" customHeight="1">
      <c r="A426" s="7"/>
      <c r="B426" s="57"/>
      <c r="C426" s="5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2.75" customHeight="1">
      <c r="A427" s="7"/>
      <c r="B427" s="57"/>
      <c r="C427" s="5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2.75" customHeight="1">
      <c r="A428" s="7"/>
      <c r="B428" s="57"/>
      <c r="C428" s="5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2.75" customHeight="1">
      <c r="A429" s="7"/>
      <c r="B429" s="57"/>
      <c r="C429" s="5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2.75" customHeight="1">
      <c r="A430" s="7"/>
      <c r="B430" s="57"/>
      <c r="C430" s="5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2.75" customHeight="1">
      <c r="A431" s="7"/>
      <c r="B431" s="57"/>
      <c r="C431" s="5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2.75" customHeight="1">
      <c r="A432" s="7"/>
      <c r="B432" s="57"/>
      <c r="C432" s="5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2.75" customHeight="1">
      <c r="A433" s="7"/>
      <c r="B433" s="57"/>
      <c r="C433" s="5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2.75" customHeight="1">
      <c r="A434" s="7"/>
      <c r="B434" s="57"/>
      <c r="C434" s="5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2.75" customHeight="1">
      <c r="A435" s="7"/>
      <c r="B435" s="57"/>
      <c r="C435" s="5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2.75" customHeight="1">
      <c r="A436" s="7"/>
      <c r="B436" s="57"/>
      <c r="C436" s="5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2.75" customHeight="1">
      <c r="A437" s="7"/>
      <c r="B437" s="57"/>
      <c r="C437" s="5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2.75" customHeight="1">
      <c r="A438" s="7"/>
      <c r="B438" s="57"/>
      <c r="C438" s="5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2.75" customHeight="1">
      <c r="A439" s="7"/>
      <c r="B439" s="57"/>
      <c r="C439" s="5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2.75" customHeight="1">
      <c r="A440" s="7"/>
      <c r="B440" s="57"/>
      <c r="C440" s="5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2.75" customHeight="1">
      <c r="A441" s="7"/>
      <c r="B441" s="57"/>
      <c r="C441" s="5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2.75" customHeight="1">
      <c r="A442" s="7"/>
      <c r="B442" s="57"/>
      <c r="C442" s="5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2.75" customHeight="1">
      <c r="A443" s="7"/>
      <c r="B443" s="57"/>
      <c r="C443" s="5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2.75" customHeight="1">
      <c r="A444" s="7"/>
      <c r="B444" s="57"/>
      <c r="C444" s="5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2.75" customHeight="1">
      <c r="A445" s="7"/>
      <c r="B445" s="57"/>
      <c r="C445" s="5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2.75" customHeight="1">
      <c r="A446" s="7"/>
      <c r="B446" s="57"/>
      <c r="C446" s="5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2.75" customHeight="1">
      <c r="A447" s="7"/>
      <c r="B447" s="57"/>
      <c r="C447" s="5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2.75" customHeight="1">
      <c r="A448" s="7"/>
      <c r="B448" s="57"/>
      <c r="C448" s="5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2.75" customHeight="1">
      <c r="A449" s="7"/>
      <c r="B449" s="57"/>
      <c r="C449" s="5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2.75" customHeight="1">
      <c r="A450" s="7"/>
      <c r="B450" s="57"/>
      <c r="C450" s="5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2.75" customHeight="1">
      <c r="A451" s="7"/>
      <c r="B451" s="57"/>
      <c r="C451" s="5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2.75" customHeight="1">
      <c r="A452" s="7"/>
      <c r="B452" s="57"/>
      <c r="C452" s="5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2.75" customHeight="1">
      <c r="A453" s="7"/>
      <c r="B453" s="57"/>
      <c r="C453" s="5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2.75" customHeight="1">
      <c r="A454" s="7"/>
      <c r="B454" s="57"/>
      <c r="C454" s="5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2.75" customHeight="1">
      <c r="A455" s="7"/>
      <c r="B455" s="57"/>
      <c r="C455" s="5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2.75" customHeight="1">
      <c r="A456" s="7"/>
      <c r="B456" s="57"/>
      <c r="C456" s="5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2.75" customHeight="1">
      <c r="A457" s="7"/>
      <c r="B457" s="57"/>
      <c r="C457" s="5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2.75" customHeight="1">
      <c r="A458" s="7"/>
      <c r="B458" s="57"/>
      <c r="C458" s="5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2.75" customHeight="1">
      <c r="A459" s="7"/>
      <c r="B459" s="57"/>
      <c r="C459" s="5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2.75" customHeight="1">
      <c r="A460" s="7"/>
      <c r="B460" s="57"/>
      <c r="C460" s="5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2.75" customHeight="1">
      <c r="A461" s="7"/>
      <c r="B461" s="57"/>
      <c r="C461" s="5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2.75" customHeight="1">
      <c r="A462" s="7"/>
      <c r="B462" s="57"/>
      <c r="C462" s="5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2.75" customHeight="1">
      <c r="A463" s="7"/>
      <c r="B463" s="57"/>
      <c r="C463" s="5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2.75" customHeight="1">
      <c r="A464" s="7"/>
      <c r="B464" s="57"/>
      <c r="C464" s="5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2.75" customHeight="1">
      <c r="A465" s="7"/>
      <c r="B465" s="57"/>
      <c r="C465" s="5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2.75" customHeight="1">
      <c r="A466" s="7"/>
      <c r="B466" s="57"/>
      <c r="C466" s="5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2.75" customHeight="1">
      <c r="A467" s="7"/>
      <c r="B467" s="57"/>
      <c r="C467" s="5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2.75" customHeight="1">
      <c r="A468" s="7"/>
      <c r="B468" s="57"/>
      <c r="C468" s="5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2.75" customHeight="1">
      <c r="A469" s="7"/>
      <c r="B469" s="57"/>
      <c r="C469" s="5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2.75" customHeight="1">
      <c r="A470" s="7"/>
      <c r="B470" s="57"/>
      <c r="C470" s="5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2.75" customHeight="1">
      <c r="A471" s="7"/>
      <c r="B471" s="57"/>
      <c r="C471" s="5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2.75" customHeight="1">
      <c r="A472" s="7"/>
      <c r="B472" s="57"/>
      <c r="C472" s="5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2.75" customHeight="1">
      <c r="A473" s="7"/>
      <c r="B473" s="57"/>
      <c r="C473" s="5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2.75" customHeight="1">
      <c r="A474" s="7"/>
      <c r="B474" s="57"/>
      <c r="C474" s="5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2.75" customHeight="1">
      <c r="A475" s="7"/>
      <c r="B475" s="57"/>
      <c r="C475" s="5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2.75" customHeight="1">
      <c r="A476" s="7"/>
      <c r="B476" s="57"/>
      <c r="C476" s="5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2.75" customHeight="1">
      <c r="A477" s="7"/>
      <c r="B477" s="57"/>
      <c r="C477" s="5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2.75" customHeight="1">
      <c r="A478" s="7"/>
      <c r="B478" s="57"/>
      <c r="C478" s="5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2.75" customHeight="1">
      <c r="A479" s="7"/>
      <c r="B479" s="57"/>
      <c r="C479" s="5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2.75" customHeight="1">
      <c r="A480" s="7"/>
      <c r="B480" s="57"/>
      <c r="C480" s="5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2.75" customHeight="1">
      <c r="A481" s="7"/>
      <c r="B481" s="57"/>
      <c r="C481" s="5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2.75" customHeight="1">
      <c r="A482" s="7"/>
      <c r="B482" s="57"/>
      <c r="C482" s="5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2.75" customHeight="1">
      <c r="A483" s="7"/>
      <c r="B483" s="57"/>
      <c r="C483" s="5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2.75" customHeight="1">
      <c r="A484" s="7"/>
      <c r="B484" s="57"/>
      <c r="C484" s="5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2.75" customHeight="1">
      <c r="A485" s="7"/>
      <c r="B485" s="57"/>
      <c r="C485" s="5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2.75" customHeight="1">
      <c r="A486" s="7"/>
      <c r="B486" s="57"/>
      <c r="C486" s="5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2.75" customHeight="1">
      <c r="A487" s="7"/>
      <c r="B487" s="57"/>
      <c r="C487" s="5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2.75" customHeight="1">
      <c r="A488" s="7"/>
      <c r="B488" s="57"/>
      <c r="C488" s="5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2.75" customHeight="1">
      <c r="A489" s="7"/>
      <c r="B489" s="57"/>
      <c r="C489" s="5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2.75" customHeight="1">
      <c r="A490" s="7"/>
      <c r="B490" s="57"/>
      <c r="C490" s="5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2.75" customHeight="1">
      <c r="A491" s="7"/>
      <c r="B491" s="57"/>
      <c r="C491" s="5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2.75" customHeight="1">
      <c r="A492" s="7"/>
      <c r="B492" s="57"/>
      <c r="C492" s="5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2.75" customHeight="1">
      <c r="A493" s="7"/>
      <c r="B493" s="57"/>
      <c r="C493" s="5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2.75" customHeight="1">
      <c r="A494" s="7"/>
      <c r="B494" s="57"/>
      <c r="C494" s="5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2.75" customHeight="1">
      <c r="A495" s="7"/>
      <c r="B495" s="57"/>
      <c r="C495" s="5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2.75" customHeight="1">
      <c r="A496" s="7"/>
      <c r="B496" s="57"/>
      <c r="C496" s="5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2.75" customHeight="1">
      <c r="A497" s="7"/>
      <c r="B497" s="57"/>
      <c r="C497" s="5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2.75" customHeight="1">
      <c r="A498" s="7"/>
      <c r="B498" s="57"/>
      <c r="C498" s="5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2.75" customHeight="1">
      <c r="A499" s="7"/>
      <c r="B499" s="57"/>
      <c r="C499" s="5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2.75" customHeight="1">
      <c r="A500" s="7"/>
      <c r="B500" s="57"/>
      <c r="C500" s="5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2.75" customHeight="1">
      <c r="A501" s="7"/>
      <c r="B501" s="57"/>
      <c r="C501" s="5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2.75" customHeight="1">
      <c r="A502" s="7"/>
      <c r="B502" s="57"/>
      <c r="C502" s="5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2.75" customHeight="1">
      <c r="A503" s="7"/>
      <c r="B503" s="57"/>
      <c r="C503" s="5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2.75" customHeight="1">
      <c r="A504" s="7"/>
      <c r="B504" s="57"/>
      <c r="C504" s="5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2.75" customHeight="1">
      <c r="A505" s="7"/>
      <c r="B505" s="57"/>
      <c r="C505" s="5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2.75" customHeight="1">
      <c r="A506" s="7"/>
      <c r="B506" s="57"/>
      <c r="C506" s="5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2.75" customHeight="1">
      <c r="A507" s="7"/>
      <c r="B507" s="57"/>
      <c r="C507" s="5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2.75" customHeight="1">
      <c r="A508" s="7"/>
      <c r="B508" s="57"/>
      <c r="C508" s="5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2.75" customHeight="1">
      <c r="A509" s="7"/>
      <c r="B509" s="57"/>
      <c r="C509" s="5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2.75" customHeight="1">
      <c r="A510" s="7"/>
      <c r="B510" s="57"/>
      <c r="C510" s="5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2.75" customHeight="1">
      <c r="A511" s="7"/>
      <c r="B511" s="57"/>
      <c r="C511" s="5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2.75" customHeight="1">
      <c r="A512" s="7"/>
      <c r="B512" s="57"/>
      <c r="C512" s="5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2.75" customHeight="1">
      <c r="A513" s="7"/>
      <c r="B513" s="57"/>
      <c r="C513" s="5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2.75" customHeight="1">
      <c r="A514" s="7"/>
      <c r="B514" s="57"/>
      <c r="C514" s="5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2.75" customHeight="1">
      <c r="A515" s="7"/>
      <c r="B515" s="57"/>
      <c r="C515" s="5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2.75" customHeight="1">
      <c r="A516" s="7"/>
      <c r="B516" s="57"/>
      <c r="C516" s="5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2.75" customHeight="1">
      <c r="A517" s="7"/>
      <c r="B517" s="57"/>
      <c r="C517" s="5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2.75" customHeight="1">
      <c r="A518" s="7"/>
      <c r="B518" s="57"/>
      <c r="C518" s="5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2.75" customHeight="1">
      <c r="A519" s="7"/>
      <c r="B519" s="57"/>
      <c r="C519" s="5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2.75" customHeight="1">
      <c r="A520" s="7"/>
      <c r="B520" s="57"/>
      <c r="C520" s="5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2.75" customHeight="1">
      <c r="A521" s="7"/>
      <c r="B521" s="57"/>
      <c r="C521" s="5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2.75" customHeight="1">
      <c r="A522" s="7"/>
      <c r="B522" s="57"/>
      <c r="C522" s="5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2.75" customHeight="1">
      <c r="A523" s="7"/>
      <c r="B523" s="57"/>
      <c r="C523" s="5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2.75" customHeight="1">
      <c r="A524" s="7"/>
      <c r="B524" s="57"/>
      <c r="C524" s="5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2.75" customHeight="1">
      <c r="A525" s="7"/>
      <c r="B525" s="57"/>
      <c r="C525" s="5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2.75" customHeight="1">
      <c r="A526" s="7"/>
      <c r="B526" s="57"/>
      <c r="C526" s="5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2.75" customHeight="1">
      <c r="A527" s="7"/>
      <c r="B527" s="57"/>
      <c r="C527" s="5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2.75" customHeight="1">
      <c r="A528" s="7"/>
      <c r="B528" s="57"/>
      <c r="C528" s="5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2.75" customHeight="1">
      <c r="A529" s="7"/>
      <c r="B529" s="57"/>
      <c r="C529" s="5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2.75" customHeight="1">
      <c r="A530" s="7"/>
      <c r="B530" s="57"/>
      <c r="C530" s="5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2.75" customHeight="1">
      <c r="A531" s="7"/>
      <c r="B531" s="57"/>
      <c r="C531" s="5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2.75" customHeight="1">
      <c r="A532" s="7"/>
      <c r="B532" s="57"/>
      <c r="C532" s="5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2.75" customHeight="1">
      <c r="A533" s="7"/>
      <c r="B533" s="57"/>
      <c r="C533" s="5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2.75" customHeight="1">
      <c r="A534" s="7"/>
      <c r="B534" s="57"/>
      <c r="C534" s="5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2.75" customHeight="1">
      <c r="A535" s="7"/>
      <c r="B535" s="57"/>
      <c r="C535" s="5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2.75" customHeight="1">
      <c r="A536" s="7"/>
      <c r="B536" s="57"/>
      <c r="C536" s="5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2.75" customHeight="1">
      <c r="A537" s="7"/>
      <c r="B537" s="57"/>
      <c r="C537" s="5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2.75" customHeight="1">
      <c r="A538" s="7"/>
      <c r="B538" s="57"/>
      <c r="C538" s="5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2.75" customHeight="1">
      <c r="A539" s="7"/>
      <c r="B539" s="57"/>
      <c r="C539" s="5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2.75" customHeight="1">
      <c r="A540" s="7"/>
      <c r="B540" s="57"/>
      <c r="C540" s="5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2.75" customHeight="1">
      <c r="A541" s="7"/>
      <c r="B541" s="57"/>
      <c r="C541" s="5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2.75" customHeight="1">
      <c r="A542" s="7"/>
      <c r="B542" s="57"/>
      <c r="C542" s="5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2.75" customHeight="1">
      <c r="A543" s="7"/>
      <c r="B543" s="57"/>
      <c r="C543" s="5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2.75" customHeight="1">
      <c r="A544" s="7"/>
      <c r="B544" s="57"/>
      <c r="C544" s="5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2.75" customHeight="1">
      <c r="A545" s="7"/>
      <c r="B545" s="57"/>
      <c r="C545" s="5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2.75" customHeight="1">
      <c r="A546" s="7"/>
      <c r="B546" s="57"/>
      <c r="C546" s="5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2.75" customHeight="1">
      <c r="A547" s="7"/>
      <c r="B547" s="57"/>
      <c r="C547" s="5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2.75" customHeight="1">
      <c r="A548" s="7"/>
      <c r="B548" s="57"/>
      <c r="C548" s="5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2.75" customHeight="1">
      <c r="A549" s="7"/>
      <c r="B549" s="57"/>
      <c r="C549" s="5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2.75" customHeight="1">
      <c r="A550" s="7"/>
      <c r="B550" s="57"/>
      <c r="C550" s="5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2.75" customHeight="1">
      <c r="A551" s="7"/>
      <c r="B551" s="57"/>
      <c r="C551" s="5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2.75" customHeight="1">
      <c r="A552" s="7"/>
      <c r="B552" s="57"/>
      <c r="C552" s="5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2.75" customHeight="1">
      <c r="A553" s="7"/>
      <c r="B553" s="57"/>
      <c r="C553" s="5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2.75" customHeight="1">
      <c r="A554" s="7"/>
      <c r="B554" s="57"/>
      <c r="C554" s="5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2.75" customHeight="1">
      <c r="A555" s="7"/>
      <c r="B555" s="57"/>
      <c r="C555" s="5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2.75" customHeight="1">
      <c r="A556" s="7"/>
      <c r="B556" s="57"/>
      <c r="C556" s="5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2.75" customHeight="1">
      <c r="A557" s="7"/>
      <c r="B557" s="57"/>
      <c r="C557" s="5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2.75" customHeight="1">
      <c r="A558" s="7"/>
      <c r="B558" s="57"/>
      <c r="C558" s="5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2.75" customHeight="1">
      <c r="A559" s="7"/>
      <c r="B559" s="57"/>
      <c r="C559" s="5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2.75" customHeight="1">
      <c r="A560" s="7"/>
      <c r="B560" s="57"/>
      <c r="C560" s="5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2.75" customHeight="1">
      <c r="A561" s="7"/>
      <c r="B561" s="57"/>
      <c r="C561" s="5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2.75" customHeight="1">
      <c r="A562" s="7"/>
      <c r="B562" s="57"/>
      <c r="C562" s="5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2.75" customHeight="1">
      <c r="A563" s="7"/>
      <c r="B563" s="57"/>
      <c r="C563" s="5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2.75" customHeight="1">
      <c r="A564" s="7"/>
      <c r="B564" s="57"/>
      <c r="C564" s="5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2.75" customHeight="1">
      <c r="A565" s="7"/>
      <c r="B565" s="57"/>
      <c r="C565" s="5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2.75" customHeight="1">
      <c r="A566" s="7"/>
      <c r="B566" s="57"/>
      <c r="C566" s="5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2.75" customHeight="1">
      <c r="A567" s="7"/>
      <c r="B567" s="57"/>
      <c r="C567" s="5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2.75" customHeight="1">
      <c r="A568" s="7"/>
      <c r="B568" s="57"/>
      <c r="C568" s="5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2.75" customHeight="1">
      <c r="A569" s="7"/>
      <c r="B569" s="57"/>
      <c r="C569" s="5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2.75" customHeight="1">
      <c r="A570" s="7"/>
      <c r="B570" s="57"/>
      <c r="C570" s="5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2.75" customHeight="1">
      <c r="A571" s="7"/>
      <c r="B571" s="57"/>
      <c r="C571" s="5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2.75" customHeight="1">
      <c r="A572" s="7"/>
      <c r="B572" s="57"/>
      <c r="C572" s="5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2.75" customHeight="1">
      <c r="A573" s="7"/>
      <c r="B573" s="57"/>
      <c r="C573" s="5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2.75" customHeight="1">
      <c r="A574" s="7"/>
      <c r="B574" s="57"/>
      <c r="C574" s="5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2.75" customHeight="1">
      <c r="A575" s="7"/>
      <c r="B575" s="57"/>
      <c r="C575" s="5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2.75" customHeight="1">
      <c r="A576" s="7"/>
      <c r="B576" s="57"/>
      <c r="C576" s="5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2.75" customHeight="1">
      <c r="A577" s="7"/>
      <c r="B577" s="57"/>
      <c r="C577" s="5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2.75" customHeight="1">
      <c r="A578" s="7"/>
      <c r="B578" s="57"/>
      <c r="C578" s="5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2.75" customHeight="1">
      <c r="A579" s="7"/>
      <c r="B579" s="57"/>
      <c r="C579" s="5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2.75" customHeight="1">
      <c r="A580" s="7"/>
      <c r="B580" s="57"/>
      <c r="C580" s="5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2.75" customHeight="1">
      <c r="A581" s="7"/>
      <c r="B581" s="57"/>
      <c r="C581" s="5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2.75" customHeight="1">
      <c r="A582" s="7"/>
      <c r="B582" s="57"/>
      <c r="C582" s="5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2.75" customHeight="1">
      <c r="A583" s="7"/>
      <c r="B583" s="57"/>
      <c r="C583" s="5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2.75" customHeight="1">
      <c r="A584" s="7"/>
      <c r="B584" s="57"/>
      <c r="C584" s="5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2.75" customHeight="1">
      <c r="A585" s="7"/>
      <c r="B585" s="57"/>
      <c r="C585" s="5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2.75" customHeight="1">
      <c r="A586" s="7"/>
      <c r="B586" s="57"/>
      <c r="C586" s="5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2.75" customHeight="1">
      <c r="A587" s="7"/>
      <c r="B587" s="57"/>
      <c r="C587" s="5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2.75" customHeight="1">
      <c r="A588" s="7"/>
      <c r="B588" s="57"/>
      <c r="C588" s="5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2.75" customHeight="1">
      <c r="A589" s="7"/>
      <c r="B589" s="57"/>
      <c r="C589" s="5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2.75" customHeight="1">
      <c r="A590" s="7"/>
      <c r="B590" s="57"/>
      <c r="C590" s="5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2.75" customHeight="1">
      <c r="A591" s="7"/>
      <c r="B591" s="57"/>
      <c r="C591" s="5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2.75" customHeight="1">
      <c r="A592" s="7"/>
      <c r="B592" s="57"/>
      <c r="C592" s="5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2.75" customHeight="1">
      <c r="A593" s="7"/>
      <c r="B593" s="57"/>
      <c r="C593" s="5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2.75" customHeight="1">
      <c r="A594" s="7"/>
      <c r="B594" s="57"/>
      <c r="C594" s="5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2.75" customHeight="1">
      <c r="A595" s="7"/>
      <c r="B595" s="57"/>
      <c r="C595" s="5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2.75" customHeight="1">
      <c r="A596" s="7"/>
      <c r="B596" s="57"/>
      <c r="C596" s="5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2.75" customHeight="1">
      <c r="A597" s="7"/>
      <c r="B597" s="57"/>
      <c r="C597" s="5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2.75" customHeight="1">
      <c r="A598" s="7"/>
      <c r="B598" s="57"/>
      <c r="C598" s="5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2.75" customHeight="1">
      <c r="A599" s="7"/>
      <c r="B599" s="57"/>
      <c r="C599" s="5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2.75" customHeight="1">
      <c r="A600" s="7"/>
      <c r="B600" s="57"/>
      <c r="C600" s="5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2.75" customHeight="1">
      <c r="A601" s="7"/>
      <c r="B601" s="57"/>
      <c r="C601" s="5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2.75" customHeight="1">
      <c r="A602" s="7"/>
      <c r="B602" s="57"/>
      <c r="C602" s="5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2.75" customHeight="1">
      <c r="A603" s="7"/>
      <c r="B603" s="57"/>
      <c r="C603" s="5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2.75" customHeight="1">
      <c r="A604" s="7"/>
      <c r="B604" s="57"/>
      <c r="C604" s="5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2.75" customHeight="1">
      <c r="A605" s="7"/>
      <c r="B605" s="57"/>
      <c r="C605" s="5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2.75" customHeight="1">
      <c r="A606" s="7"/>
      <c r="B606" s="57"/>
      <c r="C606" s="5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2.75" customHeight="1">
      <c r="A607" s="7"/>
      <c r="B607" s="57"/>
      <c r="C607" s="5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2.75" customHeight="1">
      <c r="A608" s="7"/>
      <c r="B608" s="57"/>
      <c r="C608" s="5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2.75" customHeight="1">
      <c r="A609" s="7"/>
      <c r="B609" s="57"/>
      <c r="C609" s="5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2.75" customHeight="1">
      <c r="A610" s="7"/>
      <c r="B610" s="57"/>
      <c r="C610" s="5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2.75" customHeight="1">
      <c r="A611" s="7"/>
      <c r="B611" s="57"/>
      <c r="C611" s="5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2.75" customHeight="1">
      <c r="A612" s="7"/>
      <c r="B612" s="57"/>
      <c r="C612" s="5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2.75" customHeight="1">
      <c r="A613" s="7"/>
      <c r="B613" s="57"/>
      <c r="C613" s="5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2.75" customHeight="1">
      <c r="A614" s="7"/>
      <c r="B614" s="57"/>
      <c r="C614" s="5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2.75" customHeight="1">
      <c r="A615" s="7"/>
      <c r="B615" s="57"/>
      <c r="C615" s="5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2.75" customHeight="1">
      <c r="A616" s="7"/>
      <c r="B616" s="57"/>
      <c r="C616" s="5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2.75" customHeight="1">
      <c r="A617" s="7"/>
      <c r="B617" s="57"/>
      <c r="C617" s="5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2.75" customHeight="1">
      <c r="A618" s="7"/>
      <c r="B618" s="57"/>
      <c r="C618" s="5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2.75" customHeight="1">
      <c r="A619" s="7"/>
      <c r="B619" s="57"/>
      <c r="C619" s="5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2.75" customHeight="1">
      <c r="A620" s="7"/>
      <c r="B620" s="57"/>
      <c r="C620" s="5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2.75" customHeight="1">
      <c r="A621" s="7"/>
      <c r="B621" s="57"/>
      <c r="C621" s="5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2.75" customHeight="1">
      <c r="A622" s="7"/>
      <c r="B622" s="57"/>
      <c r="C622" s="5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2.75" customHeight="1">
      <c r="A623" s="7"/>
      <c r="B623" s="57"/>
      <c r="C623" s="5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2.75" customHeight="1">
      <c r="A624" s="7"/>
      <c r="B624" s="57"/>
      <c r="C624" s="5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2.75" customHeight="1">
      <c r="A625" s="7"/>
      <c r="B625" s="57"/>
      <c r="C625" s="5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2.75" customHeight="1">
      <c r="A626" s="7"/>
      <c r="B626" s="57"/>
      <c r="C626" s="5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2.75" customHeight="1">
      <c r="A627" s="7"/>
      <c r="B627" s="57"/>
      <c r="C627" s="5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2.75" customHeight="1">
      <c r="A628" s="7"/>
      <c r="B628" s="57"/>
      <c r="C628" s="5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2.75" customHeight="1">
      <c r="A629" s="7"/>
      <c r="B629" s="57"/>
      <c r="C629" s="5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2.75" customHeight="1">
      <c r="A630" s="7"/>
      <c r="B630" s="57"/>
      <c r="C630" s="5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2.75" customHeight="1">
      <c r="A631" s="7"/>
      <c r="B631" s="57"/>
      <c r="C631" s="5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2.75" customHeight="1">
      <c r="A632" s="7"/>
      <c r="B632" s="57"/>
      <c r="C632" s="5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2.75" customHeight="1">
      <c r="A633" s="7"/>
      <c r="B633" s="57"/>
      <c r="C633" s="5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2.75" customHeight="1">
      <c r="A634" s="7"/>
      <c r="B634" s="57"/>
      <c r="C634" s="5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2.75" customHeight="1">
      <c r="A635" s="7"/>
      <c r="B635" s="57"/>
      <c r="C635" s="5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2.75" customHeight="1">
      <c r="A636" s="7"/>
      <c r="B636" s="57"/>
      <c r="C636" s="5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2.75" customHeight="1">
      <c r="A637" s="7"/>
      <c r="B637" s="57"/>
      <c r="C637" s="5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2.75" customHeight="1">
      <c r="A638" s="7"/>
      <c r="B638" s="57"/>
      <c r="C638" s="5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2.75" customHeight="1">
      <c r="A639" s="7"/>
      <c r="B639" s="57"/>
      <c r="C639" s="5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2.75" customHeight="1">
      <c r="A640" s="7"/>
      <c r="B640" s="57"/>
      <c r="C640" s="5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2.75" customHeight="1">
      <c r="A641" s="7"/>
      <c r="B641" s="57"/>
      <c r="C641" s="5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2.75" customHeight="1">
      <c r="A642" s="7"/>
      <c r="B642" s="57"/>
      <c r="C642" s="5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2.75" customHeight="1">
      <c r="A643" s="7"/>
      <c r="B643" s="57"/>
      <c r="C643" s="5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2.75" customHeight="1">
      <c r="A644" s="7"/>
      <c r="B644" s="57"/>
      <c r="C644" s="5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2.75" customHeight="1">
      <c r="A645" s="7"/>
      <c r="B645" s="57"/>
      <c r="C645" s="5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2.75" customHeight="1">
      <c r="A646" s="7"/>
      <c r="B646" s="57"/>
      <c r="C646" s="5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2.75" customHeight="1">
      <c r="A647" s="7"/>
      <c r="B647" s="57"/>
      <c r="C647" s="5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2.75" customHeight="1">
      <c r="A648" s="7"/>
      <c r="B648" s="57"/>
      <c r="C648" s="5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2.75" customHeight="1">
      <c r="A649" s="7"/>
      <c r="B649" s="57"/>
      <c r="C649" s="5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2.75" customHeight="1">
      <c r="A650" s="7"/>
      <c r="B650" s="57"/>
      <c r="C650" s="5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2.75" customHeight="1">
      <c r="A651" s="7"/>
      <c r="B651" s="57"/>
      <c r="C651" s="5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2.75" customHeight="1">
      <c r="A652" s="7"/>
      <c r="B652" s="57"/>
      <c r="C652" s="5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2.75" customHeight="1">
      <c r="A653" s="7"/>
      <c r="B653" s="57"/>
      <c r="C653" s="5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2.75" customHeight="1">
      <c r="A654" s="7"/>
      <c r="B654" s="57"/>
      <c r="C654" s="5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2.75" customHeight="1">
      <c r="A655" s="7"/>
      <c r="B655" s="57"/>
      <c r="C655" s="5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2.75" customHeight="1">
      <c r="A656" s="7"/>
      <c r="B656" s="57"/>
      <c r="C656" s="5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2.75" customHeight="1">
      <c r="A657" s="7"/>
      <c r="B657" s="57"/>
      <c r="C657" s="5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2.75" customHeight="1">
      <c r="A658" s="7"/>
      <c r="B658" s="57"/>
      <c r="C658" s="5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2.75" customHeight="1">
      <c r="A659" s="7"/>
      <c r="B659" s="57"/>
      <c r="C659" s="5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2.75" customHeight="1">
      <c r="A660" s="7"/>
      <c r="B660" s="57"/>
      <c r="C660" s="5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2.75" customHeight="1">
      <c r="A661" s="7"/>
      <c r="B661" s="57"/>
      <c r="C661" s="5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2.75" customHeight="1">
      <c r="A662" s="7"/>
      <c r="B662" s="57"/>
      <c r="C662" s="5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2.75" customHeight="1">
      <c r="A663" s="7"/>
      <c r="B663" s="57"/>
      <c r="C663" s="5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2.75" customHeight="1">
      <c r="A664" s="7"/>
      <c r="B664" s="57"/>
      <c r="C664" s="5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2.75" customHeight="1">
      <c r="A665" s="7"/>
      <c r="B665" s="57"/>
      <c r="C665" s="5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2.75" customHeight="1">
      <c r="A666" s="7"/>
      <c r="B666" s="57"/>
      <c r="C666" s="5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2.75" customHeight="1">
      <c r="A667" s="7"/>
      <c r="B667" s="57"/>
      <c r="C667" s="5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2.75" customHeight="1">
      <c r="A668" s="7"/>
      <c r="B668" s="57"/>
      <c r="C668" s="5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2.75" customHeight="1">
      <c r="A669" s="7"/>
      <c r="B669" s="57"/>
      <c r="C669" s="5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2.75" customHeight="1">
      <c r="A670" s="7"/>
      <c r="B670" s="57"/>
      <c r="C670" s="5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2.75" customHeight="1">
      <c r="A671" s="7"/>
      <c r="B671" s="57"/>
      <c r="C671" s="5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2.75" customHeight="1">
      <c r="A672" s="7"/>
      <c r="B672" s="57"/>
      <c r="C672" s="5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2.75" customHeight="1">
      <c r="A673" s="7"/>
      <c r="B673" s="57"/>
      <c r="C673" s="5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2.75" customHeight="1">
      <c r="A674" s="7"/>
      <c r="B674" s="57"/>
      <c r="C674" s="5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2.75" customHeight="1">
      <c r="A675" s="7"/>
      <c r="B675" s="57"/>
      <c r="C675" s="5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2.75" customHeight="1">
      <c r="A676" s="7"/>
      <c r="B676" s="57"/>
      <c r="C676" s="5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2.75" customHeight="1">
      <c r="A677" s="7"/>
      <c r="B677" s="57"/>
      <c r="C677" s="5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2.75" customHeight="1">
      <c r="A678" s="7"/>
      <c r="B678" s="57"/>
      <c r="C678" s="5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2.75" customHeight="1">
      <c r="A679" s="7"/>
      <c r="B679" s="57"/>
      <c r="C679" s="5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2.75" customHeight="1">
      <c r="A680" s="7"/>
      <c r="B680" s="57"/>
      <c r="C680" s="5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2.75" customHeight="1">
      <c r="A681" s="7"/>
      <c r="B681" s="57"/>
      <c r="C681" s="5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2.75" customHeight="1">
      <c r="A682" s="7"/>
      <c r="B682" s="57"/>
      <c r="C682" s="5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2.75" customHeight="1">
      <c r="A683" s="7"/>
      <c r="B683" s="57"/>
      <c r="C683" s="5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2.75" customHeight="1">
      <c r="A684" s="7"/>
      <c r="B684" s="57"/>
      <c r="C684" s="5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2.75" customHeight="1">
      <c r="A685" s="7"/>
      <c r="B685" s="57"/>
      <c r="C685" s="5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2.75" customHeight="1">
      <c r="A686" s="7"/>
      <c r="B686" s="57"/>
      <c r="C686" s="5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2.75" customHeight="1">
      <c r="A687" s="7"/>
      <c r="B687" s="57"/>
      <c r="C687" s="5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2.75" customHeight="1">
      <c r="A688" s="7"/>
      <c r="B688" s="57"/>
      <c r="C688" s="5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2.75" customHeight="1">
      <c r="A689" s="7"/>
      <c r="B689" s="57"/>
      <c r="C689" s="5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2.75" customHeight="1">
      <c r="A690" s="7"/>
      <c r="B690" s="57"/>
      <c r="C690" s="5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2.75" customHeight="1">
      <c r="A691" s="7"/>
      <c r="B691" s="57"/>
      <c r="C691" s="5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2.75" customHeight="1">
      <c r="A692" s="7"/>
      <c r="B692" s="57"/>
      <c r="C692" s="5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2.75" customHeight="1">
      <c r="A693" s="7"/>
      <c r="B693" s="57"/>
      <c r="C693" s="5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2.75" customHeight="1">
      <c r="A694" s="7"/>
      <c r="B694" s="57"/>
      <c r="C694" s="5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2.75" customHeight="1">
      <c r="A695" s="7"/>
      <c r="B695" s="57"/>
      <c r="C695" s="5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2.75" customHeight="1">
      <c r="A696" s="7"/>
      <c r="B696" s="57"/>
      <c r="C696" s="5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2.75" customHeight="1">
      <c r="A697" s="7"/>
      <c r="B697" s="57"/>
      <c r="C697" s="5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2.75" customHeight="1">
      <c r="A698" s="7"/>
      <c r="B698" s="57"/>
      <c r="C698" s="5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2.75" customHeight="1">
      <c r="A699" s="7"/>
      <c r="B699" s="57"/>
      <c r="C699" s="5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2.75" customHeight="1">
      <c r="A700" s="7"/>
      <c r="B700" s="57"/>
      <c r="C700" s="5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2.75" customHeight="1">
      <c r="A701" s="7"/>
      <c r="B701" s="57"/>
      <c r="C701" s="5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2.75" customHeight="1">
      <c r="A702" s="7"/>
      <c r="B702" s="57"/>
      <c r="C702" s="5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2.75" customHeight="1">
      <c r="A703" s="7"/>
      <c r="B703" s="57"/>
      <c r="C703" s="5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2.75" customHeight="1">
      <c r="A704" s="7"/>
      <c r="B704" s="57"/>
      <c r="C704" s="5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2.75" customHeight="1">
      <c r="A705" s="7"/>
      <c r="B705" s="57"/>
      <c r="C705" s="5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2.75" customHeight="1">
      <c r="A706" s="7"/>
      <c r="B706" s="57"/>
      <c r="C706" s="5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2.75" customHeight="1">
      <c r="A707" s="7"/>
      <c r="B707" s="57"/>
      <c r="C707" s="5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2.75" customHeight="1">
      <c r="A708" s="7"/>
      <c r="B708" s="57"/>
      <c r="C708" s="5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2.75" customHeight="1">
      <c r="A709" s="7"/>
      <c r="B709" s="57"/>
      <c r="C709" s="5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2.75" customHeight="1">
      <c r="A710" s="7"/>
      <c r="B710" s="57"/>
      <c r="C710" s="5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2.75" customHeight="1">
      <c r="A711" s="7"/>
      <c r="B711" s="57"/>
      <c r="C711" s="5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2.75" customHeight="1">
      <c r="A712" s="7"/>
      <c r="B712" s="57"/>
      <c r="C712" s="5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2.75" customHeight="1">
      <c r="A713" s="7"/>
      <c r="B713" s="57"/>
      <c r="C713" s="5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2.75" customHeight="1">
      <c r="A714" s="7"/>
      <c r="B714" s="57"/>
      <c r="C714" s="5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2.75" customHeight="1">
      <c r="A715" s="7"/>
      <c r="B715" s="57"/>
      <c r="C715" s="5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2.75" customHeight="1">
      <c r="A716" s="7"/>
      <c r="B716" s="57"/>
      <c r="C716" s="5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2.75" customHeight="1">
      <c r="A717" s="7"/>
      <c r="B717" s="57"/>
      <c r="C717" s="5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2.75" customHeight="1">
      <c r="A718" s="7"/>
      <c r="B718" s="57"/>
      <c r="C718" s="5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2.75" customHeight="1">
      <c r="A719" s="7"/>
      <c r="B719" s="57"/>
      <c r="C719" s="5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2.75" customHeight="1">
      <c r="A720" s="7"/>
      <c r="B720" s="57"/>
      <c r="C720" s="5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2.75" customHeight="1">
      <c r="A721" s="7"/>
      <c r="B721" s="57"/>
      <c r="C721" s="5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2.75" customHeight="1">
      <c r="A722" s="7"/>
      <c r="B722" s="57"/>
      <c r="C722" s="5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2.75" customHeight="1">
      <c r="A723" s="7"/>
      <c r="B723" s="57"/>
      <c r="C723" s="5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2.75" customHeight="1">
      <c r="A724" s="7"/>
      <c r="B724" s="57"/>
      <c r="C724" s="5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2.75" customHeight="1">
      <c r="A725" s="7"/>
      <c r="B725" s="57"/>
      <c r="C725" s="5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2.75" customHeight="1">
      <c r="A726" s="7"/>
      <c r="B726" s="57"/>
      <c r="C726" s="5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2.75" customHeight="1">
      <c r="A727" s="7"/>
      <c r="B727" s="57"/>
      <c r="C727" s="5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2.75" customHeight="1">
      <c r="A728" s="7"/>
      <c r="B728" s="57"/>
      <c r="C728" s="5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2.75" customHeight="1">
      <c r="A729" s="7"/>
      <c r="B729" s="57"/>
      <c r="C729" s="5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2.75" customHeight="1">
      <c r="A730" s="7"/>
      <c r="B730" s="57"/>
      <c r="C730" s="5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2.75" customHeight="1">
      <c r="A731" s="7"/>
      <c r="B731" s="57"/>
      <c r="C731" s="5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2.75" customHeight="1">
      <c r="A732" s="7"/>
      <c r="B732" s="57"/>
      <c r="C732" s="5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2.75" customHeight="1">
      <c r="A733" s="7"/>
      <c r="B733" s="57"/>
      <c r="C733" s="5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2.75" customHeight="1">
      <c r="A734" s="7"/>
      <c r="B734" s="57"/>
      <c r="C734" s="5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2.75" customHeight="1">
      <c r="A735" s="7"/>
      <c r="B735" s="57"/>
      <c r="C735" s="5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2.75" customHeight="1">
      <c r="A736" s="7"/>
      <c r="B736" s="57"/>
      <c r="C736" s="5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2.75" customHeight="1">
      <c r="A737" s="7"/>
      <c r="B737" s="57"/>
      <c r="C737" s="5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2.75" customHeight="1">
      <c r="A738" s="7"/>
      <c r="B738" s="57"/>
      <c r="C738" s="5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2.75" customHeight="1">
      <c r="A739" s="7"/>
      <c r="B739" s="57"/>
      <c r="C739" s="5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2.75" customHeight="1">
      <c r="A740" s="7"/>
      <c r="B740" s="57"/>
      <c r="C740" s="5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2.75" customHeight="1">
      <c r="A741" s="7"/>
      <c r="B741" s="57"/>
      <c r="C741" s="5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2.75" customHeight="1">
      <c r="A742" s="7"/>
      <c r="B742" s="57"/>
      <c r="C742" s="5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2.75" customHeight="1">
      <c r="A743" s="7"/>
      <c r="B743" s="57"/>
      <c r="C743" s="5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2.75" customHeight="1">
      <c r="A744" s="7"/>
      <c r="B744" s="57"/>
      <c r="C744" s="5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2.75" customHeight="1">
      <c r="A745" s="7"/>
      <c r="B745" s="57"/>
      <c r="C745" s="5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2.75" customHeight="1">
      <c r="A746" s="7"/>
      <c r="B746" s="57"/>
      <c r="C746" s="5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2.75" customHeight="1">
      <c r="A747" s="7"/>
      <c r="B747" s="57"/>
      <c r="C747" s="5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2.75" customHeight="1">
      <c r="A748" s="7"/>
      <c r="B748" s="57"/>
      <c r="C748" s="5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2.75" customHeight="1">
      <c r="A749" s="7"/>
      <c r="B749" s="57"/>
      <c r="C749" s="5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2.75" customHeight="1">
      <c r="A750" s="7"/>
      <c r="B750" s="57"/>
      <c r="C750" s="5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2.75" customHeight="1">
      <c r="A751" s="7"/>
      <c r="B751" s="57"/>
      <c r="C751" s="5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2.75" customHeight="1">
      <c r="A752" s="7"/>
      <c r="B752" s="57"/>
      <c r="C752" s="5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2.75" customHeight="1">
      <c r="A753" s="7"/>
      <c r="B753" s="57"/>
      <c r="C753" s="5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2.75" customHeight="1">
      <c r="A754" s="7"/>
      <c r="B754" s="57"/>
      <c r="C754" s="5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2.75" customHeight="1">
      <c r="A755" s="7"/>
      <c r="B755" s="57"/>
      <c r="C755" s="5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2.75" customHeight="1">
      <c r="A756" s="7"/>
      <c r="B756" s="57"/>
      <c r="C756" s="5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2.75" customHeight="1">
      <c r="A757" s="7"/>
      <c r="B757" s="57"/>
      <c r="C757" s="5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2.75" customHeight="1">
      <c r="A758" s="7"/>
      <c r="B758" s="57"/>
      <c r="C758" s="5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2.75" customHeight="1">
      <c r="A759" s="7"/>
      <c r="B759" s="57"/>
      <c r="C759" s="5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2.75" customHeight="1">
      <c r="A760" s="7"/>
      <c r="B760" s="57"/>
      <c r="C760" s="5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2.75" customHeight="1">
      <c r="A761" s="7"/>
      <c r="B761" s="57"/>
      <c r="C761" s="5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2.75" customHeight="1">
      <c r="A762" s="7"/>
      <c r="B762" s="57"/>
      <c r="C762" s="5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2.75" customHeight="1">
      <c r="A763" s="7"/>
      <c r="B763" s="57"/>
      <c r="C763" s="5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2.75" customHeight="1">
      <c r="A764" s="7"/>
      <c r="B764" s="57"/>
      <c r="C764" s="5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2.75" customHeight="1">
      <c r="A765" s="7"/>
      <c r="B765" s="57"/>
      <c r="C765" s="5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2.75" customHeight="1">
      <c r="A766" s="7"/>
      <c r="B766" s="57"/>
      <c r="C766" s="5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2.75" customHeight="1">
      <c r="A767" s="7"/>
      <c r="B767" s="57"/>
      <c r="C767" s="5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2.75" customHeight="1">
      <c r="A768" s="7"/>
      <c r="B768" s="57"/>
      <c r="C768" s="5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2.75" customHeight="1">
      <c r="A769" s="7"/>
      <c r="B769" s="57"/>
      <c r="C769" s="5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2.75" customHeight="1">
      <c r="A770" s="7"/>
      <c r="B770" s="57"/>
      <c r="C770" s="5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2.75" customHeight="1">
      <c r="A771" s="7"/>
      <c r="B771" s="57"/>
      <c r="C771" s="5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2.75" customHeight="1">
      <c r="A772" s="7"/>
      <c r="B772" s="57"/>
      <c r="C772" s="5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2.75" customHeight="1">
      <c r="A773" s="7"/>
      <c r="B773" s="57"/>
      <c r="C773" s="5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2.75" customHeight="1">
      <c r="A774" s="7"/>
      <c r="B774" s="57"/>
      <c r="C774" s="5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2.75" customHeight="1">
      <c r="A775" s="7"/>
      <c r="B775" s="57"/>
      <c r="C775" s="5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2.75" customHeight="1">
      <c r="A776" s="7"/>
      <c r="B776" s="57"/>
      <c r="C776" s="5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2.75" customHeight="1">
      <c r="A777" s="7"/>
      <c r="B777" s="57"/>
      <c r="C777" s="5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2.75" customHeight="1">
      <c r="A778" s="7"/>
      <c r="B778" s="57"/>
      <c r="C778" s="5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2.75" customHeight="1">
      <c r="A779" s="7"/>
      <c r="B779" s="57"/>
      <c r="C779" s="5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2.75" customHeight="1">
      <c r="A780" s="7"/>
      <c r="B780" s="57"/>
      <c r="C780" s="5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2.75" customHeight="1">
      <c r="A781" s="7"/>
      <c r="B781" s="57"/>
      <c r="C781" s="5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2.75" customHeight="1">
      <c r="A782" s="7"/>
      <c r="B782" s="57"/>
      <c r="C782" s="5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2.75" customHeight="1">
      <c r="A783" s="7"/>
      <c r="B783" s="57"/>
      <c r="C783" s="5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2.75" customHeight="1">
      <c r="A784" s="7"/>
      <c r="B784" s="57"/>
      <c r="C784" s="5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2.75" customHeight="1">
      <c r="A785" s="7"/>
      <c r="B785" s="57"/>
      <c r="C785" s="5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2.75" customHeight="1">
      <c r="A786" s="7"/>
      <c r="B786" s="57"/>
      <c r="C786" s="5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2.75" customHeight="1">
      <c r="A787" s="7"/>
      <c r="B787" s="57"/>
      <c r="C787" s="5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2.75" customHeight="1">
      <c r="A788" s="7"/>
      <c r="B788" s="57"/>
      <c r="C788" s="5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2.75" customHeight="1">
      <c r="A789" s="7"/>
      <c r="B789" s="57"/>
      <c r="C789" s="5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2.75" customHeight="1">
      <c r="A790" s="7"/>
      <c r="B790" s="57"/>
      <c r="C790" s="5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2.75" customHeight="1">
      <c r="A791" s="7"/>
      <c r="B791" s="57"/>
      <c r="C791" s="5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2.75" customHeight="1">
      <c r="A792" s="7"/>
      <c r="B792" s="57"/>
      <c r="C792" s="5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2.75" customHeight="1">
      <c r="A793" s="7"/>
      <c r="B793" s="57"/>
      <c r="C793" s="5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2.75" customHeight="1">
      <c r="A794" s="7"/>
      <c r="B794" s="57"/>
      <c r="C794" s="5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2.75" customHeight="1">
      <c r="A795" s="7"/>
      <c r="B795" s="57"/>
      <c r="C795" s="5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2.75" customHeight="1">
      <c r="A796" s="7"/>
      <c r="B796" s="57"/>
      <c r="C796" s="5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2.75" customHeight="1">
      <c r="A797" s="7"/>
      <c r="B797" s="57"/>
      <c r="C797" s="5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2.75" customHeight="1">
      <c r="A798" s="7"/>
      <c r="B798" s="57"/>
      <c r="C798" s="5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2.75" customHeight="1">
      <c r="A799" s="7"/>
      <c r="B799" s="57"/>
      <c r="C799" s="5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2.75" customHeight="1">
      <c r="A800" s="7"/>
      <c r="B800" s="57"/>
      <c r="C800" s="5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2.75" customHeight="1">
      <c r="A801" s="7"/>
      <c r="B801" s="57"/>
      <c r="C801" s="5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2.75" customHeight="1">
      <c r="A802" s="7"/>
      <c r="B802" s="57"/>
      <c r="C802" s="5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2.75" customHeight="1">
      <c r="A803" s="7"/>
      <c r="B803" s="57"/>
      <c r="C803" s="5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2.75" customHeight="1">
      <c r="A804" s="7"/>
      <c r="B804" s="57"/>
      <c r="C804" s="5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2.75" customHeight="1">
      <c r="A805" s="7"/>
      <c r="B805" s="57"/>
      <c r="C805" s="5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2.75" customHeight="1">
      <c r="A806" s="7"/>
      <c r="B806" s="57"/>
      <c r="C806" s="5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2.75" customHeight="1">
      <c r="A807" s="7"/>
      <c r="B807" s="57"/>
      <c r="C807" s="5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2.75" customHeight="1">
      <c r="A808" s="7"/>
      <c r="B808" s="57"/>
      <c r="C808" s="5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2.75" customHeight="1">
      <c r="A809" s="7"/>
      <c r="B809" s="57"/>
      <c r="C809" s="5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2.75" customHeight="1">
      <c r="A810" s="7"/>
      <c r="B810" s="57"/>
      <c r="C810" s="5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2.75" customHeight="1">
      <c r="A811" s="7"/>
      <c r="B811" s="57"/>
      <c r="C811" s="5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2.75" customHeight="1">
      <c r="A812" s="7"/>
      <c r="B812" s="57"/>
      <c r="C812" s="5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2.75" customHeight="1">
      <c r="A813" s="7"/>
      <c r="B813" s="57"/>
      <c r="C813" s="5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2.75" customHeight="1">
      <c r="A814" s="7"/>
      <c r="B814" s="57"/>
      <c r="C814" s="5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2.75" customHeight="1">
      <c r="A815" s="7"/>
      <c r="B815" s="57"/>
      <c r="C815" s="5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2.75" customHeight="1">
      <c r="A816" s="7"/>
      <c r="B816" s="57"/>
      <c r="C816" s="5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2.75" customHeight="1">
      <c r="A817" s="7"/>
      <c r="B817" s="57"/>
      <c r="C817" s="5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2.75" customHeight="1">
      <c r="A818" s="7"/>
      <c r="B818" s="57"/>
      <c r="C818" s="5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2.75" customHeight="1">
      <c r="A819" s="7"/>
      <c r="B819" s="57"/>
      <c r="C819" s="5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2.75" customHeight="1">
      <c r="A820" s="7"/>
      <c r="B820" s="57"/>
      <c r="C820" s="5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2.75" customHeight="1">
      <c r="A821" s="7"/>
      <c r="B821" s="57"/>
      <c r="C821" s="5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2.75" customHeight="1">
      <c r="A822" s="7"/>
      <c r="B822" s="57"/>
      <c r="C822" s="5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2.75" customHeight="1">
      <c r="A823" s="7"/>
      <c r="B823" s="57"/>
      <c r="C823" s="5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2.75" customHeight="1">
      <c r="A824" s="7"/>
      <c r="B824" s="57"/>
      <c r="C824" s="5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2.75" customHeight="1">
      <c r="A825" s="7"/>
      <c r="B825" s="57"/>
      <c r="C825" s="5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2.75" customHeight="1">
      <c r="A826" s="7"/>
      <c r="B826" s="57"/>
      <c r="C826" s="5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2.75" customHeight="1">
      <c r="A827" s="7"/>
      <c r="B827" s="57"/>
      <c r="C827" s="5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2.75" customHeight="1">
      <c r="A828" s="7"/>
      <c r="B828" s="57"/>
      <c r="C828" s="5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2.75" customHeight="1">
      <c r="A829" s="7"/>
      <c r="B829" s="57"/>
      <c r="C829" s="5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2.75" customHeight="1">
      <c r="A830" s="7"/>
      <c r="B830" s="57"/>
      <c r="C830" s="5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2.75" customHeight="1">
      <c r="A831" s="7"/>
      <c r="B831" s="57"/>
      <c r="C831" s="5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2.75" customHeight="1">
      <c r="A832" s="7"/>
      <c r="B832" s="57"/>
      <c r="C832" s="5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2.75" customHeight="1">
      <c r="A833" s="7"/>
      <c r="B833" s="57"/>
      <c r="C833" s="5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2.75" customHeight="1">
      <c r="A834" s="7"/>
      <c r="B834" s="57"/>
      <c r="C834" s="5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2.75" customHeight="1">
      <c r="A835" s="7"/>
      <c r="B835" s="57"/>
      <c r="C835" s="5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2.75" customHeight="1">
      <c r="A836" s="7"/>
      <c r="B836" s="57"/>
      <c r="C836" s="5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2.75" customHeight="1">
      <c r="A837" s="7"/>
      <c r="B837" s="57"/>
      <c r="C837" s="5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2.75" customHeight="1">
      <c r="A838" s="7"/>
      <c r="B838" s="57"/>
      <c r="C838" s="5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2.75" customHeight="1">
      <c r="A839" s="7"/>
      <c r="B839" s="57"/>
      <c r="C839" s="5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2.75" customHeight="1">
      <c r="A840" s="7"/>
      <c r="B840" s="57"/>
      <c r="C840" s="5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2.75" customHeight="1">
      <c r="A841" s="7"/>
      <c r="B841" s="57"/>
      <c r="C841" s="5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2.75" customHeight="1">
      <c r="A842" s="7"/>
      <c r="B842" s="57"/>
      <c r="C842" s="5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2.75" customHeight="1">
      <c r="A843" s="7"/>
      <c r="B843" s="57"/>
      <c r="C843" s="5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2.75" customHeight="1">
      <c r="A844" s="7"/>
      <c r="B844" s="57"/>
      <c r="C844" s="5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2.75" customHeight="1">
      <c r="A845" s="7"/>
      <c r="B845" s="57"/>
      <c r="C845" s="5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2.75" customHeight="1">
      <c r="A846" s="7"/>
      <c r="B846" s="57"/>
      <c r="C846" s="5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2.75" customHeight="1">
      <c r="A847" s="7"/>
      <c r="B847" s="57"/>
      <c r="C847" s="5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2.75" customHeight="1">
      <c r="A848" s="7"/>
      <c r="B848" s="57"/>
      <c r="C848" s="5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2.75" customHeight="1">
      <c r="A849" s="7"/>
      <c r="B849" s="57"/>
      <c r="C849" s="5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2.75" customHeight="1">
      <c r="A850" s="7"/>
      <c r="B850" s="57"/>
      <c r="C850" s="5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2.75" customHeight="1">
      <c r="A851" s="7"/>
      <c r="B851" s="57"/>
      <c r="C851" s="5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2.75" customHeight="1">
      <c r="A852" s="7"/>
      <c r="B852" s="57"/>
      <c r="C852" s="5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2.75" customHeight="1">
      <c r="A853" s="7"/>
      <c r="B853" s="57"/>
      <c r="C853" s="5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2.75" customHeight="1">
      <c r="A854" s="7"/>
      <c r="B854" s="57"/>
      <c r="C854" s="5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2.75" customHeight="1">
      <c r="A855" s="7"/>
      <c r="B855" s="57"/>
      <c r="C855" s="5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2.75" customHeight="1">
      <c r="A856" s="7"/>
      <c r="B856" s="57"/>
      <c r="C856" s="5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2.75" customHeight="1">
      <c r="A857" s="7"/>
      <c r="B857" s="57"/>
      <c r="C857" s="5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2.75" customHeight="1">
      <c r="A858" s="7"/>
      <c r="B858" s="57"/>
      <c r="C858" s="5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2.75" customHeight="1">
      <c r="A859" s="7"/>
      <c r="B859" s="57"/>
      <c r="C859" s="5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2.75" customHeight="1">
      <c r="A860" s="7"/>
      <c r="B860" s="57"/>
      <c r="C860" s="5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2.75" customHeight="1">
      <c r="A861" s="7"/>
      <c r="B861" s="57"/>
      <c r="C861" s="5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2.75" customHeight="1">
      <c r="A862" s="7"/>
      <c r="B862" s="57"/>
      <c r="C862" s="5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2.75" customHeight="1">
      <c r="A863" s="7"/>
      <c r="B863" s="57"/>
      <c r="C863" s="5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2.75" customHeight="1">
      <c r="A864" s="7"/>
      <c r="B864" s="57"/>
      <c r="C864" s="5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2.75" customHeight="1">
      <c r="A865" s="7"/>
      <c r="B865" s="57"/>
      <c r="C865" s="5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2.75" customHeight="1">
      <c r="A866" s="7"/>
      <c r="B866" s="57"/>
      <c r="C866" s="5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2.75" customHeight="1">
      <c r="A867" s="7"/>
      <c r="B867" s="57"/>
      <c r="C867" s="5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2.75" customHeight="1">
      <c r="A868" s="7"/>
      <c r="B868" s="57"/>
      <c r="C868" s="5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2.75" customHeight="1">
      <c r="A869" s="7"/>
      <c r="B869" s="57"/>
      <c r="C869" s="5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2.75" customHeight="1">
      <c r="A870" s="7"/>
      <c r="B870" s="57"/>
      <c r="C870" s="5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2.75" customHeight="1">
      <c r="A871" s="7"/>
      <c r="B871" s="57"/>
      <c r="C871" s="5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2.75" customHeight="1">
      <c r="A872" s="7"/>
      <c r="B872" s="57"/>
      <c r="C872" s="5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2.75" customHeight="1">
      <c r="A873" s="7"/>
      <c r="B873" s="57"/>
      <c r="C873" s="5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2.75" customHeight="1">
      <c r="A874" s="7"/>
      <c r="B874" s="57"/>
      <c r="C874" s="5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2.75" customHeight="1">
      <c r="A875" s="7"/>
      <c r="B875" s="57"/>
      <c r="C875" s="5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2.75" customHeight="1">
      <c r="A876" s="7"/>
      <c r="B876" s="57"/>
      <c r="C876" s="5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2.75" customHeight="1">
      <c r="A877" s="7"/>
      <c r="B877" s="57"/>
      <c r="C877" s="5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2.75" customHeight="1">
      <c r="A878" s="7"/>
      <c r="B878" s="57"/>
      <c r="C878" s="5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2.75" customHeight="1">
      <c r="A879" s="7"/>
      <c r="B879" s="57"/>
      <c r="C879" s="5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2.75" customHeight="1">
      <c r="A880" s="7"/>
      <c r="B880" s="57"/>
      <c r="C880" s="5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2.75" customHeight="1">
      <c r="A881" s="7"/>
      <c r="B881" s="57"/>
      <c r="C881" s="5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2.75" customHeight="1">
      <c r="A882" s="7"/>
      <c r="B882" s="57"/>
      <c r="C882" s="5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2.75" customHeight="1">
      <c r="A883" s="7"/>
      <c r="B883" s="57"/>
      <c r="C883" s="5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2.75" customHeight="1">
      <c r="A884" s="7"/>
      <c r="B884" s="57"/>
      <c r="C884" s="5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2.75" customHeight="1">
      <c r="A885" s="7"/>
      <c r="B885" s="57"/>
      <c r="C885" s="5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2.75" customHeight="1">
      <c r="A886" s="7"/>
      <c r="B886" s="57"/>
      <c r="C886" s="5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2.75" customHeight="1">
      <c r="A887" s="7"/>
      <c r="B887" s="57"/>
      <c r="C887" s="5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2.75" customHeight="1">
      <c r="A888" s="7"/>
      <c r="B888" s="57"/>
      <c r="C888" s="5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2.75" customHeight="1">
      <c r="A889" s="7"/>
      <c r="B889" s="57"/>
      <c r="C889" s="5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2.75" customHeight="1">
      <c r="A890" s="7"/>
      <c r="B890" s="57"/>
      <c r="C890" s="5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2.75" customHeight="1">
      <c r="A891" s="7"/>
      <c r="B891" s="57"/>
      <c r="C891" s="5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2.75" customHeight="1">
      <c r="A892" s="7"/>
      <c r="B892" s="57"/>
      <c r="C892" s="5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2.75" customHeight="1">
      <c r="A893" s="7"/>
      <c r="B893" s="57"/>
      <c r="C893" s="5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2.75" customHeight="1">
      <c r="A894" s="7"/>
      <c r="B894" s="57"/>
      <c r="C894" s="5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2.75" customHeight="1">
      <c r="A895" s="7"/>
      <c r="B895" s="57"/>
      <c r="C895" s="5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2.75" customHeight="1">
      <c r="A896" s="7"/>
      <c r="B896" s="57"/>
      <c r="C896" s="5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2.75" customHeight="1">
      <c r="A897" s="7"/>
      <c r="B897" s="57"/>
      <c r="C897" s="5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2.75" customHeight="1">
      <c r="A898" s="7"/>
      <c r="B898" s="57"/>
      <c r="C898" s="5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2.75" customHeight="1">
      <c r="A899" s="7"/>
      <c r="B899" s="57"/>
      <c r="C899" s="5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2.75" customHeight="1">
      <c r="A900" s="7"/>
      <c r="B900" s="57"/>
      <c r="C900" s="5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2.75" customHeight="1">
      <c r="A901" s="7"/>
      <c r="B901" s="57"/>
      <c r="C901" s="5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2.75" customHeight="1">
      <c r="A902" s="7"/>
      <c r="B902" s="57"/>
      <c r="C902" s="5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2.75" customHeight="1">
      <c r="A903" s="7"/>
      <c r="B903" s="57"/>
      <c r="C903" s="5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2.75" customHeight="1">
      <c r="A904" s="7"/>
      <c r="B904" s="57"/>
      <c r="C904" s="5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2.75" customHeight="1">
      <c r="A905" s="7"/>
      <c r="B905" s="57"/>
      <c r="C905" s="5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2.75" customHeight="1">
      <c r="A906" s="7"/>
      <c r="B906" s="57"/>
      <c r="C906" s="5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2.75" customHeight="1">
      <c r="A907" s="7"/>
      <c r="B907" s="57"/>
      <c r="C907" s="5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2.75" customHeight="1">
      <c r="A908" s="7"/>
      <c r="B908" s="57"/>
      <c r="C908" s="5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2.75" customHeight="1">
      <c r="A909" s="7"/>
      <c r="B909" s="57"/>
      <c r="C909" s="5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2.75" customHeight="1">
      <c r="A910" s="7"/>
      <c r="B910" s="57"/>
      <c r="C910" s="5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2.75" customHeight="1">
      <c r="A911" s="7"/>
      <c r="B911" s="57"/>
      <c r="C911" s="5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2.75" customHeight="1">
      <c r="A912" s="7"/>
      <c r="B912" s="57"/>
      <c r="C912" s="5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2.75" customHeight="1">
      <c r="A913" s="7"/>
      <c r="B913" s="57"/>
      <c r="C913" s="5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2.75" customHeight="1">
      <c r="A914" s="7"/>
      <c r="B914" s="57"/>
      <c r="C914" s="5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2.75" customHeight="1">
      <c r="A915" s="7"/>
      <c r="B915" s="57"/>
      <c r="C915" s="5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2.75" customHeight="1">
      <c r="A916" s="7"/>
      <c r="B916" s="57"/>
      <c r="C916" s="5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2.75" customHeight="1">
      <c r="A917" s="7"/>
      <c r="B917" s="57"/>
      <c r="C917" s="5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2.75" customHeight="1">
      <c r="A918" s="7"/>
      <c r="B918" s="57"/>
      <c r="C918" s="5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2.75" customHeight="1">
      <c r="A919" s="7"/>
      <c r="B919" s="57"/>
      <c r="C919" s="5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2.75" customHeight="1">
      <c r="A920" s="7"/>
      <c r="B920" s="57"/>
      <c r="C920" s="5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2.75" customHeight="1">
      <c r="A921" s="7"/>
      <c r="B921" s="57"/>
      <c r="C921" s="5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2.75" customHeight="1">
      <c r="A922" s="7"/>
      <c r="B922" s="57"/>
      <c r="C922" s="5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2.75" customHeight="1">
      <c r="A923" s="7"/>
      <c r="B923" s="57"/>
      <c r="C923" s="5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2.75" customHeight="1">
      <c r="A924" s="7"/>
      <c r="B924" s="57"/>
      <c r="C924" s="5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2.75" customHeight="1">
      <c r="A925" s="7"/>
      <c r="B925" s="57"/>
      <c r="C925" s="5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2.75" customHeight="1">
      <c r="A926" s="7"/>
      <c r="B926" s="57"/>
      <c r="C926" s="5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2.75" customHeight="1">
      <c r="A927" s="7"/>
      <c r="B927" s="57"/>
      <c r="C927" s="5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2.75" customHeight="1">
      <c r="A928" s="7"/>
      <c r="B928" s="57"/>
      <c r="C928" s="5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2.75" customHeight="1">
      <c r="A929" s="7"/>
      <c r="B929" s="57"/>
      <c r="C929" s="5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2.75" customHeight="1">
      <c r="A930" s="7"/>
      <c r="B930" s="57"/>
      <c r="C930" s="5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2.75" customHeight="1">
      <c r="A931" s="7"/>
      <c r="B931" s="57"/>
      <c r="C931" s="5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2.75" customHeight="1">
      <c r="A932" s="7"/>
      <c r="B932" s="57"/>
      <c r="C932" s="5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2.75" customHeight="1">
      <c r="A933" s="7"/>
      <c r="B933" s="57"/>
      <c r="C933" s="5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2.75" customHeight="1">
      <c r="A934" s="7"/>
      <c r="B934" s="57"/>
      <c r="C934" s="5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2.75" customHeight="1">
      <c r="A935" s="7"/>
      <c r="B935" s="57"/>
      <c r="C935" s="5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2.75" customHeight="1">
      <c r="A936" s="7"/>
      <c r="B936" s="57"/>
      <c r="C936" s="5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2.75" customHeight="1">
      <c r="A937" s="7"/>
      <c r="B937" s="57"/>
      <c r="C937" s="5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2.75" customHeight="1">
      <c r="A938" s="7"/>
      <c r="B938" s="57"/>
      <c r="C938" s="5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2.75" customHeight="1">
      <c r="A939" s="7"/>
      <c r="B939" s="57"/>
      <c r="C939" s="5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2.75" customHeight="1">
      <c r="A940" s="7"/>
      <c r="B940" s="57"/>
      <c r="C940" s="5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2.75" customHeight="1">
      <c r="A941" s="7"/>
      <c r="B941" s="57"/>
      <c r="C941" s="5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2.75" customHeight="1">
      <c r="A942" s="7"/>
      <c r="B942" s="57"/>
      <c r="C942" s="5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2.75" customHeight="1">
      <c r="A943" s="7"/>
      <c r="B943" s="57"/>
      <c r="C943" s="5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2.75" customHeight="1">
      <c r="A944" s="7"/>
      <c r="B944" s="57"/>
      <c r="C944" s="5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2.75" customHeight="1">
      <c r="A945" s="7"/>
      <c r="B945" s="57"/>
      <c r="C945" s="5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2.75" customHeight="1">
      <c r="A946" s="7"/>
      <c r="B946" s="57"/>
      <c r="C946" s="5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2.75" customHeight="1">
      <c r="A947" s="7"/>
      <c r="B947" s="57"/>
      <c r="C947" s="5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2.75" customHeight="1">
      <c r="A948" s="7"/>
      <c r="B948" s="57"/>
      <c r="C948" s="5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2.75" customHeight="1">
      <c r="A949" s="7"/>
      <c r="B949" s="57"/>
      <c r="C949" s="5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2.75" customHeight="1">
      <c r="A950" s="7"/>
      <c r="B950" s="57"/>
      <c r="C950" s="5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2.75" customHeight="1">
      <c r="A951" s="7"/>
      <c r="B951" s="57"/>
      <c r="C951" s="5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2.75" customHeight="1">
      <c r="A952" s="7"/>
      <c r="B952" s="57"/>
      <c r="C952" s="5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2.75" customHeight="1">
      <c r="A953" s="7"/>
      <c r="B953" s="57"/>
      <c r="C953" s="5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2.75" customHeight="1">
      <c r="A954" s="7"/>
      <c r="B954" s="57"/>
      <c r="C954" s="5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2.75" customHeight="1">
      <c r="A955" s="7"/>
      <c r="B955" s="57"/>
      <c r="C955" s="5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2.75" customHeight="1">
      <c r="A956" s="7"/>
      <c r="B956" s="57"/>
      <c r="C956" s="5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2.75" customHeight="1">
      <c r="A957" s="7"/>
      <c r="B957" s="57"/>
      <c r="C957" s="5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2.75" customHeight="1">
      <c r="A958" s="7"/>
      <c r="B958" s="57"/>
      <c r="C958" s="5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2.75" customHeight="1">
      <c r="A959" s="7"/>
      <c r="B959" s="57"/>
      <c r="C959" s="5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2.75" customHeight="1">
      <c r="A960" s="7"/>
      <c r="B960" s="57"/>
      <c r="C960" s="5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2.75" customHeight="1">
      <c r="A961" s="7"/>
      <c r="B961" s="57"/>
      <c r="C961" s="5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2.75" customHeight="1">
      <c r="A962" s="7"/>
      <c r="B962" s="57"/>
      <c r="C962" s="5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2.75" customHeight="1">
      <c r="A963" s="7"/>
      <c r="B963" s="57"/>
      <c r="C963" s="5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2.75" customHeight="1">
      <c r="A964" s="7"/>
      <c r="B964" s="57"/>
      <c r="C964" s="5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2.75" customHeight="1">
      <c r="A965" s="7"/>
      <c r="B965" s="57"/>
      <c r="C965" s="5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2.75" customHeight="1">
      <c r="A966" s="7"/>
      <c r="B966" s="57"/>
      <c r="C966" s="5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2.75" customHeight="1">
      <c r="A967" s="7"/>
      <c r="B967" s="57"/>
      <c r="C967" s="5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2.75" customHeight="1">
      <c r="A968" s="7"/>
      <c r="B968" s="57"/>
      <c r="C968" s="5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2.75" customHeight="1">
      <c r="A969" s="7"/>
      <c r="B969" s="57"/>
      <c r="C969" s="5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2.75" customHeight="1">
      <c r="A970" s="7"/>
      <c r="B970" s="57"/>
      <c r="C970" s="5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2.75" customHeight="1">
      <c r="A971" s="7"/>
      <c r="B971" s="57"/>
      <c r="C971" s="5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2.75" customHeight="1">
      <c r="A972" s="7"/>
      <c r="B972" s="57"/>
      <c r="C972" s="5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2.75" customHeight="1">
      <c r="A973" s="7"/>
      <c r="B973" s="57"/>
      <c r="C973" s="5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2.75" customHeight="1">
      <c r="A974" s="7"/>
      <c r="B974" s="57"/>
      <c r="C974" s="5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2.75" customHeight="1">
      <c r="A975" s="7"/>
      <c r="B975" s="57"/>
      <c r="C975" s="5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2.75" customHeight="1">
      <c r="A976" s="7"/>
      <c r="B976" s="57"/>
      <c r="C976" s="5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2.75" customHeight="1">
      <c r="A977" s="7"/>
      <c r="B977" s="57"/>
      <c r="C977" s="5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2.75" customHeight="1">
      <c r="A978" s="7"/>
      <c r="B978" s="57"/>
      <c r="C978" s="5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2.75" customHeight="1">
      <c r="A979" s="7"/>
      <c r="B979" s="57"/>
      <c r="C979" s="5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2.75" customHeight="1">
      <c r="A980" s="7"/>
      <c r="B980" s="57"/>
      <c r="C980" s="5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2.75" customHeight="1">
      <c r="A981" s="7"/>
      <c r="B981" s="57"/>
      <c r="C981" s="5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2.75" customHeight="1">
      <c r="A982" s="7"/>
      <c r="B982" s="57"/>
      <c r="C982" s="5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2.75" customHeight="1">
      <c r="A983" s="7"/>
      <c r="B983" s="57"/>
      <c r="C983" s="5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2.75" customHeight="1">
      <c r="A984" s="7"/>
      <c r="B984" s="57"/>
      <c r="C984" s="5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2.75" customHeight="1">
      <c r="A985" s="7"/>
      <c r="B985" s="57"/>
      <c r="C985" s="5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2.75" customHeight="1">
      <c r="A986" s="7"/>
      <c r="B986" s="57"/>
      <c r="C986" s="5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2.75" customHeight="1">
      <c r="A987" s="7"/>
      <c r="B987" s="57"/>
      <c r="C987" s="5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2.75" customHeight="1">
      <c r="A988" s="7"/>
      <c r="B988" s="57"/>
      <c r="C988" s="5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2.75" customHeight="1">
      <c r="A989" s="7"/>
      <c r="B989" s="57"/>
      <c r="C989" s="5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2.75" customHeight="1">
      <c r="A990" s="7"/>
      <c r="B990" s="57"/>
      <c r="C990" s="5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2.75" customHeight="1">
      <c r="A991" s="7"/>
      <c r="B991" s="57"/>
      <c r="C991" s="5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2.75" customHeight="1">
      <c r="A992" s="7"/>
      <c r="B992" s="57"/>
      <c r="C992" s="5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2.75" customHeight="1">
      <c r="A993" s="7"/>
      <c r="B993" s="57"/>
      <c r="C993" s="5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2.75" customHeight="1">
      <c r="A994" s="7"/>
      <c r="B994" s="57"/>
      <c r="C994" s="5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2.75" customHeight="1">
      <c r="A995" s="7"/>
      <c r="B995" s="57"/>
      <c r="C995" s="5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2.75" customHeight="1">
      <c r="A996" s="7"/>
      <c r="B996" s="57"/>
      <c r="C996" s="5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2.75" customHeight="1">
      <c r="A997" s="7"/>
      <c r="B997" s="57"/>
      <c r="C997" s="5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2.75" customHeight="1">
      <c r="A998" s="7"/>
      <c r="B998" s="57"/>
      <c r="C998" s="5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2.75" customHeight="1">
      <c r="A999" s="7"/>
      <c r="B999" s="57"/>
      <c r="C999" s="5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2.75" customHeight="1">
      <c r="A1000" s="7"/>
      <c r="B1000" s="57"/>
      <c r="C1000" s="5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94"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102:D102"/>
    <mergeCell ref="C103:D103"/>
    <mergeCell ref="A109:B109"/>
    <mergeCell ref="C95:D95"/>
    <mergeCell ref="C96:D96"/>
    <mergeCell ref="C97:D97"/>
    <mergeCell ref="C98:D98"/>
    <mergeCell ref="C99:D99"/>
    <mergeCell ref="C100:D100"/>
    <mergeCell ref="C101:D101"/>
    <mergeCell ref="A1:B1"/>
    <mergeCell ref="C1:E1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</mergeCells>
  <printOptions/>
  <pageMargins bottom="0.75" footer="0.0" header="0.0" left="0.25" right="0.25" top="0.75"/>
  <pageSetup paperSize="9" orientation="landscape"/>
  <headerFooter>
    <oddFooter>&amp;LAltium Limited Confidential&amp;C&amp;D&amp;RPage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2000-10-27T00:30:29Z</dcterms:created>
  <dc:creator>Gabriel Rosa Alves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0x010100575389D63DB87A48989F992F5BD987F0</vt:lpwstr>
  </property>
  <property fmtid="{D5CDD505-2E9C-101B-9397-08002B2CF9AE}" pid="3" name="MediaServiceImageTags">
    <vt:lpwstr/>
  </property>
</Properties>
</file>