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240" windowWidth="25360" windowHeight="15820" tabRatio="500"/>
  </bookViews>
  <sheets>
    <sheet name="テーブル定義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7" l="1"/>
  <c r="L43" i="7"/>
  <c r="K43" i="7"/>
  <c r="M42" i="7"/>
  <c r="L42" i="7"/>
  <c r="K42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M36" i="7"/>
  <c r="L36" i="7"/>
  <c r="K36" i="7"/>
  <c r="M35" i="7"/>
  <c r="L35" i="7"/>
  <c r="K35" i="7"/>
  <c r="M27" i="7"/>
  <c r="L27" i="7"/>
  <c r="K27" i="7"/>
  <c r="M26" i="7"/>
  <c r="L26" i="7"/>
  <c r="K26" i="7"/>
  <c r="M25" i="7"/>
  <c r="L25" i="7"/>
  <c r="K25" i="7"/>
  <c r="M24" i="7"/>
  <c r="L24" i="7"/>
  <c r="K24" i="7"/>
  <c r="K23" i="7"/>
  <c r="L23" i="7"/>
  <c r="M23" i="7"/>
  <c r="M22" i="7"/>
  <c r="L22" i="7"/>
  <c r="K22" i="7"/>
  <c r="J34" i="7"/>
  <c r="J21" i="7"/>
  <c r="J7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</calcChain>
</file>

<file path=xl/sharedStrings.xml><?xml version="1.0" encoding="utf-8"?>
<sst xmlns="http://schemas.openxmlformats.org/spreadsheetml/2006/main" count="170" uniqueCount="88">
  <si>
    <t>属性</t>
    <rPh sb="0" eb="2">
      <t>ゾクセイ</t>
    </rPh>
    <phoneticPr fontId="1"/>
  </si>
  <si>
    <t>備考</t>
    <rPh sb="0" eb="2">
      <t>ビコウ</t>
    </rPh>
    <phoneticPr fontId="1"/>
  </si>
  <si>
    <t>物理名</t>
    <rPh sb="0" eb="3">
      <t>ブツリメイ</t>
    </rPh>
    <phoneticPr fontId="1"/>
  </si>
  <si>
    <t>論理名</t>
    <rPh sb="0" eb="3">
      <t>ロンリメイ</t>
    </rPh>
    <phoneticPr fontId="1"/>
  </si>
  <si>
    <t>桁</t>
    <rPh sb="0" eb="1">
      <t>ケタ</t>
    </rPh>
    <phoneticPr fontId="1"/>
  </si>
  <si>
    <t>NULL ABLE</t>
    <phoneticPr fontId="1"/>
  </si>
  <si>
    <t>PK</t>
    <phoneticPr fontId="1"/>
  </si>
  <si>
    <t>,</t>
    <phoneticPr fontId="1"/>
  </si>
  <si>
    <t>);</t>
    <phoneticPr fontId="1"/>
  </si>
  <si>
    <t>テーブル物理名</t>
    <rPh sb="4" eb="7">
      <t>ブツリメイ</t>
    </rPh>
    <phoneticPr fontId="1"/>
  </si>
  <si>
    <t>テーブル論理名</t>
    <rPh sb="4" eb="7">
      <t>ロンリメイ</t>
    </rPh>
    <phoneticPr fontId="1"/>
  </si>
  <si>
    <t>テーブル概要</t>
    <rPh sb="4" eb="6">
      <t>ガイヨウ</t>
    </rPh>
    <phoneticPr fontId="1"/>
  </si>
  <si>
    <t>sys_version</t>
    <phoneticPr fontId="1"/>
  </si>
  <si>
    <t>sys_ins_date</t>
    <phoneticPr fontId="1"/>
  </si>
  <si>
    <t>sys_upd_date</t>
    <phoneticPr fontId="1"/>
  </si>
  <si>
    <t>バージョン</t>
    <phoneticPr fontId="1"/>
  </si>
  <si>
    <t>登録日</t>
    <rPh sb="0" eb="2">
      <t>トウロク</t>
    </rPh>
    <rPh sb="2" eb="3">
      <t>ビ</t>
    </rPh>
    <phoneticPr fontId="1"/>
  </si>
  <si>
    <t>更新日</t>
    <rPh sb="0" eb="3">
      <t>コウシンビ</t>
    </rPh>
    <phoneticPr fontId="1"/>
  </si>
  <si>
    <t>char</t>
    <phoneticPr fontId="1"/>
  </si>
  <si>
    <t>date</t>
    <phoneticPr fontId="1"/>
  </si>
  <si>
    <t>date</t>
    <phoneticPr fontId="1"/>
  </si>
  <si>
    <t>-</t>
    <phoneticPr fontId="1"/>
  </si>
  <si>
    <t>◯</t>
    <phoneticPr fontId="1"/>
  </si>
  <si>
    <t>チャットルーム</t>
    <phoneticPr fontId="1"/>
  </si>
  <si>
    <t>チャットワークのトークルーム管理</t>
    <rPh sb="14" eb="16">
      <t>カンリ</t>
    </rPh>
    <phoneticPr fontId="1"/>
  </si>
  <si>
    <t>room_id</t>
    <phoneticPr fontId="1"/>
  </si>
  <si>
    <t>room_info</t>
    <phoneticPr fontId="1"/>
  </si>
  <si>
    <t>ルームID</t>
    <phoneticPr fontId="1"/>
  </si>
  <si>
    <t>ルーム名</t>
    <rPh sb="3" eb="4">
      <t>メイ</t>
    </rPh>
    <phoneticPr fontId="1"/>
  </si>
  <si>
    <t>ルーム情報</t>
    <rPh sb="3" eb="5">
      <t>ジョウホウ</t>
    </rPh>
    <phoneticPr fontId="1"/>
  </si>
  <si>
    <t>天気予報ルーム</t>
    <rPh sb="0" eb="2">
      <t>テンキ</t>
    </rPh>
    <rPh sb="2" eb="4">
      <t>ヨホウ</t>
    </rPh>
    <phoneticPr fontId="1"/>
  </si>
  <si>
    <t>天気予報用のチャットルーム管理</t>
    <rPh sb="0" eb="4">
      <t>テンキヨホウ</t>
    </rPh>
    <rPh sb="4" eb="5">
      <t>ヨウ</t>
    </rPh>
    <rPh sb="13" eb="15">
      <t>カンリ</t>
    </rPh>
    <phoneticPr fontId="1"/>
  </si>
  <si>
    <t>area_cd</t>
    <phoneticPr fontId="1"/>
  </si>
  <si>
    <t>郵便番号</t>
    <rPh sb="0" eb="4">
      <t>ユウビンバンゴウ</t>
    </rPh>
    <phoneticPr fontId="1"/>
  </si>
  <si>
    <t>LiveDOOR-API提供のエリアコード</t>
    <rPh sb="12" eb="14">
      <t>テイキョウ</t>
    </rPh>
    <phoneticPr fontId="1"/>
  </si>
  <si>
    <t>郵便番号</t>
    <rPh sb="0" eb="2">
      <t>ユウビン</t>
    </rPh>
    <rPh sb="2" eb="4">
      <t>バンゴウ</t>
    </rPh>
    <phoneticPr fontId="1"/>
  </si>
  <si>
    <t>エリアCD</t>
    <phoneticPr fontId="1"/>
  </si>
  <si>
    <t>天候情報</t>
    <rPh sb="0" eb="4">
      <t>テンコウジョウホウ</t>
    </rPh>
    <phoneticPr fontId="1"/>
  </si>
  <si>
    <t>天候情報を保持しておく</t>
    <rPh sb="0" eb="4">
      <t>テンコウジョウホウ</t>
    </rPh>
    <rPh sb="5" eb="7">
      <t>ホジ</t>
    </rPh>
    <phoneticPr fontId="1"/>
  </si>
  <si>
    <t>rain_lv_60</t>
    <phoneticPr fontId="1"/>
  </si>
  <si>
    <t>10分後雨レベル</t>
    <rPh sb="2" eb="4">
      <t>プンゴ</t>
    </rPh>
    <rPh sb="4" eb="5">
      <t>アメ</t>
    </rPh>
    <phoneticPr fontId="1"/>
  </si>
  <si>
    <t>現在雨レベル</t>
    <rPh sb="0" eb="2">
      <t>ゲンザイ</t>
    </rPh>
    <rPh sb="2" eb="3">
      <t>アメ</t>
    </rPh>
    <phoneticPr fontId="1"/>
  </si>
  <si>
    <t>30分後雨レベル</t>
    <rPh sb="2" eb="4">
      <t>プンゴ</t>
    </rPh>
    <rPh sb="4" eb="5">
      <t>アメ</t>
    </rPh>
    <phoneticPr fontId="1"/>
  </si>
  <si>
    <t>60分後雨レベル</t>
    <rPh sb="2" eb="4">
      <t>プンゴ</t>
    </rPh>
    <rPh sb="4" eb="5">
      <t>アメ</t>
    </rPh>
    <phoneticPr fontId="1"/>
  </si>
  <si>
    <t>char</t>
    <phoneticPr fontId="1"/>
  </si>
  <si>
    <t>char</t>
    <phoneticPr fontId="1"/>
  </si>
  <si>
    <t>雨レベル区分を設定</t>
    <rPh sb="0" eb="1">
      <t>アメ</t>
    </rPh>
    <rPh sb="4" eb="6">
      <t>クブン</t>
    </rPh>
    <rPh sb="7" eb="9">
      <t>セッテイ</t>
    </rPh>
    <phoneticPr fontId="1"/>
  </si>
  <si>
    <t>雨レベル区分</t>
    <rPh sb="0" eb="1">
      <t>アメ</t>
    </rPh>
    <rPh sb="4" eb="6">
      <t>クブン</t>
    </rPh>
    <phoneticPr fontId="1"/>
  </si>
  <si>
    <t>区分</t>
    <rPh sb="0" eb="2">
      <t>クブン</t>
    </rPh>
    <phoneticPr fontId="1"/>
  </si>
  <si>
    <t>内容</t>
    <rPh sb="0" eb="2">
      <t>ナイヨウ</t>
    </rPh>
    <phoneticPr fontId="1"/>
  </si>
  <si>
    <t>00</t>
    <phoneticPr fontId="1"/>
  </si>
  <si>
    <t>01</t>
    <phoneticPr fontId="1"/>
  </si>
  <si>
    <t>02</t>
    <phoneticPr fontId="1"/>
  </si>
  <si>
    <t>降ってない</t>
    <rPh sb="0" eb="1">
      <t>フ</t>
    </rPh>
    <phoneticPr fontId="1"/>
  </si>
  <si>
    <t>パラパラ</t>
    <phoneticPr fontId="1"/>
  </si>
  <si>
    <t>土砂降り</t>
    <rPh sb="0" eb="3">
      <t>ドシャブ</t>
    </rPh>
    <phoneticPr fontId="1"/>
  </si>
  <si>
    <t>activ_flg</t>
    <phoneticPr fontId="1"/>
  </si>
  <si>
    <t>有効フラグ</t>
    <rPh sb="0" eb="2">
      <t>ユウコウ</t>
    </rPh>
    <phoneticPr fontId="1"/>
  </si>
  <si>
    <t>zip_cd</t>
    <phoneticPr fontId="1"/>
  </si>
  <si>
    <t>通知済み雨レベル</t>
    <rPh sb="0" eb="2">
      <t>ツウチ</t>
    </rPh>
    <rPh sb="2" eb="3">
      <t>ズ</t>
    </rPh>
    <rPh sb="4" eb="5">
      <t>アメ</t>
    </rPh>
    <phoneticPr fontId="1"/>
  </si>
  <si>
    <t>03</t>
  </si>
  <si>
    <t>04</t>
  </si>
  <si>
    <t>05</t>
  </si>
  <si>
    <t>本格的</t>
    <rPh sb="0" eb="3">
      <t>ホンカクテキ</t>
    </rPh>
    <phoneticPr fontId="1"/>
  </si>
  <si>
    <t>結構強め</t>
    <rPh sb="0" eb="3">
      <t>ケッコウツヨ</t>
    </rPh>
    <phoneticPr fontId="1"/>
  </si>
  <si>
    <t>滝のように</t>
    <rPh sb="0" eb="1">
      <t>タキノ</t>
    </rPh>
    <phoneticPr fontId="1"/>
  </si>
  <si>
    <t>06</t>
    <phoneticPr fontId="1"/>
  </si>
  <si>
    <t>記録的豪雨</t>
    <rPh sb="0" eb="3">
      <t>キロクテキ</t>
    </rPh>
    <rPh sb="3" eb="5">
      <t>ゴウウウ</t>
    </rPh>
    <phoneticPr fontId="1"/>
  </si>
  <si>
    <t>0</t>
    <phoneticPr fontId="1"/>
  </si>
  <si>
    <t>＜3</t>
    <phoneticPr fontId="1"/>
  </si>
  <si>
    <t>＜5</t>
    <phoneticPr fontId="1"/>
  </si>
  <si>
    <t>＜10</t>
    <phoneticPr fontId="1"/>
  </si>
  <si>
    <t>＜30</t>
    <phoneticPr fontId="1"/>
  </si>
  <si>
    <t>＜80</t>
    <phoneticPr fontId="1"/>
  </si>
  <si>
    <t>80≦</t>
    <phoneticPr fontId="1"/>
  </si>
  <si>
    <t>int</t>
    <phoneticPr fontId="1"/>
  </si>
  <si>
    <t>varchar</t>
  </si>
  <si>
    <t>m_weather_report_room</t>
    <phoneticPr fontId="1"/>
  </si>
  <si>
    <t>m_chat_room</t>
    <phoneticPr fontId="1"/>
  </si>
  <si>
    <t>room_id</t>
    <phoneticPr fontId="1"/>
  </si>
  <si>
    <t>room_name</t>
    <phoneticPr fontId="1"/>
  </si>
  <si>
    <t>t_weather_info</t>
    <phoneticPr fontId="1"/>
  </si>
  <si>
    <t>rain_lv_now</t>
    <phoneticPr fontId="1"/>
  </si>
  <si>
    <t>rain_lv_10</t>
    <phoneticPr fontId="1"/>
  </si>
  <si>
    <t>send_rain_lv</t>
    <phoneticPr fontId="1"/>
  </si>
  <si>
    <t>rain_lv_30</t>
    <phoneticPr fontId="1"/>
  </si>
  <si>
    <t>zip_cd</t>
    <phoneticPr fontId="1"/>
  </si>
  <si>
    <t>sys_upd_date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</si>
</sst>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4" fillId="2" borderId="1" xfId="0" applyFont="1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quotePrefix="1" applyBorder="1"/>
    <xf numFmtId="0" fontId="0" fillId="5" borderId="1" xfId="0" applyFill="1" applyBorder="1"/>
    <xf numFmtId="0" fontId="0" fillId="0" borderId="1" xfId="0" applyBorder="1" applyAlignment="1">
      <alignment horizontal="left" vertical="top"/>
    </xf>
  </cellXfs>
  <cellStyles count="1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ハイパーリンク" xfId="939" builtinId="8" hidden="1"/>
    <cellStyle name="ハイパーリンク" xfId="941" builtinId="8" hidden="1"/>
    <cellStyle name="ハイパーリンク" xfId="943" builtinId="8" hidden="1"/>
    <cellStyle name="ハイパーリンク" xfId="945" builtinId="8" hidden="1"/>
    <cellStyle name="ハイパーリンク" xfId="947" builtinId="8" hidden="1"/>
    <cellStyle name="ハイパーリンク" xfId="949" builtinId="8" hidden="1"/>
    <cellStyle name="ハイパーリンク" xfId="951" builtinId="8" hidden="1"/>
    <cellStyle name="ハイパーリンク" xfId="953" builtinId="8" hidden="1"/>
    <cellStyle name="ハイパーリンク" xfId="955" builtinId="8" hidden="1"/>
    <cellStyle name="ハイパーリンク" xfId="957" builtinId="8" hidden="1"/>
    <cellStyle name="ハイパーリンク" xfId="959" builtinId="8" hidden="1"/>
    <cellStyle name="ハイパーリンク" xfId="961" builtinId="8" hidden="1"/>
    <cellStyle name="ハイパーリンク" xfId="963" builtinId="8" hidden="1"/>
    <cellStyle name="ハイパーリンク" xfId="965" builtinId="8" hidden="1"/>
    <cellStyle name="ハイパーリンク" xfId="967" builtinId="8" hidden="1"/>
    <cellStyle name="ハイパーリンク" xfId="969" builtinId="8" hidden="1"/>
    <cellStyle name="ハイパーリンク" xfId="971" builtinId="8" hidden="1"/>
    <cellStyle name="ハイパーリンク" xfId="973" builtinId="8" hidden="1"/>
    <cellStyle name="ハイパーリンク" xfId="975" builtinId="8" hidden="1"/>
    <cellStyle name="ハイパーリンク" xfId="977" builtinId="8" hidden="1"/>
    <cellStyle name="ハイパーリンク" xfId="979" builtinId="8" hidden="1"/>
    <cellStyle name="ハイパーリンク" xfId="981" builtinId="8" hidden="1"/>
    <cellStyle name="ハイパーリンク" xfId="983" builtinId="8" hidden="1"/>
    <cellStyle name="ハイパーリンク" xfId="985" builtinId="8" hidden="1"/>
    <cellStyle name="ハイパーリンク" xfId="987" builtinId="8" hidden="1"/>
    <cellStyle name="ハイパーリンク" xfId="989" builtinId="8" hidden="1"/>
    <cellStyle name="ハイパーリンク" xfId="991" builtinId="8" hidden="1"/>
    <cellStyle name="ハイパーリンク" xfId="993" builtinId="8" hidden="1"/>
    <cellStyle name="ハイパーリンク" xfId="995" builtinId="8" hidden="1"/>
    <cellStyle name="ハイパーリンク" xfId="997" builtinId="8" hidden="1"/>
    <cellStyle name="ハイパーリンク" xfId="999" builtinId="8" hidden="1"/>
    <cellStyle name="ハイパーリンク" xfId="1001" builtinId="8" hidden="1"/>
    <cellStyle name="ハイパーリンク" xfId="1003" builtinId="8" hidden="1"/>
    <cellStyle name="ハイパーリンク" xfId="1005" builtinId="8" hidden="1"/>
    <cellStyle name="ハイパーリンク" xfId="1007" builtinId="8" hidden="1"/>
    <cellStyle name="ハイパーリンク" xfId="1009" builtinId="8" hidden="1"/>
    <cellStyle name="ハイパーリンク" xfId="1011" builtinId="8" hidden="1"/>
    <cellStyle name="ハイパーリンク" xfId="1013" builtinId="8" hidden="1"/>
    <cellStyle name="ハイパーリンク" xfId="1015" builtinId="8" hidden="1"/>
    <cellStyle name="ハイパーリンク" xfId="1017" builtinId="8" hidden="1"/>
    <cellStyle name="ハイパーリンク" xfId="1019" builtinId="8" hidden="1"/>
    <cellStyle name="ハイパーリンク" xfId="1021" builtinId="8" hidden="1"/>
    <cellStyle name="ハイパーリンク" xfId="1023" builtinId="8" hidden="1"/>
    <cellStyle name="ハイパーリンク" xfId="1025" builtinId="8" hidden="1"/>
    <cellStyle name="ハイパーリンク" xfId="1027" builtinId="8" hidden="1"/>
    <cellStyle name="ハイパーリンク" xfId="1029" builtinId="8" hidden="1"/>
    <cellStyle name="ハイパーリンク" xfId="1031" builtinId="8" hidden="1"/>
    <cellStyle name="ハイパーリンク" xfId="1033" builtinId="8" hidden="1"/>
    <cellStyle name="ハイパーリンク" xfId="1035" builtinId="8" hidden="1"/>
    <cellStyle name="ハイパーリンク" xfId="1037" builtinId="8" hidden="1"/>
    <cellStyle name="ハイパーリンク" xfId="1039" builtinId="8" hidden="1"/>
    <cellStyle name="ハイパーリンク" xfId="1041" builtinId="8" hidden="1"/>
    <cellStyle name="ハイパーリンク" xfId="1043" builtinId="8" hidden="1"/>
    <cellStyle name="ハイパーリンク" xfId="1045" builtinId="8" hidden="1"/>
    <cellStyle name="ハイパーリンク" xfId="1047" builtinId="8" hidden="1"/>
    <cellStyle name="ハイパーリンク" xfId="1049" builtinId="8" hidden="1"/>
    <cellStyle name="ハイパーリンク" xfId="1051" builtinId="8" hidden="1"/>
    <cellStyle name="ハイパーリンク" xfId="1053" builtinId="8" hidden="1"/>
    <cellStyle name="ハイパーリンク" xfId="1055" builtinId="8" hidden="1"/>
    <cellStyle name="ハイパーリンク" xfId="1057" builtinId="8" hidden="1"/>
    <cellStyle name="ハイパーリンク" xfId="1059" builtinId="8" hidden="1"/>
    <cellStyle name="ハイパーリンク" xfId="1061" builtinId="8" hidden="1"/>
    <cellStyle name="ハイパーリンク" xfId="1063" builtinId="8" hidden="1"/>
    <cellStyle name="ハイパーリンク" xfId="1065" builtinId="8" hidden="1"/>
    <cellStyle name="ハイパーリンク" xfId="1067" builtinId="8" hidden="1"/>
    <cellStyle name="ハイパーリンク" xfId="1069" builtinId="8" hidden="1"/>
    <cellStyle name="ハイパーリンク" xfId="1071" builtinId="8" hidden="1"/>
    <cellStyle name="ハイパーリンク" xfId="1073" builtinId="8" hidden="1"/>
    <cellStyle name="ハイパーリンク" xfId="1095" builtinId="8" hidden="1"/>
    <cellStyle name="ハイパーリンク" xfId="1097" builtinId="8" hidden="1"/>
    <cellStyle name="ハイパーリンク" xfId="1099" builtinId="8" hidden="1"/>
    <cellStyle name="ハイパーリンク" xfId="1101" builtinId="8" hidden="1"/>
    <cellStyle name="ハイパーリンク" xfId="1103" builtinId="8" hidden="1"/>
    <cellStyle name="ハイパーリンク" xfId="1105" builtinId="8" hidden="1"/>
    <cellStyle name="ハイパーリンク" xfId="1107" builtinId="8" hidden="1"/>
    <cellStyle name="ハイパーリンク" xfId="1109" builtinId="8" hidden="1"/>
    <cellStyle name="ハイパーリンク" xfId="1111" builtinId="8" hidden="1"/>
    <cellStyle name="ハイパーリンク" xfId="1113" builtinId="8" hidden="1"/>
    <cellStyle name="ハイパーリンク" xfId="1115" builtinId="8" hidden="1"/>
    <cellStyle name="ハイパーリンク" xfId="1117" builtinId="8" hidden="1"/>
    <cellStyle name="ハイパーリンク" xfId="1119" builtinId="8" hidden="1"/>
    <cellStyle name="ハイパーリンク" xfId="1121" builtinId="8" hidden="1"/>
    <cellStyle name="ハイパーリンク" xfId="1123" builtinId="8" hidden="1"/>
    <cellStyle name="ハイパーリンク" xfId="1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  <cellStyle name="表示済みのハイパーリンク" xfId="940" builtinId="9" hidden="1"/>
    <cellStyle name="表示済みのハイパーリンク" xfId="942" builtinId="9" hidden="1"/>
    <cellStyle name="表示済みのハイパーリンク" xfId="944" builtinId="9" hidden="1"/>
    <cellStyle name="表示済みのハイパーリンク" xfId="946" builtinId="9" hidden="1"/>
    <cellStyle name="表示済みのハイパーリンク" xfId="948" builtinId="9" hidden="1"/>
    <cellStyle name="表示済みのハイパーリンク" xfId="950" builtinId="9" hidden="1"/>
    <cellStyle name="表示済みのハイパーリンク" xfId="952" builtinId="9" hidden="1"/>
    <cellStyle name="表示済みのハイパーリンク" xfId="954" builtinId="9" hidden="1"/>
    <cellStyle name="表示済みのハイパーリンク" xfId="956" builtinId="9" hidden="1"/>
    <cellStyle name="表示済みのハイパーリンク" xfId="958" builtinId="9" hidden="1"/>
    <cellStyle name="表示済みのハイパーリンク" xfId="960" builtinId="9" hidden="1"/>
    <cellStyle name="表示済みのハイパーリンク" xfId="962" builtinId="9" hidden="1"/>
    <cellStyle name="表示済みのハイパーリンク" xfId="964" builtinId="9" hidden="1"/>
    <cellStyle name="表示済みのハイパーリンク" xfId="966" builtinId="9" hidden="1"/>
    <cellStyle name="表示済みのハイパーリンク" xfId="968" builtinId="9" hidden="1"/>
    <cellStyle name="表示済みのハイパーリンク" xfId="970" builtinId="9" hidden="1"/>
    <cellStyle name="表示済みのハイパーリンク" xfId="972" builtinId="9" hidden="1"/>
    <cellStyle name="表示済みのハイパーリンク" xfId="974" builtinId="9" hidden="1"/>
    <cellStyle name="表示済みのハイパーリンク" xfId="976" builtinId="9" hidden="1"/>
    <cellStyle name="表示済みのハイパーリンク" xfId="978" builtinId="9" hidden="1"/>
    <cellStyle name="表示済みのハイパーリンク" xfId="980" builtinId="9" hidden="1"/>
    <cellStyle name="表示済みのハイパーリンク" xfId="982" builtinId="9" hidden="1"/>
    <cellStyle name="表示済みのハイパーリンク" xfId="984" builtinId="9" hidden="1"/>
    <cellStyle name="表示済みのハイパーリンク" xfId="986" builtinId="9" hidden="1"/>
    <cellStyle name="表示済みのハイパーリンク" xfId="988" builtinId="9" hidden="1"/>
    <cellStyle name="表示済みのハイパーリンク" xfId="990" builtinId="9" hidden="1"/>
    <cellStyle name="表示済みのハイパーリンク" xfId="992" builtinId="9" hidden="1"/>
    <cellStyle name="表示済みのハイパーリンク" xfId="994" builtinId="9" hidden="1"/>
    <cellStyle name="表示済みのハイパーリンク" xfId="996" builtinId="9" hidden="1"/>
    <cellStyle name="表示済みのハイパーリンク" xfId="998" builtinId="9" hidden="1"/>
    <cellStyle name="表示済みのハイパーリンク" xfId="1000" builtinId="9" hidden="1"/>
    <cellStyle name="表示済みのハイパーリンク" xfId="1002" builtinId="9" hidden="1"/>
    <cellStyle name="表示済みのハイパーリンク" xfId="1004" builtinId="9" hidden="1"/>
    <cellStyle name="表示済みのハイパーリンク" xfId="1006" builtinId="9" hidden="1"/>
    <cellStyle name="表示済みのハイパーリンク" xfId="1008" builtinId="9" hidden="1"/>
    <cellStyle name="表示済みのハイパーリンク" xfId="1010" builtinId="9" hidden="1"/>
    <cellStyle name="表示済みのハイパーリンク" xfId="1012" builtinId="9" hidden="1"/>
    <cellStyle name="表示済みのハイパーリンク" xfId="1014" builtinId="9" hidden="1"/>
    <cellStyle name="表示済みのハイパーリンク" xfId="1016" builtinId="9" hidden="1"/>
    <cellStyle name="表示済みのハイパーリンク" xfId="1018" builtinId="9" hidden="1"/>
    <cellStyle name="表示済みのハイパーリンク" xfId="1020" builtinId="9" hidden="1"/>
    <cellStyle name="表示済みのハイパーリンク" xfId="1022" builtinId="9" hidden="1"/>
    <cellStyle name="表示済みのハイパーリンク" xfId="1024" builtinId="9" hidden="1"/>
    <cellStyle name="表示済みのハイパーリンク" xfId="1026" builtinId="9" hidden="1"/>
    <cellStyle name="表示済みのハイパーリンク" xfId="1028" builtinId="9" hidden="1"/>
    <cellStyle name="表示済みのハイパーリンク" xfId="1030" builtinId="9" hidden="1"/>
    <cellStyle name="表示済みのハイパーリンク" xfId="1032" builtinId="9" hidden="1"/>
    <cellStyle name="表示済みのハイパーリンク" xfId="1034" builtinId="9" hidden="1"/>
    <cellStyle name="表示済みのハイパーリンク" xfId="1036" builtinId="9" hidden="1"/>
    <cellStyle name="表示済みのハイパーリンク" xfId="1038" builtinId="9" hidden="1"/>
    <cellStyle name="表示済みのハイパーリンク" xfId="1040" builtinId="9" hidden="1"/>
    <cellStyle name="表示済みのハイパーリンク" xfId="1042" builtinId="9" hidden="1"/>
    <cellStyle name="表示済みのハイパーリンク" xfId="1044" builtinId="9" hidden="1"/>
    <cellStyle name="表示済みのハイパーリンク" xfId="1046" builtinId="9" hidden="1"/>
    <cellStyle name="表示済みのハイパーリンク" xfId="1048" builtinId="9" hidden="1"/>
    <cellStyle name="表示済みのハイパーリンク" xfId="1050" builtinId="9" hidden="1"/>
    <cellStyle name="表示済みのハイパーリンク" xfId="1052" builtinId="9" hidden="1"/>
    <cellStyle name="表示済みのハイパーリンク" xfId="1054" builtinId="9" hidden="1"/>
    <cellStyle name="表示済みのハイパーリンク" xfId="1056" builtinId="9" hidden="1"/>
    <cellStyle name="表示済みのハイパーリンク" xfId="1058" builtinId="9" hidden="1"/>
    <cellStyle name="表示済みのハイパーリンク" xfId="1060" builtinId="9" hidden="1"/>
    <cellStyle name="表示済みのハイパーリンク" xfId="1062" builtinId="9" hidden="1"/>
    <cellStyle name="表示済みのハイパーリンク" xfId="1064" builtinId="9" hidden="1"/>
    <cellStyle name="表示済みのハイパーリンク" xfId="1066" builtinId="9" hidden="1"/>
    <cellStyle name="表示済みのハイパーリンク" xfId="1068" builtinId="9" hidden="1"/>
    <cellStyle name="表示済みのハイパーリンク" xfId="1070" builtinId="9" hidden="1"/>
    <cellStyle name="表示済みのハイパーリンク" xfId="1072" builtinId="9" hidden="1"/>
    <cellStyle name="表示済みのハイパーリンク" xfId="1074" builtinId="9" hidden="1"/>
    <cellStyle name="表示済みのハイパーリンク" xfId="1075" builtinId="9" hidden="1"/>
    <cellStyle name="表示済みのハイパーリンク" xfId="1076" builtinId="9" hidden="1"/>
    <cellStyle name="表示済みのハイパーリンク" xfId="1077" builtinId="9" hidden="1"/>
    <cellStyle name="表示済みのハイパーリンク" xfId="1078" builtinId="9" hidden="1"/>
    <cellStyle name="表示済みのハイパーリンク" xfId="1079" builtinId="9" hidden="1"/>
    <cellStyle name="表示済みのハイパーリンク" xfId="1080" builtinId="9" hidden="1"/>
    <cellStyle name="表示済みのハイパーリンク" xfId="1081" builtinId="9" hidden="1"/>
    <cellStyle name="表示済みのハイパーリンク" xfId="1082" builtinId="9" hidden="1"/>
    <cellStyle name="表示済みのハイパーリンク" xfId="1083" builtinId="9" hidden="1"/>
    <cellStyle name="表示済みのハイパーリンク" xfId="1084" builtinId="9" hidden="1"/>
    <cellStyle name="表示済みのハイパーリンク" xfId="1085" builtinId="9" hidden="1"/>
    <cellStyle name="表示済みのハイパーリンク" xfId="1086" builtinId="9" hidden="1"/>
    <cellStyle name="表示済みのハイパーリンク" xfId="1087" builtinId="9" hidden="1"/>
    <cellStyle name="表示済みのハイパーリンク" xfId="1088" builtinId="9" hidden="1"/>
    <cellStyle name="表示済みのハイパーリンク" xfId="1089" builtinId="9" hidden="1"/>
    <cellStyle name="表示済みのハイパーリンク" xfId="1090" builtinId="9" hidden="1"/>
    <cellStyle name="表示済みのハイパーリンク" xfId="1091" builtinId="9" hidden="1"/>
    <cellStyle name="表示済みのハイパーリンク" xfId="1092" builtinId="9" hidden="1"/>
    <cellStyle name="表示済みのハイパーリンク" xfId="1093" builtinId="9" hidden="1"/>
    <cellStyle name="表示済みのハイパーリンク" xfId="1094" builtinId="9" hidden="1"/>
    <cellStyle name="表示済みのハイパーリンク" xfId="1096" builtinId="9" hidden="1"/>
    <cellStyle name="表示済みのハイパーリンク" xfId="1098" builtinId="9" hidden="1"/>
    <cellStyle name="表示済みのハイパーリンク" xfId="1100" builtinId="9" hidden="1"/>
    <cellStyle name="表示済みのハイパーリンク" xfId="1102" builtinId="9" hidden="1"/>
    <cellStyle name="表示済みのハイパーリンク" xfId="1104" builtinId="9" hidden="1"/>
    <cellStyle name="表示済みのハイパーリンク" xfId="1106" builtinId="9" hidden="1"/>
    <cellStyle name="表示済みのハイパーリンク" xfId="1108" builtinId="9" hidden="1"/>
    <cellStyle name="表示済みのハイパーリンク" xfId="1110" builtinId="9" hidden="1"/>
    <cellStyle name="表示済みのハイパーリンク" xfId="1112" builtinId="9" hidden="1"/>
    <cellStyle name="表示済みのハイパーリンク" xfId="1114" builtinId="9" hidden="1"/>
    <cellStyle name="表示済みのハイパーリンク" xfId="1116" builtinId="9" hidden="1"/>
    <cellStyle name="表示済みのハイパーリンク" xfId="1118" builtinId="9" hidden="1"/>
    <cellStyle name="表示済みのハイパーリンク" xfId="1120" builtinId="9" hidden="1"/>
    <cellStyle name="表示済みのハイパーリンク" xfId="1122" builtinId="9" hidden="1"/>
    <cellStyle name="表示済みのハイパーリンク" xfId="1124" builtinId="9" hidden="1"/>
    <cellStyle name="表示済みのハイパーリンク" xfId="112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4"/>
  <sheetViews>
    <sheetView tabSelected="1" workbookViewId="0">
      <selection activeCell="B2" sqref="B2"/>
    </sheetView>
  </sheetViews>
  <sheetFormatPr baseColWidth="12" defaultColWidth="13" defaultRowHeight="18" outlineLevelCol="1" x14ac:dyDescent="0"/>
  <cols>
    <col min="2" max="2" width="17.6640625" customWidth="1"/>
    <col min="8" max="8" width="30.83203125" customWidth="1"/>
    <col min="10" max="13" width="12.83203125" style="3" customWidth="1" outlineLevel="1"/>
    <col min="15" max="15" width="18" customWidth="1"/>
    <col min="16" max="16" width="20.33203125" customWidth="1"/>
  </cols>
  <sheetData>
    <row r="4" spans="2:13">
      <c r="B4" s="4" t="s">
        <v>9</v>
      </c>
      <c r="C4" s="8" t="s">
        <v>78</v>
      </c>
      <c r="D4" s="8"/>
      <c r="E4" s="8"/>
      <c r="F4" s="8"/>
      <c r="G4" s="8"/>
      <c r="H4" s="8"/>
    </row>
    <row r="5" spans="2:13">
      <c r="B5" s="4" t="s">
        <v>10</v>
      </c>
      <c r="C5" s="8" t="s">
        <v>23</v>
      </c>
      <c r="D5" s="8"/>
      <c r="E5" s="8"/>
      <c r="F5" s="8"/>
      <c r="G5" s="8"/>
      <c r="H5" s="8"/>
    </row>
    <row r="6" spans="2:13">
      <c r="B6" s="4" t="s">
        <v>11</v>
      </c>
      <c r="C6" s="8" t="s">
        <v>24</v>
      </c>
      <c r="D6" s="8"/>
      <c r="E6" s="8"/>
      <c r="F6" s="8"/>
      <c r="G6" s="8"/>
      <c r="H6" s="8"/>
    </row>
    <row r="7" spans="2:13">
      <c r="B7" s="2" t="s">
        <v>2</v>
      </c>
      <c r="C7" s="2" t="s">
        <v>3</v>
      </c>
      <c r="D7" s="2" t="s">
        <v>0</v>
      </c>
      <c r="E7" s="2" t="s">
        <v>4</v>
      </c>
      <c r="F7" s="2" t="s">
        <v>5</v>
      </c>
      <c r="G7" s="2" t="s">
        <v>6</v>
      </c>
      <c r="H7" s="2" t="s">
        <v>1</v>
      </c>
      <c r="J7" s="3" t="str">
        <f>"CREATE TABLE "&amp;C4&amp;"("</f>
        <v>CREATE TABLE m_chat_room(</v>
      </c>
    </row>
    <row r="8" spans="2:13">
      <c r="B8" s="1" t="s">
        <v>79</v>
      </c>
      <c r="C8" s="1" t="s">
        <v>27</v>
      </c>
      <c r="D8" s="1" t="s">
        <v>18</v>
      </c>
      <c r="E8" s="1">
        <v>9</v>
      </c>
      <c r="F8" s="1"/>
      <c r="G8" s="1" t="s">
        <v>22</v>
      </c>
      <c r="H8" s="1"/>
      <c r="K8" s="3" t="str">
        <f>""&amp;B8&amp;" "&amp;D8&amp;"("&amp;E8&amp;")"</f>
        <v>room_id char(9)</v>
      </c>
      <c r="L8" s="3" t="str">
        <f>IF(F8="","NOT NULL","")</f>
        <v>NOT NULL</v>
      </c>
      <c r="M8" s="3" t="str">
        <f t="shared" ref="M8:M14" si="0">IF(G8="","","PRIMARY KEY")</f>
        <v>PRIMARY KEY</v>
      </c>
    </row>
    <row r="9" spans="2:13">
      <c r="B9" s="1" t="s">
        <v>80</v>
      </c>
      <c r="C9" s="1" t="s">
        <v>28</v>
      </c>
      <c r="D9" s="1" t="s">
        <v>76</v>
      </c>
      <c r="E9" s="1">
        <v>30</v>
      </c>
      <c r="F9" s="1"/>
      <c r="G9" s="1"/>
      <c r="H9" s="1"/>
      <c r="J9" s="3" t="s">
        <v>7</v>
      </c>
      <c r="K9" s="3" t="str">
        <f t="shared" ref="K9:K14" si="1">""&amp;B9&amp;" "&amp;D9&amp;"("&amp;E9&amp;")"</f>
        <v>room_name varchar(30)</v>
      </c>
      <c r="L9" s="3" t="str">
        <f t="shared" ref="L9:L14" si="2">IF(F9="","NOT NULL","")</f>
        <v>NOT NULL</v>
      </c>
      <c r="M9" s="3" t="str">
        <f t="shared" si="0"/>
        <v/>
      </c>
    </row>
    <row r="10" spans="2:13">
      <c r="B10" s="1" t="s">
        <v>26</v>
      </c>
      <c r="C10" s="1" t="s">
        <v>29</v>
      </c>
      <c r="D10" s="1" t="s">
        <v>76</v>
      </c>
      <c r="E10" s="1">
        <v>100</v>
      </c>
      <c r="F10" s="1"/>
      <c r="G10" s="1"/>
      <c r="H10" s="1"/>
      <c r="J10" s="3" t="s">
        <v>7</v>
      </c>
      <c r="K10" s="3" t="str">
        <f t="shared" si="1"/>
        <v>room_info varchar(100)</v>
      </c>
      <c r="L10" s="3" t="str">
        <f t="shared" si="2"/>
        <v>NOT NULL</v>
      </c>
      <c r="M10" s="3" t="str">
        <f t="shared" si="0"/>
        <v/>
      </c>
    </row>
    <row r="11" spans="2:13">
      <c r="B11" s="1" t="s">
        <v>56</v>
      </c>
      <c r="C11" s="1" t="s">
        <v>57</v>
      </c>
      <c r="D11" s="1" t="s">
        <v>75</v>
      </c>
      <c r="E11" s="1">
        <v>1</v>
      </c>
      <c r="F11" s="1"/>
      <c r="G11" s="1"/>
      <c r="H11" s="1"/>
      <c r="J11" s="3" t="s">
        <v>7</v>
      </c>
      <c r="K11" s="3" t="str">
        <f t="shared" si="1"/>
        <v>activ_flg int(1)</v>
      </c>
      <c r="L11" s="3" t="str">
        <f t="shared" si="2"/>
        <v>NOT NULL</v>
      </c>
      <c r="M11" s="3" t="str">
        <f t="shared" si="0"/>
        <v/>
      </c>
    </row>
    <row r="12" spans="2:13">
      <c r="B12" s="5" t="s">
        <v>12</v>
      </c>
      <c r="C12" s="5" t="s">
        <v>15</v>
      </c>
      <c r="D12" s="5" t="s">
        <v>75</v>
      </c>
      <c r="E12" s="5">
        <v>6</v>
      </c>
      <c r="F12" s="5"/>
      <c r="G12" s="5"/>
      <c r="H12" s="5"/>
      <c r="J12" s="3" t="s">
        <v>7</v>
      </c>
      <c r="K12" s="3" t="str">
        <f t="shared" si="1"/>
        <v>sys_version int(6)</v>
      </c>
      <c r="L12" s="3" t="str">
        <f t="shared" si="2"/>
        <v>NOT NULL</v>
      </c>
      <c r="M12" s="3" t="str">
        <f t="shared" si="0"/>
        <v/>
      </c>
    </row>
    <row r="13" spans="2:13">
      <c r="B13" s="5" t="s">
        <v>13</v>
      </c>
      <c r="C13" s="5" t="s">
        <v>16</v>
      </c>
      <c r="D13" s="5" t="s">
        <v>19</v>
      </c>
      <c r="E13" s="5" t="s">
        <v>21</v>
      </c>
      <c r="F13" s="5"/>
      <c r="G13" s="5"/>
      <c r="H13" s="5"/>
      <c r="J13" s="3" t="s">
        <v>7</v>
      </c>
      <c r="K13" s="3" t="str">
        <f t="shared" si="1"/>
        <v>sys_ins_date date(-)</v>
      </c>
      <c r="L13" s="3" t="str">
        <f t="shared" si="2"/>
        <v>NOT NULL</v>
      </c>
      <c r="M13" s="3" t="str">
        <f t="shared" si="0"/>
        <v/>
      </c>
    </row>
    <row r="14" spans="2:13">
      <c r="B14" s="5" t="s">
        <v>14</v>
      </c>
      <c r="C14" s="5" t="s">
        <v>17</v>
      </c>
      <c r="D14" s="5" t="s">
        <v>20</v>
      </c>
      <c r="E14" s="5" t="s">
        <v>21</v>
      </c>
      <c r="F14" s="5"/>
      <c r="G14" s="5"/>
      <c r="H14" s="5"/>
      <c r="J14" s="3" t="s">
        <v>7</v>
      </c>
      <c r="K14" s="3" t="str">
        <f t="shared" si="1"/>
        <v>sys_upd_date date(-)</v>
      </c>
      <c r="L14" s="3" t="str">
        <f t="shared" si="2"/>
        <v>NOT NULL</v>
      </c>
      <c r="M14" s="3" t="str">
        <f t="shared" si="0"/>
        <v/>
      </c>
    </row>
    <row r="15" spans="2:13">
      <c r="J15" s="3" t="s">
        <v>8</v>
      </c>
    </row>
    <row r="18" spans="2:13">
      <c r="B18" s="4" t="s">
        <v>9</v>
      </c>
      <c r="C18" s="8" t="s">
        <v>77</v>
      </c>
      <c r="D18" s="8"/>
      <c r="E18" s="8"/>
      <c r="F18" s="8"/>
      <c r="G18" s="8"/>
      <c r="H18" s="8"/>
    </row>
    <row r="19" spans="2:13">
      <c r="B19" s="4" t="s">
        <v>10</v>
      </c>
      <c r="C19" s="8" t="s">
        <v>30</v>
      </c>
      <c r="D19" s="8"/>
      <c r="E19" s="8"/>
      <c r="F19" s="8"/>
      <c r="G19" s="8"/>
      <c r="H19" s="8"/>
    </row>
    <row r="20" spans="2:13">
      <c r="B20" s="4" t="s">
        <v>11</v>
      </c>
      <c r="C20" s="8" t="s">
        <v>31</v>
      </c>
      <c r="D20" s="8"/>
      <c r="E20" s="8"/>
      <c r="F20" s="8"/>
      <c r="G20" s="8"/>
      <c r="H20" s="8"/>
    </row>
    <row r="21" spans="2:13">
      <c r="B21" s="2" t="s">
        <v>2</v>
      </c>
      <c r="C21" s="2" t="s">
        <v>3</v>
      </c>
      <c r="D21" s="2" t="s">
        <v>0</v>
      </c>
      <c r="E21" s="2" t="s">
        <v>4</v>
      </c>
      <c r="F21" s="2" t="s">
        <v>5</v>
      </c>
      <c r="G21" s="2" t="s">
        <v>6</v>
      </c>
      <c r="H21" s="2" t="s">
        <v>1</v>
      </c>
      <c r="J21" s="3" t="str">
        <f>"CREATE TABLE "&amp;C18&amp;"("</f>
        <v>CREATE TABLE m_weather_report_room(</v>
      </c>
    </row>
    <row r="22" spans="2:13">
      <c r="B22" s="1" t="s">
        <v>25</v>
      </c>
      <c r="C22" s="1" t="s">
        <v>27</v>
      </c>
      <c r="D22" s="1" t="s">
        <v>18</v>
      </c>
      <c r="E22" s="1">
        <v>9</v>
      </c>
      <c r="F22" s="1"/>
      <c r="G22" s="1" t="s">
        <v>22</v>
      </c>
      <c r="H22" s="1"/>
      <c r="K22" s="3" t="str">
        <f>""&amp;B22&amp;" "&amp;D22&amp;"("&amp;E22&amp;")"</f>
        <v>room_id char(9)</v>
      </c>
      <c r="L22" s="3" t="str">
        <f>IF(F22="","NOT NULL","")</f>
        <v>NOT NULL</v>
      </c>
      <c r="M22" s="3" t="str">
        <f t="shared" ref="M22:M27" si="3">IF(G22="","","PRIMARY KEY")</f>
        <v>PRIMARY KEY</v>
      </c>
    </row>
    <row r="23" spans="2:13">
      <c r="B23" s="1" t="s">
        <v>58</v>
      </c>
      <c r="C23" s="1" t="s">
        <v>35</v>
      </c>
      <c r="D23" s="1" t="s">
        <v>45</v>
      </c>
      <c r="E23" s="1">
        <v>7</v>
      </c>
      <c r="F23" s="1"/>
      <c r="G23" s="1"/>
      <c r="H23" s="1" t="s">
        <v>33</v>
      </c>
      <c r="J23" s="3" t="s">
        <v>7</v>
      </c>
      <c r="K23" s="3" t="str">
        <f t="shared" ref="K23" si="4">""&amp;B23&amp;" "&amp;D23&amp;"("&amp;E23&amp;")"</f>
        <v>zip_cd char(7)</v>
      </c>
      <c r="L23" s="3" t="str">
        <f t="shared" ref="L23" si="5">IF(F23="","NOT NULL","")</f>
        <v>NOT NULL</v>
      </c>
      <c r="M23" s="3" t="str">
        <f t="shared" si="3"/>
        <v/>
      </c>
    </row>
    <row r="24" spans="2:13">
      <c r="B24" s="1" t="s">
        <v>32</v>
      </c>
      <c r="C24" s="1" t="s">
        <v>36</v>
      </c>
      <c r="D24" s="1" t="s">
        <v>45</v>
      </c>
      <c r="E24" s="1">
        <v>6</v>
      </c>
      <c r="F24" s="1" t="s">
        <v>22</v>
      </c>
      <c r="G24" s="1"/>
      <c r="H24" s="1" t="s">
        <v>34</v>
      </c>
      <c r="J24" s="3" t="s">
        <v>7</v>
      </c>
      <c r="K24" s="3" t="str">
        <f t="shared" ref="K24:K27" si="6">""&amp;B24&amp;" "&amp;D24&amp;"("&amp;E24&amp;")"</f>
        <v>area_cd char(6)</v>
      </c>
      <c r="L24" s="3" t="str">
        <f t="shared" ref="L24:L27" si="7">IF(F24="","NOT NULL","")</f>
        <v/>
      </c>
      <c r="M24" s="3" t="str">
        <f t="shared" si="3"/>
        <v/>
      </c>
    </row>
    <row r="25" spans="2:13">
      <c r="B25" s="5" t="s">
        <v>12</v>
      </c>
      <c r="C25" s="5" t="s">
        <v>15</v>
      </c>
      <c r="D25" s="5" t="s">
        <v>75</v>
      </c>
      <c r="E25" s="5">
        <v>6</v>
      </c>
      <c r="F25" s="5"/>
      <c r="G25" s="5"/>
      <c r="H25" s="5"/>
      <c r="J25" s="3" t="s">
        <v>7</v>
      </c>
      <c r="K25" s="3" t="str">
        <f t="shared" si="6"/>
        <v>sys_version int(6)</v>
      </c>
      <c r="L25" s="3" t="str">
        <f t="shared" si="7"/>
        <v>NOT NULL</v>
      </c>
      <c r="M25" s="3" t="str">
        <f t="shared" si="3"/>
        <v/>
      </c>
    </row>
    <row r="26" spans="2:13">
      <c r="B26" s="5" t="s">
        <v>13</v>
      </c>
      <c r="C26" s="5" t="s">
        <v>16</v>
      </c>
      <c r="D26" s="5" t="s">
        <v>19</v>
      </c>
      <c r="E26" s="5" t="s">
        <v>21</v>
      </c>
      <c r="F26" s="5"/>
      <c r="G26" s="5"/>
      <c r="H26" s="5"/>
      <c r="J26" s="3" t="s">
        <v>7</v>
      </c>
      <c r="K26" s="3" t="str">
        <f t="shared" si="6"/>
        <v>sys_ins_date date(-)</v>
      </c>
      <c r="L26" s="3" t="str">
        <f t="shared" si="7"/>
        <v>NOT NULL</v>
      </c>
      <c r="M26" s="3" t="str">
        <f t="shared" si="3"/>
        <v/>
      </c>
    </row>
    <row r="27" spans="2:13">
      <c r="B27" s="5" t="s">
        <v>14</v>
      </c>
      <c r="C27" s="5" t="s">
        <v>17</v>
      </c>
      <c r="D27" s="5" t="s">
        <v>20</v>
      </c>
      <c r="E27" s="5" t="s">
        <v>21</v>
      </c>
      <c r="F27" s="5"/>
      <c r="G27" s="5"/>
      <c r="H27" s="5"/>
      <c r="J27" s="3" t="s">
        <v>7</v>
      </c>
      <c r="K27" s="3" t="str">
        <f t="shared" si="6"/>
        <v>sys_upd_date date(-)</v>
      </c>
      <c r="L27" s="3" t="str">
        <f t="shared" si="7"/>
        <v>NOT NULL</v>
      </c>
      <c r="M27" s="3" t="str">
        <f t="shared" si="3"/>
        <v/>
      </c>
    </row>
    <row r="28" spans="2:13">
      <c r="J28" s="3" t="s">
        <v>8</v>
      </c>
    </row>
    <row r="31" spans="2:13">
      <c r="B31" s="4" t="s">
        <v>9</v>
      </c>
      <c r="C31" s="8" t="s">
        <v>81</v>
      </c>
      <c r="D31" s="8"/>
      <c r="E31" s="8"/>
      <c r="F31" s="8"/>
      <c r="G31" s="8"/>
      <c r="H31" s="8"/>
    </row>
    <row r="32" spans="2:13">
      <c r="B32" s="4" t="s">
        <v>10</v>
      </c>
      <c r="C32" s="8" t="s">
        <v>37</v>
      </c>
      <c r="D32" s="8"/>
      <c r="E32" s="8"/>
      <c r="F32" s="8"/>
      <c r="G32" s="8"/>
      <c r="H32" s="8"/>
    </row>
    <row r="33" spans="2:16">
      <c r="B33" s="4" t="s">
        <v>11</v>
      </c>
      <c r="C33" s="8" t="s">
        <v>38</v>
      </c>
      <c r="D33" s="8"/>
      <c r="E33" s="8"/>
      <c r="F33" s="8"/>
      <c r="G33" s="8"/>
      <c r="H33" s="8"/>
    </row>
    <row r="34" spans="2:16">
      <c r="B34" s="2" t="s">
        <v>2</v>
      </c>
      <c r="C34" s="2" t="s">
        <v>3</v>
      </c>
      <c r="D34" s="2" t="s">
        <v>0</v>
      </c>
      <c r="E34" s="2" t="s">
        <v>4</v>
      </c>
      <c r="F34" s="2" t="s">
        <v>5</v>
      </c>
      <c r="G34" s="2" t="s">
        <v>6</v>
      </c>
      <c r="H34" s="2" t="s">
        <v>1</v>
      </c>
      <c r="J34" s="3" t="str">
        <f>"CREATE TABLE "&amp;C31&amp;"("</f>
        <v>CREATE TABLE t_weather_info(</v>
      </c>
    </row>
    <row r="35" spans="2:16">
      <c r="B35" s="1" t="s">
        <v>86</v>
      </c>
      <c r="C35" s="1" t="s">
        <v>35</v>
      </c>
      <c r="D35" s="1" t="s">
        <v>45</v>
      </c>
      <c r="E35" s="1">
        <v>7</v>
      </c>
      <c r="F35" s="1"/>
      <c r="G35" s="1" t="s">
        <v>22</v>
      </c>
      <c r="H35" s="1" t="s">
        <v>33</v>
      </c>
      <c r="K35" s="3" t="str">
        <f>""&amp;B35&amp;" "&amp;D35&amp;"("&amp;E35&amp;")"</f>
        <v>zip_cd char(7)</v>
      </c>
      <c r="L35" s="3" t="str">
        <f>IF(F35="","NOT NULL","")</f>
        <v>NOT NULL</v>
      </c>
      <c r="M35" s="3" t="str">
        <f t="shared" ref="M35:M43" si="8">IF(G35="","","PRIMARY KEY")</f>
        <v>PRIMARY KEY</v>
      </c>
      <c r="N35" t="s">
        <v>47</v>
      </c>
    </row>
    <row r="36" spans="2:16">
      <c r="B36" s="1" t="s">
        <v>82</v>
      </c>
      <c r="C36" s="1" t="s">
        <v>41</v>
      </c>
      <c r="D36" s="1" t="s">
        <v>44</v>
      </c>
      <c r="E36" s="1">
        <v>2</v>
      </c>
      <c r="F36" s="1"/>
      <c r="G36" s="1"/>
      <c r="H36" s="1" t="s">
        <v>46</v>
      </c>
      <c r="J36" s="3" t="s">
        <v>7</v>
      </c>
      <c r="K36" s="3" t="str">
        <f t="shared" ref="K36" si="9">""&amp;B36&amp;" "&amp;D36&amp;"("&amp;E36&amp;")"</f>
        <v>rain_lv_now char(2)</v>
      </c>
      <c r="L36" s="3" t="str">
        <f t="shared" ref="L36" si="10">IF(F36="","NOT NULL","")</f>
        <v>NOT NULL</v>
      </c>
      <c r="M36" s="3" t="str">
        <f t="shared" si="8"/>
        <v/>
      </c>
      <c r="N36" s="7" t="s">
        <v>48</v>
      </c>
      <c r="O36" s="7" t="s">
        <v>49</v>
      </c>
      <c r="P36" s="7" t="s">
        <v>1</v>
      </c>
    </row>
    <row r="37" spans="2:16">
      <c r="B37" s="1" t="s">
        <v>83</v>
      </c>
      <c r="C37" s="1" t="s">
        <v>40</v>
      </c>
      <c r="D37" s="1" t="s">
        <v>44</v>
      </c>
      <c r="E37" s="1">
        <v>2</v>
      </c>
      <c r="F37" s="1"/>
      <c r="G37" s="1"/>
      <c r="H37" s="1" t="s">
        <v>46</v>
      </c>
      <c r="J37" s="3" t="s">
        <v>7</v>
      </c>
      <c r="K37" s="3" t="str">
        <f t="shared" ref="K37:K43" si="11">""&amp;B37&amp;" "&amp;D37&amp;"("&amp;E37&amp;")"</f>
        <v>rain_lv_10 char(2)</v>
      </c>
      <c r="L37" s="3" t="str">
        <f t="shared" ref="L37:L43" si="12">IF(F37="","NOT NULL","")</f>
        <v>NOT NULL</v>
      </c>
      <c r="M37" s="3" t="str">
        <f t="shared" si="8"/>
        <v/>
      </c>
      <c r="N37" s="6" t="s">
        <v>50</v>
      </c>
      <c r="O37" s="1" t="s">
        <v>53</v>
      </c>
      <c r="P37" s="6" t="s">
        <v>68</v>
      </c>
    </row>
    <row r="38" spans="2:16">
      <c r="B38" s="1" t="s">
        <v>85</v>
      </c>
      <c r="C38" s="1" t="s">
        <v>42</v>
      </c>
      <c r="D38" s="1" t="s">
        <v>44</v>
      </c>
      <c r="E38" s="1">
        <v>2</v>
      </c>
      <c r="F38" s="1"/>
      <c r="G38" s="1"/>
      <c r="H38" s="1" t="s">
        <v>46</v>
      </c>
      <c r="J38" s="3" t="s">
        <v>7</v>
      </c>
      <c r="K38" s="3" t="str">
        <f t="shared" si="11"/>
        <v>rain_lv_30 char(2)</v>
      </c>
      <c r="L38" s="3" t="str">
        <f t="shared" si="12"/>
        <v>NOT NULL</v>
      </c>
      <c r="M38" s="3" t="str">
        <f t="shared" si="8"/>
        <v/>
      </c>
      <c r="N38" s="6" t="s">
        <v>51</v>
      </c>
      <c r="O38" s="1" t="s">
        <v>54</v>
      </c>
      <c r="P38" s="1" t="s">
        <v>69</v>
      </c>
    </row>
    <row r="39" spans="2:16">
      <c r="B39" s="1" t="s">
        <v>39</v>
      </c>
      <c r="C39" s="1" t="s">
        <v>43</v>
      </c>
      <c r="D39" s="1" t="s">
        <v>44</v>
      </c>
      <c r="E39" s="1">
        <v>2</v>
      </c>
      <c r="F39" s="1"/>
      <c r="G39" s="1"/>
      <c r="H39" s="1" t="s">
        <v>46</v>
      </c>
      <c r="J39" s="3" t="s">
        <v>7</v>
      </c>
      <c r="K39" s="3" t="str">
        <f t="shared" si="11"/>
        <v>rain_lv_60 char(2)</v>
      </c>
      <c r="L39" s="3" t="str">
        <f t="shared" si="12"/>
        <v>NOT NULL</v>
      </c>
      <c r="M39" s="3" t="str">
        <f t="shared" si="8"/>
        <v/>
      </c>
      <c r="N39" s="6" t="s">
        <v>52</v>
      </c>
      <c r="O39" s="1" t="s">
        <v>63</v>
      </c>
      <c r="P39" s="1" t="s">
        <v>70</v>
      </c>
    </row>
    <row r="40" spans="2:16">
      <c r="B40" s="1" t="s">
        <v>84</v>
      </c>
      <c r="C40" s="1" t="s">
        <v>59</v>
      </c>
      <c r="D40" s="1" t="s">
        <v>44</v>
      </c>
      <c r="E40" s="1">
        <v>2</v>
      </c>
      <c r="F40" s="1"/>
      <c r="G40" s="1"/>
      <c r="H40" s="1" t="s">
        <v>46</v>
      </c>
      <c r="J40" s="3" t="s">
        <v>7</v>
      </c>
      <c r="K40" s="3" t="str">
        <f t="shared" si="11"/>
        <v>send_rain_lv char(2)</v>
      </c>
      <c r="L40" s="3" t="str">
        <f t="shared" si="12"/>
        <v>NOT NULL</v>
      </c>
      <c r="M40" s="3" t="str">
        <f t="shared" si="8"/>
        <v/>
      </c>
      <c r="N40" s="6" t="s">
        <v>60</v>
      </c>
      <c r="O40" s="1" t="s">
        <v>64</v>
      </c>
      <c r="P40" s="1" t="s">
        <v>71</v>
      </c>
    </row>
    <row r="41" spans="2:16">
      <c r="B41" s="5" t="s">
        <v>12</v>
      </c>
      <c r="C41" s="5" t="s">
        <v>15</v>
      </c>
      <c r="D41" s="5" t="s">
        <v>75</v>
      </c>
      <c r="E41" s="5">
        <v>6</v>
      </c>
      <c r="F41" s="5"/>
      <c r="G41" s="5"/>
      <c r="H41" s="5"/>
      <c r="J41" s="3" t="s">
        <v>7</v>
      </c>
      <c r="K41" s="3" t="str">
        <f t="shared" si="11"/>
        <v>sys_version int(6)</v>
      </c>
      <c r="L41" s="3" t="str">
        <f t="shared" si="12"/>
        <v>NOT NULL</v>
      </c>
      <c r="M41" s="3" t="str">
        <f t="shared" si="8"/>
        <v/>
      </c>
      <c r="N41" s="6" t="s">
        <v>61</v>
      </c>
      <c r="O41" s="1" t="s">
        <v>55</v>
      </c>
      <c r="P41" s="1" t="s">
        <v>72</v>
      </c>
    </row>
    <row r="42" spans="2:16">
      <c r="B42" s="5" t="s">
        <v>13</v>
      </c>
      <c r="C42" s="5" t="s">
        <v>16</v>
      </c>
      <c r="D42" s="5" t="s">
        <v>19</v>
      </c>
      <c r="E42" s="5" t="s">
        <v>21</v>
      </c>
      <c r="F42" s="5"/>
      <c r="G42" s="5"/>
      <c r="H42" s="5"/>
      <c r="J42" s="3" t="s">
        <v>7</v>
      </c>
      <c r="K42" s="3" t="str">
        <f t="shared" si="11"/>
        <v>sys_ins_date date(-)</v>
      </c>
      <c r="L42" s="3" t="str">
        <f t="shared" si="12"/>
        <v>NOT NULL</v>
      </c>
      <c r="M42" s="3" t="str">
        <f t="shared" si="8"/>
        <v/>
      </c>
      <c r="N42" s="6" t="s">
        <v>62</v>
      </c>
      <c r="O42" s="1" t="s">
        <v>65</v>
      </c>
      <c r="P42" s="1" t="s">
        <v>73</v>
      </c>
    </row>
    <row r="43" spans="2:16">
      <c r="B43" s="5" t="s">
        <v>87</v>
      </c>
      <c r="C43" s="5" t="s">
        <v>17</v>
      </c>
      <c r="D43" s="5" t="s">
        <v>20</v>
      </c>
      <c r="E43" s="5" t="s">
        <v>21</v>
      </c>
      <c r="F43" s="5"/>
      <c r="G43" s="5"/>
      <c r="H43" s="5"/>
      <c r="J43" s="3" t="s">
        <v>7</v>
      </c>
      <c r="K43" s="3" t="str">
        <f t="shared" si="11"/>
        <v>sys_upd_date date(-)</v>
      </c>
      <c r="L43" s="3" t="str">
        <f t="shared" si="12"/>
        <v>NOT NULL</v>
      </c>
      <c r="M43" s="3" t="str">
        <f t="shared" si="8"/>
        <v/>
      </c>
      <c r="N43" s="6" t="s">
        <v>66</v>
      </c>
      <c r="O43" s="1" t="s">
        <v>67</v>
      </c>
      <c r="P43" s="1" t="s">
        <v>74</v>
      </c>
    </row>
    <row r="44" spans="2:16">
      <c r="J44" s="3" t="s">
        <v>8</v>
      </c>
    </row>
  </sheetData>
  <mergeCells count="9">
    <mergeCell ref="C33:H33"/>
    <mergeCell ref="C4:H4"/>
    <mergeCell ref="C5:H5"/>
    <mergeCell ref="C6:H6"/>
    <mergeCell ref="C18:H18"/>
    <mergeCell ref="C19:H19"/>
    <mergeCell ref="C20:H20"/>
    <mergeCell ref="C31:H31"/>
    <mergeCell ref="C32:H3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57059902CA0F4F9C89577A03EB1D10" ma:contentTypeVersion="6" ma:contentTypeDescription="新しいドキュメントを作成します。" ma:contentTypeScope="" ma:versionID="e183b7347f10172ed19e0185cb4b9ae6">
  <xsd:schema xmlns:xsd="http://www.w3.org/2001/XMLSchema" xmlns:xs="http://www.w3.org/2001/XMLSchema" xmlns:p="http://schemas.microsoft.com/office/2006/metadata/properties" xmlns:ns2="fb0b8231-49aa-485c-b377-febf594c7246" xmlns:ns3="6f615db6-3f78-4554-8657-30685d3cfae0" targetNamespace="http://schemas.microsoft.com/office/2006/metadata/properties" ma:root="true" ma:fieldsID="89f610fe225068291db67b90ab290f34" ns2:_="" ns3:_="">
    <xsd:import namespace="fb0b8231-49aa-485c-b377-febf594c7246"/>
    <xsd:import namespace="6f615db6-3f78-4554-8657-30685d3cfa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b8231-49aa-485c-b377-febf594c72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最新の共有 (ユーザー別)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最新の共有 (時間別)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5db6-3f78-4554-8657-30685d3cf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D0107E-7A73-43D2-A37C-5B6C9FAE47B0}">
  <ds:schemaRefs>
    <ds:schemaRef ds:uri="fb0b8231-49aa-485c-b377-febf594c7246"/>
    <ds:schemaRef ds:uri="http://schemas.microsoft.com/office/2006/documentManagement/types"/>
    <ds:schemaRef ds:uri="http://www.w3.org/XML/1998/namespace"/>
    <ds:schemaRef ds:uri="6f615db6-3f78-4554-8657-30685d3cfae0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D87C65-1CFD-450B-8E0C-20310B2EE0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9DCCCD-5BF0-4CA3-853C-04FE1CB66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b8231-49aa-485c-b377-febf594c7246"/>
    <ds:schemaRef ds:uri="6f615db6-3f78-4554-8657-30685d3cfa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>tns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coga takahiro</dc:creator>
  <cp:lastModifiedBy>coga takahiro</cp:lastModifiedBy>
  <dcterms:created xsi:type="dcterms:W3CDTF">2018-03-15T07:11:05Z</dcterms:created>
  <dcterms:modified xsi:type="dcterms:W3CDTF">2018-07-17T14:51:31Z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0x010100C457059902CA0F4F9C89577A03EB1D10</vt:lpwstr>
  </property>
</Properties>
</file>